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7460" windowHeight="11475"/>
  </bookViews>
  <sheets>
    <sheet name="Historic Data" sheetId="4" r:id="rId1"/>
  </sheets>
  <definedNames>
    <definedName name="_xlnm._FilterDatabase" localSheetId="0" hidden="1">'Historic Data'!$A$8:$H$1017</definedName>
  </definedNames>
  <calcPr calcId="145621"/>
</workbook>
</file>

<file path=xl/calcChain.xml><?xml version="1.0" encoding="utf-8"?>
<calcChain xmlns="http://schemas.openxmlformats.org/spreadsheetml/2006/main">
  <c r="I5" i="4" l="1"/>
  <c r="I6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30" i="4"/>
  <c r="K36" i="4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G4" i="4"/>
  <c r="C11" i="4" l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D187" i="4" s="1"/>
  <c r="E187" i="4" s="1"/>
  <c r="C169" i="4"/>
  <c r="C170" i="4"/>
  <c r="C171" i="4"/>
  <c r="C172" i="4"/>
  <c r="C173" i="4"/>
  <c r="C174" i="4"/>
  <c r="C175" i="4"/>
  <c r="C176" i="4"/>
  <c r="D195" i="4" s="1"/>
  <c r="E195" i="4" s="1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D275" i="4" s="1"/>
  <c r="E275" i="4" s="1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D315" i="4" s="1"/>
  <c r="E315" i="4" s="1"/>
  <c r="C297" i="4"/>
  <c r="C298" i="4"/>
  <c r="C299" i="4"/>
  <c r="C300" i="4"/>
  <c r="C301" i="4"/>
  <c r="C302" i="4"/>
  <c r="C303" i="4"/>
  <c r="C304" i="4"/>
  <c r="D323" i="4" s="1"/>
  <c r="E323" i="4" s="1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D347" i="4" s="1"/>
  <c r="E347" i="4" s="1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D379" i="4" s="1"/>
  <c r="E379" i="4" s="1"/>
  <c r="C361" i="4"/>
  <c r="C362" i="4"/>
  <c r="C363" i="4"/>
  <c r="C364" i="4"/>
  <c r="C365" i="4"/>
  <c r="C366" i="4"/>
  <c r="C367" i="4"/>
  <c r="C368" i="4"/>
  <c r="D387" i="4" s="1"/>
  <c r="E387" i="4" s="1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D419" i="4" s="1"/>
  <c r="E419" i="4" s="1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D451" i="4" s="1"/>
  <c r="E451" i="4" s="1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D491" i="4" s="1"/>
  <c r="E491" i="4" s="1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D563" i="4" s="1"/>
  <c r="E563" i="4" s="1"/>
  <c r="C545" i="4"/>
  <c r="C546" i="4"/>
  <c r="C547" i="4"/>
  <c r="C548" i="4"/>
  <c r="C549" i="4"/>
  <c r="C550" i="4"/>
  <c r="C551" i="4"/>
  <c r="C552" i="4"/>
  <c r="D571" i="4" s="1"/>
  <c r="E571" i="4" s="1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D595" i="4" s="1"/>
  <c r="E595" i="4" s="1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D667" i="4" s="1"/>
  <c r="E667" i="4" s="1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D707" i="4" s="1"/>
  <c r="E707" i="4" s="1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D739" i="4" s="1"/>
  <c r="E739" i="4" s="1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D771" i="4" s="1"/>
  <c r="E771" i="4" s="1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D803" i="4" s="1"/>
  <c r="E803" i="4" s="1"/>
  <c r="C785" i="4"/>
  <c r="C786" i="4"/>
  <c r="C787" i="4"/>
  <c r="C788" i="4"/>
  <c r="C789" i="4"/>
  <c r="C790" i="4"/>
  <c r="C791" i="4"/>
  <c r="C792" i="4"/>
  <c r="D811" i="4" s="1"/>
  <c r="E811" i="4" s="1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D835" i="4" s="1"/>
  <c r="E835" i="4" s="1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D875" i="4" s="1"/>
  <c r="E875" i="4" s="1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D915" i="4" s="1"/>
  <c r="E915" i="4" s="1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D971" i="4" s="1"/>
  <c r="E971" i="4" s="1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D995" i="4" s="1"/>
  <c r="E995" i="4" s="1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" i="4"/>
  <c r="D987" i="4" l="1"/>
  <c r="E987" i="4" s="1"/>
  <c r="D939" i="4"/>
  <c r="E939" i="4" s="1"/>
  <c r="D923" i="4"/>
  <c r="E923" i="4" s="1"/>
  <c r="D907" i="4"/>
  <c r="E907" i="4" s="1"/>
  <c r="D891" i="4"/>
  <c r="E891" i="4" s="1"/>
  <c r="D867" i="4"/>
  <c r="E867" i="4" s="1"/>
  <c r="D851" i="4"/>
  <c r="E851" i="4" s="1"/>
  <c r="D843" i="4"/>
  <c r="E843" i="4" s="1"/>
  <c r="D827" i="4"/>
  <c r="E827" i="4" s="1"/>
  <c r="D819" i="4"/>
  <c r="E819" i="4" s="1"/>
  <c r="D787" i="4"/>
  <c r="E787" i="4" s="1"/>
  <c r="D779" i="4"/>
  <c r="E779" i="4" s="1"/>
  <c r="D763" i="4"/>
  <c r="E763" i="4" s="1"/>
  <c r="D755" i="4"/>
  <c r="E755" i="4" s="1"/>
  <c r="D731" i="4"/>
  <c r="E731" i="4" s="1"/>
  <c r="D723" i="4"/>
  <c r="E723" i="4" s="1"/>
  <c r="D699" i="4"/>
  <c r="E699" i="4" s="1"/>
  <c r="D683" i="4"/>
  <c r="E683" i="4" s="1"/>
  <c r="D675" i="4"/>
  <c r="E675" i="4" s="1"/>
  <c r="D659" i="4"/>
  <c r="E659" i="4" s="1"/>
  <c r="D643" i="4"/>
  <c r="E643" i="4" s="1"/>
  <c r="D627" i="4"/>
  <c r="E627" i="4" s="1"/>
  <c r="D611" i="4"/>
  <c r="E611" i="4" s="1"/>
  <c r="D603" i="4"/>
  <c r="E603" i="4" s="1"/>
  <c r="D587" i="4"/>
  <c r="E587" i="4" s="1"/>
  <c r="D579" i="4"/>
  <c r="E579" i="4" s="1"/>
  <c r="D555" i="4"/>
  <c r="E555" i="4" s="1"/>
  <c r="D531" i="4"/>
  <c r="E531" i="4" s="1"/>
  <c r="D523" i="4"/>
  <c r="E523" i="4" s="1"/>
  <c r="D507" i="4"/>
  <c r="E507" i="4" s="1"/>
  <c r="D483" i="4"/>
  <c r="E483" i="4" s="1"/>
  <c r="D467" i="4"/>
  <c r="E467" i="4" s="1"/>
  <c r="D459" i="4"/>
  <c r="E459" i="4" s="1"/>
  <c r="D443" i="4"/>
  <c r="E443" i="4" s="1"/>
  <c r="D427" i="4"/>
  <c r="E427" i="4" s="1"/>
  <c r="D411" i="4"/>
  <c r="E411" i="4" s="1"/>
  <c r="D403" i="4"/>
  <c r="E403" i="4" s="1"/>
  <c r="D395" i="4"/>
  <c r="E395" i="4" s="1"/>
  <c r="D371" i="4"/>
  <c r="E371" i="4" s="1"/>
  <c r="D355" i="4"/>
  <c r="E355" i="4" s="1"/>
  <c r="D339" i="4"/>
  <c r="E339" i="4" s="1"/>
  <c r="D331" i="4"/>
  <c r="E331" i="4" s="1"/>
  <c r="D307" i="4"/>
  <c r="E307" i="4" s="1"/>
  <c r="D291" i="4"/>
  <c r="E291" i="4" s="1"/>
  <c r="D283" i="4"/>
  <c r="E283" i="4" s="1"/>
  <c r="D267" i="4"/>
  <c r="E267" i="4" s="1"/>
  <c r="D259" i="4"/>
  <c r="E259" i="4" s="1"/>
  <c r="D251" i="4"/>
  <c r="E251" i="4" s="1"/>
  <c r="D243" i="4"/>
  <c r="E243" i="4" s="1"/>
  <c r="D235" i="4"/>
  <c r="E235" i="4" s="1"/>
  <c r="D227" i="4"/>
  <c r="E227" i="4" s="1"/>
  <c r="D219" i="4"/>
  <c r="E219" i="4" s="1"/>
  <c r="D211" i="4"/>
  <c r="E211" i="4" s="1"/>
  <c r="D203" i="4"/>
  <c r="E203" i="4" s="1"/>
  <c r="D179" i="4"/>
  <c r="E179" i="4" s="1"/>
  <c r="D171" i="4"/>
  <c r="E171" i="4" s="1"/>
  <c r="D163" i="4"/>
  <c r="E163" i="4" s="1"/>
  <c r="D155" i="4"/>
  <c r="E155" i="4" s="1"/>
  <c r="D147" i="4"/>
  <c r="E147" i="4" s="1"/>
  <c r="D139" i="4"/>
  <c r="E139" i="4" s="1"/>
  <c r="D131" i="4"/>
  <c r="E131" i="4" s="1"/>
  <c r="D123" i="4"/>
  <c r="E123" i="4" s="1"/>
  <c r="D115" i="4"/>
  <c r="E115" i="4" s="1"/>
  <c r="D107" i="4"/>
  <c r="E107" i="4" s="1"/>
  <c r="D99" i="4"/>
  <c r="E99" i="4" s="1"/>
  <c r="D91" i="4"/>
  <c r="E91" i="4" s="1"/>
  <c r="D83" i="4"/>
  <c r="E83" i="4" s="1"/>
  <c r="D75" i="4"/>
  <c r="E75" i="4" s="1"/>
  <c r="D67" i="4"/>
  <c r="E67" i="4" s="1"/>
  <c r="D59" i="4"/>
  <c r="E59" i="4" s="1"/>
  <c r="D51" i="4"/>
  <c r="E51" i="4" s="1"/>
  <c r="D43" i="4"/>
  <c r="E43" i="4" s="1"/>
  <c r="D35" i="4"/>
  <c r="E35" i="4" s="1"/>
  <c r="D931" i="4"/>
  <c r="E931" i="4" s="1"/>
  <c r="D899" i="4"/>
  <c r="E899" i="4" s="1"/>
  <c r="D883" i="4"/>
  <c r="E883" i="4" s="1"/>
  <c r="D859" i="4"/>
  <c r="E859" i="4" s="1"/>
  <c r="D795" i="4"/>
  <c r="E795" i="4" s="1"/>
  <c r="D715" i="4"/>
  <c r="E715" i="4" s="1"/>
  <c r="D635" i="4"/>
  <c r="E635" i="4" s="1"/>
  <c r="D619" i="4"/>
  <c r="E619" i="4" s="1"/>
  <c r="D547" i="4"/>
  <c r="E547" i="4" s="1"/>
  <c r="D435" i="4"/>
  <c r="E435" i="4" s="1"/>
  <c r="D363" i="4"/>
  <c r="E363" i="4" s="1"/>
  <c r="D1017" i="4"/>
  <c r="E1017" i="4" s="1"/>
  <c r="D747" i="4"/>
  <c r="E747" i="4" s="1"/>
  <c r="D691" i="4"/>
  <c r="E691" i="4" s="1"/>
  <c r="D651" i="4"/>
  <c r="E651" i="4" s="1"/>
  <c r="D539" i="4"/>
  <c r="E539" i="4" s="1"/>
  <c r="D515" i="4"/>
  <c r="E515" i="4" s="1"/>
  <c r="D499" i="4"/>
  <c r="E499" i="4" s="1"/>
  <c r="D475" i="4"/>
  <c r="E475" i="4" s="1"/>
  <c r="D299" i="4"/>
  <c r="E299" i="4" s="1"/>
  <c r="D1012" i="4"/>
  <c r="E1012" i="4" s="1"/>
  <c r="D1004" i="4"/>
  <c r="E1004" i="4" s="1"/>
  <c r="D1000" i="4"/>
  <c r="E1000" i="4" s="1"/>
  <c r="D992" i="4"/>
  <c r="E992" i="4" s="1"/>
  <c r="D980" i="4"/>
  <c r="E980" i="4" s="1"/>
  <c r="D976" i="4"/>
  <c r="E976" i="4" s="1"/>
  <c r="D964" i="4"/>
  <c r="E964" i="4" s="1"/>
  <c r="D956" i="4"/>
  <c r="E956" i="4" s="1"/>
  <c r="D948" i="4"/>
  <c r="E948" i="4" s="1"/>
  <c r="D944" i="4"/>
  <c r="E944" i="4" s="1"/>
  <c r="D936" i="4"/>
  <c r="E936" i="4" s="1"/>
  <c r="D920" i="4"/>
  <c r="E920" i="4" s="1"/>
  <c r="G2" i="4"/>
  <c r="D1014" i="4"/>
  <c r="E1014" i="4" s="1"/>
  <c r="D1010" i="4"/>
  <c r="E1010" i="4" s="1"/>
  <c r="D1006" i="4"/>
  <c r="E1006" i="4" s="1"/>
  <c r="D1002" i="4"/>
  <c r="E1002" i="4" s="1"/>
  <c r="D998" i="4"/>
  <c r="E998" i="4" s="1"/>
  <c r="D994" i="4"/>
  <c r="E994" i="4" s="1"/>
  <c r="D990" i="4"/>
  <c r="E990" i="4" s="1"/>
  <c r="D986" i="4"/>
  <c r="E986" i="4" s="1"/>
  <c r="D982" i="4"/>
  <c r="E982" i="4" s="1"/>
  <c r="D978" i="4"/>
  <c r="E978" i="4" s="1"/>
  <c r="D974" i="4"/>
  <c r="E974" i="4" s="1"/>
  <c r="D970" i="4"/>
  <c r="E970" i="4" s="1"/>
  <c r="D966" i="4"/>
  <c r="E966" i="4" s="1"/>
  <c r="D962" i="4"/>
  <c r="E962" i="4" s="1"/>
  <c r="D958" i="4"/>
  <c r="E958" i="4" s="1"/>
  <c r="D954" i="4"/>
  <c r="E954" i="4" s="1"/>
  <c r="D950" i="4"/>
  <c r="E950" i="4" s="1"/>
  <c r="D946" i="4"/>
  <c r="E946" i="4" s="1"/>
  <c r="D942" i="4"/>
  <c r="E942" i="4" s="1"/>
  <c r="D938" i="4"/>
  <c r="E938" i="4" s="1"/>
  <c r="D934" i="4"/>
  <c r="E934" i="4" s="1"/>
  <c r="D930" i="4"/>
  <c r="E930" i="4" s="1"/>
  <c r="D926" i="4"/>
  <c r="E926" i="4" s="1"/>
  <c r="D922" i="4"/>
  <c r="E922" i="4" s="1"/>
  <c r="D918" i="4"/>
  <c r="E918" i="4" s="1"/>
  <c r="D914" i="4"/>
  <c r="E914" i="4" s="1"/>
  <c r="D910" i="4"/>
  <c r="E910" i="4" s="1"/>
  <c r="D906" i="4"/>
  <c r="E906" i="4" s="1"/>
  <c r="D902" i="4"/>
  <c r="E902" i="4" s="1"/>
  <c r="D898" i="4"/>
  <c r="E898" i="4" s="1"/>
  <c r="D894" i="4"/>
  <c r="E894" i="4" s="1"/>
  <c r="D890" i="4"/>
  <c r="E890" i="4" s="1"/>
  <c r="D886" i="4"/>
  <c r="E886" i="4" s="1"/>
  <c r="D882" i="4"/>
  <c r="E882" i="4" s="1"/>
  <c r="D878" i="4"/>
  <c r="E878" i="4" s="1"/>
  <c r="D874" i="4"/>
  <c r="E874" i="4" s="1"/>
  <c r="D870" i="4"/>
  <c r="E870" i="4" s="1"/>
  <c r="D866" i="4"/>
  <c r="E866" i="4" s="1"/>
  <c r="D862" i="4"/>
  <c r="E862" i="4" s="1"/>
  <c r="D858" i="4"/>
  <c r="E858" i="4" s="1"/>
  <c r="D854" i="4"/>
  <c r="E854" i="4" s="1"/>
  <c r="D850" i="4"/>
  <c r="E850" i="4" s="1"/>
  <c r="D846" i="4"/>
  <c r="E846" i="4" s="1"/>
  <c r="D842" i="4"/>
  <c r="E842" i="4" s="1"/>
  <c r="D838" i="4"/>
  <c r="E838" i="4" s="1"/>
  <c r="D834" i="4"/>
  <c r="E834" i="4" s="1"/>
  <c r="D830" i="4"/>
  <c r="E830" i="4" s="1"/>
  <c r="D826" i="4"/>
  <c r="E826" i="4" s="1"/>
  <c r="D822" i="4"/>
  <c r="E822" i="4" s="1"/>
  <c r="D818" i="4"/>
  <c r="E818" i="4" s="1"/>
  <c r="D814" i="4"/>
  <c r="E814" i="4" s="1"/>
  <c r="D810" i="4"/>
  <c r="E810" i="4" s="1"/>
  <c r="D806" i="4"/>
  <c r="E806" i="4" s="1"/>
  <c r="D802" i="4"/>
  <c r="E802" i="4" s="1"/>
  <c r="D798" i="4"/>
  <c r="E798" i="4" s="1"/>
  <c r="D794" i="4"/>
  <c r="E794" i="4" s="1"/>
  <c r="D790" i="4"/>
  <c r="E790" i="4" s="1"/>
  <c r="D786" i="4"/>
  <c r="E786" i="4" s="1"/>
  <c r="D782" i="4"/>
  <c r="E782" i="4" s="1"/>
  <c r="D778" i="4"/>
  <c r="E778" i="4" s="1"/>
  <c r="D774" i="4"/>
  <c r="E774" i="4" s="1"/>
  <c r="D770" i="4"/>
  <c r="E770" i="4" s="1"/>
  <c r="D766" i="4"/>
  <c r="E766" i="4" s="1"/>
  <c r="D762" i="4"/>
  <c r="E762" i="4" s="1"/>
  <c r="D758" i="4"/>
  <c r="E758" i="4" s="1"/>
  <c r="D754" i="4"/>
  <c r="E754" i="4" s="1"/>
  <c r="D750" i="4"/>
  <c r="E750" i="4" s="1"/>
  <c r="D746" i="4"/>
  <c r="E746" i="4" s="1"/>
  <c r="D742" i="4"/>
  <c r="E742" i="4" s="1"/>
  <c r="D738" i="4"/>
  <c r="E738" i="4" s="1"/>
  <c r="D734" i="4"/>
  <c r="E734" i="4" s="1"/>
  <c r="D730" i="4"/>
  <c r="E730" i="4" s="1"/>
  <c r="D726" i="4"/>
  <c r="E726" i="4" s="1"/>
  <c r="D722" i="4"/>
  <c r="E722" i="4" s="1"/>
  <c r="D718" i="4"/>
  <c r="E718" i="4" s="1"/>
  <c r="D714" i="4"/>
  <c r="E714" i="4" s="1"/>
  <c r="D710" i="4"/>
  <c r="E710" i="4" s="1"/>
  <c r="D706" i="4"/>
  <c r="E706" i="4" s="1"/>
  <c r="D702" i="4"/>
  <c r="E702" i="4" s="1"/>
  <c r="D698" i="4"/>
  <c r="E698" i="4" s="1"/>
  <c r="D694" i="4"/>
  <c r="E694" i="4" s="1"/>
  <c r="D690" i="4"/>
  <c r="E690" i="4" s="1"/>
  <c r="D686" i="4"/>
  <c r="E686" i="4" s="1"/>
  <c r="D682" i="4"/>
  <c r="E682" i="4" s="1"/>
  <c r="D678" i="4"/>
  <c r="E678" i="4" s="1"/>
  <c r="D674" i="4"/>
  <c r="E674" i="4" s="1"/>
  <c r="D670" i="4"/>
  <c r="E670" i="4" s="1"/>
  <c r="D666" i="4"/>
  <c r="E666" i="4" s="1"/>
  <c r="D662" i="4"/>
  <c r="E662" i="4" s="1"/>
  <c r="D658" i="4"/>
  <c r="E658" i="4" s="1"/>
  <c r="D654" i="4"/>
  <c r="E654" i="4" s="1"/>
  <c r="D650" i="4"/>
  <c r="E650" i="4" s="1"/>
  <c r="D646" i="4"/>
  <c r="E646" i="4" s="1"/>
  <c r="D642" i="4"/>
  <c r="E642" i="4" s="1"/>
  <c r="D638" i="4"/>
  <c r="E638" i="4" s="1"/>
  <c r="D634" i="4"/>
  <c r="E634" i="4" s="1"/>
  <c r="D630" i="4"/>
  <c r="E630" i="4" s="1"/>
  <c r="D626" i="4"/>
  <c r="E626" i="4" s="1"/>
  <c r="D622" i="4"/>
  <c r="E622" i="4" s="1"/>
  <c r="D618" i="4"/>
  <c r="E618" i="4" s="1"/>
  <c r="D614" i="4"/>
  <c r="E614" i="4" s="1"/>
  <c r="D610" i="4"/>
  <c r="E610" i="4" s="1"/>
  <c r="D606" i="4"/>
  <c r="E606" i="4" s="1"/>
  <c r="D602" i="4"/>
  <c r="E602" i="4" s="1"/>
  <c r="D598" i="4"/>
  <c r="E598" i="4" s="1"/>
  <c r="D594" i="4"/>
  <c r="E594" i="4" s="1"/>
  <c r="D590" i="4"/>
  <c r="E590" i="4" s="1"/>
  <c r="D586" i="4"/>
  <c r="E586" i="4" s="1"/>
  <c r="D582" i="4"/>
  <c r="E582" i="4" s="1"/>
  <c r="D578" i="4"/>
  <c r="E578" i="4" s="1"/>
  <c r="D574" i="4"/>
  <c r="E574" i="4" s="1"/>
  <c r="D570" i="4"/>
  <c r="E570" i="4" s="1"/>
  <c r="D566" i="4"/>
  <c r="E566" i="4" s="1"/>
  <c r="D562" i="4"/>
  <c r="E562" i="4" s="1"/>
  <c r="D558" i="4"/>
  <c r="E558" i="4" s="1"/>
  <c r="D554" i="4"/>
  <c r="E554" i="4" s="1"/>
  <c r="D550" i="4"/>
  <c r="E550" i="4" s="1"/>
  <c r="D546" i="4"/>
  <c r="E546" i="4" s="1"/>
  <c r="D542" i="4"/>
  <c r="E542" i="4" s="1"/>
  <c r="D538" i="4"/>
  <c r="E538" i="4" s="1"/>
  <c r="D534" i="4"/>
  <c r="E534" i="4" s="1"/>
  <c r="D530" i="4"/>
  <c r="E530" i="4" s="1"/>
  <c r="D526" i="4"/>
  <c r="E526" i="4" s="1"/>
  <c r="D522" i="4"/>
  <c r="E522" i="4" s="1"/>
  <c r="D518" i="4"/>
  <c r="E518" i="4" s="1"/>
  <c r="D514" i="4"/>
  <c r="E514" i="4" s="1"/>
  <c r="D510" i="4"/>
  <c r="E510" i="4" s="1"/>
  <c r="D506" i="4"/>
  <c r="E506" i="4" s="1"/>
  <c r="D502" i="4"/>
  <c r="E502" i="4" s="1"/>
  <c r="D498" i="4"/>
  <c r="E498" i="4" s="1"/>
  <c r="D494" i="4"/>
  <c r="E494" i="4" s="1"/>
  <c r="D490" i="4"/>
  <c r="E490" i="4" s="1"/>
  <c r="D486" i="4"/>
  <c r="E486" i="4" s="1"/>
  <c r="D482" i="4"/>
  <c r="E482" i="4" s="1"/>
  <c r="D478" i="4"/>
  <c r="E478" i="4" s="1"/>
  <c r="D474" i="4"/>
  <c r="E474" i="4" s="1"/>
  <c r="D470" i="4"/>
  <c r="E470" i="4" s="1"/>
  <c r="D466" i="4"/>
  <c r="E466" i="4" s="1"/>
  <c r="D462" i="4"/>
  <c r="E462" i="4" s="1"/>
  <c r="D458" i="4"/>
  <c r="E458" i="4" s="1"/>
  <c r="D454" i="4"/>
  <c r="E454" i="4" s="1"/>
  <c r="D450" i="4"/>
  <c r="E450" i="4" s="1"/>
  <c r="D446" i="4"/>
  <c r="E446" i="4" s="1"/>
  <c r="D442" i="4"/>
  <c r="E442" i="4" s="1"/>
  <c r="D438" i="4"/>
  <c r="E438" i="4" s="1"/>
  <c r="D434" i="4"/>
  <c r="E434" i="4" s="1"/>
  <c r="D430" i="4"/>
  <c r="E430" i="4" s="1"/>
  <c r="D426" i="4"/>
  <c r="E426" i="4" s="1"/>
  <c r="D422" i="4"/>
  <c r="E422" i="4" s="1"/>
  <c r="D418" i="4"/>
  <c r="E418" i="4" s="1"/>
  <c r="D414" i="4"/>
  <c r="E414" i="4" s="1"/>
  <c r="D410" i="4"/>
  <c r="E410" i="4" s="1"/>
  <c r="D406" i="4"/>
  <c r="E406" i="4" s="1"/>
  <c r="D402" i="4"/>
  <c r="E402" i="4" s="1"/>
  <c r="D398" i="4"/>
  <c r="E398" i="4" s="1"/>
  <c r="D394" i="4"/>
  <c r="E394" i="4" s="1"/>
  <c r="D390" i="4"/>
  <c r="E390" i="4" s="1"/>
  <c r="D386" i="4"/>
  <c r="E386" i="4" s="1"/>
  <c r="D382" i="4"/>
  <c r="E382" i="4" s="1"/>
  <c r="D378" i="4"/>
  <c r="E378" i="4" s="1"/>
  <c r="D374" i="4"/>
  <c r="E374" i="4" s="1"/>
  <c r="D370" i="4"/>
  <c r="E370" i="4" s="1"/>
  <c r="D366" i="4"/>
  <c r="E366" i="4" s="1"/>
  <c r="D362" i="4"/>
  <c r="E362" i="4" s="1"/>
  <c r="D358" i="4"/>
  <c r="E358" i="4" s="1"/>
  <c r="D354" i="4"/>
  <c r="E354" i="4" s="1"/>
  <c r="D350" i="4"/>
  <c r="E350" i="4" s="1"/>
  <c r="D346" i="4"/>
  <c r="E346" i="4" s="1"/>
  <c r="D342" i="4"/>
  <c r="E342" i="4" s="1"/>
  <c r="D338" i="4"/>
  <c r="E338" i="4" s="1"/>
  <c r="D334" i="4"/>
  <c r="E334" i="4" s="1"/>
  <c r="D330" i="4"/>
  <c r="E330" i="4" s="1"/>
  <c r="D326" i="4"/>
  <c r="E326" i="4" s="1"/>
  <c r="D322" i="4"/>
  <c r="E322" i="4" s="1"/>
  <c r="D318" i="4"/>
  <c r="E318" i="4" s="1"/>
  <c r="D314" i="4"/>
  <c r="E314" i="4" s="1"/>
  <c r="D310" i="4"/>
  <c r="E310" i="4" s="1"/>
  <c r="D306" i="4"/>
  <c r="E306" i="4" s="1"/>
  <c r="D302" i="4"/>
  <c r="E302" i="4" s="1"/>
  <c r="D298" i="4"/>
  <c r="E298" i="4" s="1"/>
  <c r="D294" i="4"/>
  <c r="E294" i="4" s="1"/>
  <c r="D290" i="4"/>
  <c r="E290" i="4" s="1"/>
  <c r="D286" i="4"/>
  <c r="E286" i="4" s="1"/>
  <c r="D282" i="4"/>
  <c r="E282" i="4" s="1"/>
  <c r="D278" i="4"/>
  <c r="E278" i="4" s="1"/>
  <c r="D274" i="4"/>
  <c r="E274" i="4" s="1"/>
  <c r="D270" i="4"/>
  <c r="E270" i="4" s="1"/>
  <c r="D266" i="4"/>
  <c r="E266" i="4" s="1"/>
  <c r="D262" i="4"/>
  <c r="E262" i="4" s="1"/>
  <c r="D258" i="4"/>
  <c r="E258" i="4" s="1"/>
  <c r="D254" i="4"/>
  <c r="E254" i="4" s="1"/>
  <c r="D250" i="4"/>
  <c r="E250" i="4" s="1"/>
  <c r="D246" i="4"/>
  <c r="E246" i="4" s="1"/>
  <c r="D242" i="4"/>
  <c r="E242" i="4" s="1"/>
  <c r="D238" i="4"/>
  <c r="E238" i="4" s="1"/>
  <c r="D234" i="4"/>
  <c r="E234" i="4" s="1"/>
  <c r="D230" i="4"/>
  <c r="E230" i="4" s="1"/>
  <c r="D226" i="4"/>
  <c r="E226" i="4" s="1"/>
  <c r="D222" i="4"/>
  <c r="E222" i="4" s="1"/>
  <c r="D218" i="4"/>
  <c r="E218" i="4" s="1"/>
  <c r="D214" i="4"/>
  <c r="E214" i="4" s="1"/>
  <c r="D210" i="4"/>
  <c r="E210" i="4" s="1"/>
  <c r="D206" i="4"/>
  <c r="E206" i="4" s="1"/>
  <c r="D202" i="4"/>
  <c r="E202" i="4" s="1"/>
  <c r="D198" i="4"/>
  <c r="E198" i="4" s="1"/>
  <c r="D194" i="4"/>
  <c r="E194" i="4" s="1"/>
  <c r="D190" i="4"/>
  <c r="E190" i="4" s="1"/>
  <c r="D186" i="4"/>
  <c r="E186" i="4" s="1"/>
  <c r="D182" i="4"/>
  <c r="E182" i="4" s="1"/>
  <c r="D178" i="4"/>
  <c r="E178" i="4" s="1"/>
  <c r="D174" i="4"/>
  <c r="E174" i="4" s="1"/>
  <c r="D170" i="4"/>
  <c r="E170" i="4" s="1"/>
  <c r="D166" i="4"/>
  <c r="E166" i="4" s="1"/>
  <c r="D162" i="4"/>
  <c r="E162" i="4" s="1"/>
  <c r="D158" i="4"/>
  <c r="E158" i="4" s="1"/>
  <c r="D154" i="4"/>
  <c r="E154" i="4" s="1"/>
  <c r="D150" i="4"/>
  <c r="E150" i="4" s="1"/>
  <c r="D146" i="4"/>
  <c r="E146" i="4" s="1"/>
  <c r="D142" i="4"/>
  <c r="E142" i="4" s="1"/>
  <c r="D138" i="4"/>
  <c r="E138" i="4" s="1"/>
  <c r="D134" i="4"/>
  <c r="E134" i="4" s="1"/>
  <c r="D130" i="4"/>
  <c r="E130" i="4" s="1"/>
  <c r="D126" i="4"/>
  <c r="E126" i="4" s="1"/>
  <c r="D122" i="4"/>
  <c r="E122" i="4" s="1"/>
  <c r="D118" i="4"/>
  <c r="E118" i="4" s="1"/>
  <c r="D114" i="4"/>
  <c r="E114" i="4" s="1"/>
  <c r="D110" i="4"/>
  <c r="E110" i="4" s="1"/>
  <c r="D106" i="4"/>
  <c r="E106" i="4" s="1"/>
  <c r="D102" i="4"/>
  <c r="E102" i="4" s="1"/>
  <c r="D98" i="4"/>
  <c r="E98" i="4" s="1"/>
  <c r="D94" i="4"/>
  <c r="E94" i="4" s="1"/>
  <c r="D90" i="4"/>
  <c r="E90" i="4" s="1"/>
  <c r="D86" i="4"/>
  <c r="E86" i="4" s="1"/>
  <c r="D82" i="4"/>
  <c r="E82" i="4" s="1"/>
  <c r="D78" i="4"/>
  <c r="E78" i="4" s="1"/>
  <c r="D74" i="4"/>
  <c r="E74" i="4" s="1"/>
  <c r="D70" i="4"/>
  <c r="E70" i="4" s="1"/>
  <c r="D66" i="4"/>
  <c r="E66" i="4" s="1"/>
  <c r="D62" i="4"/>
  <c r="E62" i="4" s="1"/>
  <c r="D58" i="4"/>
  <c r="E58" i="4" s="1"/>
  <c r="D54" i="4"/>
  <c r="E54" i="4" s="1"/>
  <c r="D50" i="4"/>
  <c r="E50" i="4" s="1"/>
  <c r="D46" i="4"/>
  <c r="E46" i="4" s="1"/>
  <c r="D42" i="4"/>
  <c r="E42" i="4" s="1"/>
  <c r="D38" i="4"/>
  <c r="E38" i="4" s="1"/>
  <c r="D34" i="4"/>
  <c r="E34" i="4" s="1"/>
  <c r="D30" i="4"/>
  <c r="E30" i="4" s="1"/>
  <c r="D1011" i="4"/>
  <c r="E1011" i="4" s="1"/>
  <c r="D1003" i="4"/>
  <c r="E1003" i="4" s="1"/>
  <c r="D979" i="4"/>
  <c r="E979" i="4" s="1"/>
  <c r="D963" i="4"/>
  <c r="E963" i="4" s="1"/>
  <c r="D955" i="4"/>
  <c r="E955" i="4" s="1"/>
  <c r="D947" i="4"/>
  <c r="E947" i="4" s="1"/>
  <c r="D1009" i="4"/>
  <c r="E1009" i="4" s="1"/>
  <c r="D1001" i="4"/>
  <c r="E1001" i="4" s="1"/>
  <c r="D993" i="4"/>
  <c r="E993" i="4" s="1"/>
  <c r="D985" i="4"/>
  <c r="E985" i="4" s="1"/>
  <c r="D977" i="4"/>
  <c r="E977" i="4" s="1"/>
  <c r="D969" i="4"/>
  <c r="E969" i="4" s="1"/>
  <c r="D961" i="4"/>
  <c r="E961" i="4" s="1"/>
  <c r="D953" i="4"/>
  <c r="E953" i="4" s="1"/>
  <c r="D945" i="4"/>
  <c r="E945" i="4" s="1"/>
  <c r="D937" i="4"/>
  <c r="E937" i="4" s="1"/>
  <c r="D929" i="4"/>
  <c r="E929" i="4" s="1"/>
  <c r="D921" i="4"/>
  <c r="E921" i="4" s="1"/>
  <c r="D913" i="4"/>
  <c r="E913" i="4" s="1"/>
  <c r="D905" i="4"/>
  <c r="E905" i="4" s="1"/>
  <c r="D897" i="4"/>
  <c r="E897" i="4" s="1"/>
  <c r="D889" i="4"/>
  <c r="E889" i="4" s="1"/>
  <c r="D881" i="4"/>
  <c r="E881" i="4" s="1"/>
  <c r="D873" i="4"/>
  <c r="E873" i="4" s="1"/>
  <c r="D865" i="4"/>
  <c r="E865" i="4" s="1"/>
  <c r="D857" i="4"/>
  <c r="E857" i="4" s="1"/>
  <c r="D849" i="4"/>
  <c r="E849" i="4" s="1"/>
  <c r="D841" i="4"/>
  <c r="E841" i="4" s="1"/>
  <c r="D833" i="4"/>
  <c r="E833" i="4" s="1"/>
  <c r="D825" i="4"/>
  <c r="E825" i="4" s="1"/>
  <c r="D817" i="4"/>
  <c r="E817" i="4" s="1"/>
  <c r="D809" i="4"/>
  <c r="E809" i="4" s="1"/>
  <c r="D801" i="4"/>
  <c r="E801" i="4" s="1"/>
  <c r="D793" i="4"/>
  <c r="E793" i="4" s="1"/>
  <c r="D785" i="4"/>
  <c r="E785" i="4" s="1"/>
  <c r="D777" i="4"/>
  <c r="E777" i="4" s="1"/>
  <c r="D769" i="4"/>
  <c r="E769" i="4" s="1"/>
  <c r="D761" i="4"/>
  <c r="E761" i="4" s="1"/>
  <c r="D753" i="4"/>
  <c r="E753" i="4" s="1"/>
  <c r="D745" i="4"/>
  <c r="E745" i="4" s="1"/>
  <c r="D737" i="4"/>
  <c r="E737" i="4" s="1"/>
  <c r="D729" i="4"/>
  <c r="E729" i="4" s="1"/>
  <c r="D721" i="4"/>
  <c r="E721" i="4" s="1"/>
  <c r="D713" i="4"/>
  <c r="E713" i="4" s="1"/>
  <c r="D705" i="4"/>
  <c r="E705" i="4" s="1"/>
  <c r="D697" i="4"/>
  <c r="E697" i="4" s="1"/>
  <c r="D689" i="4"/>
  <c r="E689" i="4" s="1"/>
  <c r="D681" i="4"/>
  <c r="E681" i="4" s="1"/>
  <c r="D673" i="4"/>
  <c r="E673" i="4" s="1"/>
  <c r="D665" i="4"/>
  <c r="E665" i="4" s="1"/>
  <c r="D657" i="4"/>
  <c r="E657" i="4" s="1"/>
  <c r="D649" i="4"/>
  <c r="E649" i="4" s="1"/>
  <c r="D641" i="4"/>
  <c r="E641" i="4" s="1"/>
  <c r="D633" i="4"/>
  <c r="E633" i="4" s="1"/>
  <c r="D625" i="4"/>
  <c r="E625" i="4" s="1"/>
  <c r="D617" i="4"/>
  <c r="E617" i="4" s="1"/>
  <c r="D609" i="4"/>
  <c r="E609" i="4" s="1"/>
  <c r="D601" i="4"/>
  <c r="E601" i="4" s="1"/>
  <c r="D593" i="4"/>
  <c r="E593" i="4" s="1"/>
  <c r="D585" i="4"/>
  <c r="E585" i="4" s="1"/>
  <c r="D577" i="4"/>
  <c r="E577" i="4" s="1"/>
  <c r="D569" i="4"/>
  <c r="E569" i="4" s="1"/>
  <c r="D561" i="4"/>
  <c r="E561" i="4" s="1"/>
  <c r="D553" i="4"/>
  <c r="E553" i="4" s="1"/>
  <c r="D545" i="4"/>
  <c r="E545" i="4" s="1"/>
  <c r="D537" i="4"/>
  <c r="E537" i="4" s="1"/>
  <c r="D529" i="4"/>
  <c r="E529" i="4" s="1"/>
  <c r="D521" i="4"/>
  <c r="E521" i="4" s="1"/>
  <c r="D513" i="4"/>
  <c r="E513" i="4" s="1"/>
  <c r="D505" i="4"/>
  <c r="E505" i="4" s="1"/>
  <c r="D497" i="4"/>
  <c r="E497" i="4" s="1"/>
  <c r="D489" i="4"/>
  <c r="E489" i="4" s="1"/>
  <c r="D481" i="4"/>
  <c r="E481" i="4" s="1"/>
  <c r="D473" i="4"/>
  <c r="E473" i="4" s="1"/>
  <c r="D465" i="4"/>
  <c r="E465" i="4" s="1"/>
  <c r="D457" i="4"/>
  <c r="E457" i="4" s="1"/>
  <c r="D449" i="4"/>
  <c r="E449" i="4" s="1"/>
  <c r="D441" i="4"/>
  <c r="E441" i="4" s="1"/>
  <c r="D433" i="4"/>
  <c r="E433" i="4" s="1"/>
  <c r="D425" i="4"/>
  <c r="E425" i="4" s="1"/>
  <c r="D417" i="4"/>
  <c r="E417" i="4" s="1"/>
  <c r="D409" i="4"/>
  <c r="E409" i="4" s="1"/>
  <c r="D401" i="4"/>
  <c r="E401" i="4" s="1"/>
  <c r="D393" i="4"/>
  <c r="E393" i="4" s="1"/>
  <c r="D385" i="4"/>
  <c r="E385" i="4" s="1"/>
  <c r="D377" i="4"/>
  <c r="E377" i="4" s="1"/>
  <c r="D369" i="4"/>
  <c r="E369" i="4" s="1"/>
  <c r="D361" i="4"/>
  <c r="E361" i="4" s="1"/>
  <c r="D353" i="4"/>
  <c r="E353" i="4" s="1"/>
  <c r="D345" i="4"/>
  <c r="E345" i="4" s="1"/>
  <c r="D337" i="4"/>
  <c r="E337" i="4" s="1"/>
  <c r="D329" i="4"/>
  <c r="E329" i="4" s="1"/>
  <c r="D321" i="4"/>
  <c r="E321" i="4" s="1"/>
  <c r="D313" i="4"/>
  <c r="E313" i="4" s="1"/>
  <c r="D305" i="4"/>
  <c r="E305" i="4" s="1"/>
  <c r="D297" i="4"/>
  <c r="E297" i="4" s="1"/>
  <c r="D289" i="4"/>
  <c r="E289" i="4" s="1"/>
  <c r="D281" i="4"/>
  <c r="E281" i="4" s="1"/>
  <c r="D273" i="4"/>
  <c r="E273" i="4" s="1"/>
  <c r="D265" i="4"/>
  <c r="E265" i="4" s="1"/>
  <c r="D257" i="4"/>
  <c r="E257" i="4" s="1"/>
  <c r="D249" i="4"/>
  <c r="E249" i="4" s="1"/>
  <c r="D241" i="4"/>
  <c r="E241" i="4" s="1"/>
  <c r="D233" i="4"/>
  <c r="E233" i="4" s="1"/>
  <c r="D225" i="4"/>
  <c r="E225" i="4" s="1"/>
  <c r="D217" i="4"/>
  <c r="E217" i="4" s="1"/>
  <c r="D209" i="4"/>
  <c r="E209" i="4" s="1"/>
  <c r="D201" i="4"/>
  <c r="E201" i="4" s="1"/>
  <c r="D193" i="4"/>
  <c r="E193" i="4" s="1"/>
  <c r="D185" i="4"/>
  <c r="E185" i="4" s="1"/>
  <c r="D177" i="4"/>
  <c r="E177" i="4" s="1"/>
  <c r="D169" i="4"/>
  <c r="E169" i="4" s="1"/>
  <c r="D161" i="4"/>
  <c r="E161" i="4" s="1"/>
  <c r="D153" i="4"/>
  <c r="E153" i="4" s="1"/>
  <c r="D145" i="4"/>
  <c r="E145" i="4" s="1"/>
  <c r="D137" i="4"/>
  <c r="E137" i="4" s="1"/>
  <c r="D129" i="4"/>
  <c r="E129" i="4" s="1"/>
  <c r="D121" i="4"/>
  <c r="E121" i="4" s="1"/>
  <c r="D113" i="4"/>
  <c r="E113" i="4" s="1"/>
  <c r="D105" i="4"/>
  <c r="E105" i="4" s="1"/>
  <c r="D97" i="4"/>
  <c r="E97" i="4" s="1"/>
  <c r="D89" i="4"/>
  <c r="E89" i="4" s="1"/>
  <c r="D81" i="4"/>
  <c r="E81" i="4" s="1"/>
  <c r="D73" i="4"/>
  <c r="E73" i="4" s="1"/>
  <c r="D65" i="4"/>
  <c r="E65" i="4" s="1"/>
  <c r="D57" i="4"/>
  <c r="E57" i="4" s="1"/>
  <c r="D49" i="4"/>
  <c r="E49" i="4" s="1"/>
  <c r="D41" i="4"/>
  <c r="E41" i="4" s="1"/>
  <c r="D33" i="4"/>
  <c r="E33" i="4" s="1"/>
  <c r="D1016" i="4"/>
  <c r="E1016" i="4" s="1"/>
  <c r="D1008" i="4"/>
  <c r="E1008" i="4" s="1"/>
  <c r="D996" i="4"/>
  <c r="E996" i="4" s="1"/>
  <c r="D988" i="4"/>
  <c r="E988" i="4" s="1"/>
  <c r="D984" i="4"/>
  <c r="E984" i="4" s="1"/>
  <c r="D972" i="4"/>
  <c r="E972" i="4" s="1"/>
  <c r="D968" i="4"/>
  <c r="E968" i="4" s="1"/>
  <c r="D960" i="4"/>
  <c r="E960" i="4" s="1"/>
  <c r="D952" i="4"/>
  <c r="E952" i="4" s="1"/>
  <c r="D940" i="4"/>
  <c r="E940" i="4" s="1"/>
  <c r="D932" i="4"/>
  <c r="E932" i="4" s="1"/>
  <c r="D928" i="4"/>
  <c r="E928" i="4" s="1"/>
  <c r="D924" i="4"/>
  <c r="E924" i="4" s="1"/>
  <c r="D916" i="4"/>
  <c r="E916" i="4" s="1"/>
  <c r="D912" i="4"/>
  <c r="E912" i="4" s="1"/>
  <c r="D908" i="4"/>
  <c r="E908" i="4" s="1"/>
  <c r="D904" i="4"/>
  <c r="E904" i="4" s="1"/>
  <c r="D900" i="4"/>
  <c r="E900" i="4" s="1"/>
  <c r="D896" i="4"/>
  <c r="E896" i="4" s="1"/>
  <c r="D892" i="4"/>
  <c r="E892" i="4" s="1"/>
  <c r="D888" i="4"/>
  <c r="E888" i="4" s="1"/>
  <c r="D884" i="4"/>
  <c r="E884" i="4" s="1"/>
  <c r="D880" i="4"/>
  <c r="E880" i="4" s="1"/>
  <c r="D876" i="4"/>
  <c r="E876" i="4" s="1"/>
  <c r="D872" i="4"/>
  <c r="E872" i="4" s="1"/>
  <c r="D868" i="4"/>
  <c r="E868" i="4" s="1"/>
  <c r="D864" i="4"/>
  <c r="E864" i="4" s="1"/>
  <c r="D860" i="4"/>
  <c r="E860" i="4" s="1"/>
  <c r="D856" i="4"/>
  <c r="E856" i="4" s="1"/>
  <c r="D852" i="4"/>
  <c r="E852" i="4" s="1"/>
  <c r="D848" i="4"/>
  <c r="E848" i="4" s="1"/>
  <c r="D844" i="4"/>
  <c r="E844" i="4" s="1"/>
  <c r="D840" i="4"/>
  <c r="E840" i="4" s="1"/>
  <c r="D836" i="4"/>
  <c r="E836" i="4" s="1"/>
  <c r="D832" i="4"/>
  <c r="E832" i="4" s="1"/>
  <c r="D828" i="4"/>
  <c r="E828" i="4" s="1"/>
  <c r="D824" i="4"/>
  <c r="E824" i="4" s="1"/>
  <c r="D820" i="4"/>
  <c r="E820" i="4" s="1"/>
  <c r="D816" i="4"/>
  <c r="E816" i="4" s="1"/>
  <c r="D812" i="4"/>
  <c r="E812" i="4" s="1"/>
  <c r="D808" i="4"/>
  <c r="E808" i="4" s="1"/>
  <c r="D804" i="4"/>
  <c r="E804" i="4" s="1"/>
  <c r="D800" i="4"/>
  <c r="E800" i="4" s="1"/>
  <c r="D796" i="4"/>
  <c r="E796" i="4" s="1"/>
  <c r="D792" i="4"/>
  <c r="E792" i="4" s="1"/>
  <c r="D788" i="4"/>
  <c r="E788" i="4" s="1"/>
  <c r="D784" i="4"/>
  <c r="E784" i="4" s="1"/>
  <c r="D780" i="4"/>
  <c r="E780" i="4" s="1"/>
  <c r="D776" i="4"/>
  <c r="E776" i="4" s="1"/>
  <c r="D772" i="4"/>
  <c r="E772" i="4" s="1"/>
  <c r="D768" i="4"/>
  <c r="E768" i="4" s="1"/>
  <c r="D764" i="4"/>
  <c r="E764" i="4" s="1"/>
  <c r="D760" i="4"/>
  <c r="E760" i="4" s="1"/>
  <c r="D756" i="4"/>
  <c r="E756" i="4" s="1"/>
  <c r="D752" i="4"/>
  <c r="E752" i="4" s="1"/>
  <c r="D748" i="4"/>
  <c r="E748" i="4" s="1"/>
  <c r="D744" i="4"/>
  <c r="E744" i="4" s="1"/>
  <c r="D740" i="4"/>
  <c r="E740" i="4" s="1"/>
  <c r="D736" i="4"/>
  <c r="E736" i="4" s="1"/>
  <c r="D732" i="4"/>
  <c r="E732" i="4" s="1"/>
  <c r="D728" i="4"/>
  <c r="E728" i="4" s="1"/>
  <c r="D724" i="4"/>
  <c r="E724" i="4" s="1"/>
  <c r="D720" i="4"/>
  <c r="E720" i="4" s="1"/>
  <c r="D716" i="4"/>
  <c r="E716" i="4" s="1"/>
  <c r="D712" i="4"/>
  <c r="E712" i="4" s="1"/>
  <c r="D708" i="4"/>
  <c r="E708" i="4" s="1"/>
  <c r="D704" i="4"/>
  <c r="E704" i="4" s="1"/>
  <c r="D700" i="4"/>
  <c r="E700" i="4" s="1"/>
  <c r="D696" i="4"/>
  <c r="E696" i="4" s="1"/>
  <c r="D692" i="4"/>
  <c r="E692" i="4" s="1"/>
  <c r="D688" i="4"/>
  <c r="E688" i="4" s="1"/>
  <c r="D684" i="4"/>
  <c r="E684" i="4" s="1"/>
  <c r="D680" i="4"/>
  <c r="E680" i="4" s="1"/>
  <c r="D676" i="4"/>
  <c r="E676" i="4" s="1"/>
  <c r="D672" i="4"/>
  <c r="E672" i="4" s="1"/>
  <c r="D668" i="4"/>
  <c r="E668" i="4" s="1"/>
  <c r="D664" i="4"/>
  <c r="E664" i="4" s="1"/>
  <c r="D660" i="4"/>
  <c r="E660" i="4" s="1"/>
  <c r="D656" i="4"/>
  <c r="E656" i="4" s="1"/>
  <c r="D652" i="4"/>
  <c r="E652" i="4" s="1"/>
  <c r="D648" i="4"/>
  <c r="E648" i="4" s="1"/>
  <c r="D644" i="4"/>
  <c r="E644" i="4" s="1"/>
  <c r="D640" i="4"/>
  <c r="E640" i="4" s="1"/>
  <c r="D636" i="4"/>
  <c r="E636" i="4" s="1"/>
  <c r="D632" i="4"/>
  <c r="E632" i="4" s="1"/>
  <c r="D628" i="4"/>
  <c r="E628" i="4" s="1"/>
  <c r="D624" i="4"/>
  <c r="E624" i="4" s="1"/>
  <c r="D620" i="4"/>
  <c r="E620" i="4" s="1"/>
  <c r="D616" i="4"/>
  <c r="E616" i="4" s="1"/>
  <c r="D612" i="4"/>
  <c r="E612" i="4" s="1"/>
  <c r="D608" i="4"/>
  <c r="E608" i="4" s="1"/>
  <c r="D604" i="4"/>
  <c r="E604" i="4" s="1"/>
  <c r="D600" i="4"/>
  <c r="E600" i="4" s="1"/>
  <c r="D596" i="4"/>
  <c r="E596" i="4" s="1"/>
  <c r="D592" i="4"/>
  <c r="E592" i="4" s="1"/>
  <c r="D588" i="4"/>
  <c r="E588" i="4" s="1"/>
  <c r="D584" i="4"/>
  <c r="E584" i="4" s="1"/>
  <c r="D580" i="4"/>
  <c r="E580" i="4" s="1"/>
  <c r="D576" i="4"/>
  <c r="E576" i="4" s="1"/>
  <c r="D572" i="4"/>
  <c r="E572" i="4" s="1"/>
  <c r="D568" i="4"/>
  <c r="E568" i="4" s="1"/>
  <c r="D564" i="4"/>
  <c r="E564" i="4" s="1"/>
  <c r="D560" i="4"/>
  <c r="E560" i="4" s="1"/>
  <c r="D556" i="4"/>
  <c r="E556" i="4" s="1"/>
  <c r="D552" i="4"/>
  <c r="E552" i="4" s="1"/>
  <c r="D548" i="4"/>
  <c r="E548" i="4" s="1"/>
  <c r="D544" i="4"/>
  <c r="E544" i="4" s="1"/>
  <c r="D540" i="4"/>
  <c r="E540" i="4" s="1"/>
  <c r="D536" i="4"/>
  <c r="E536" i="4" s="1"/>
  <c r="D532" i="4"/>
  <c r="E532" i="4" s="1"/>
  <c r="D528" i="4"/>
  <c r="E528" i="4" s="1"/>
  <c r="D524" i="4"/>
  <c r="E524" i="4" s="1"/>
  <c r="D520" i="4"/>
  <c r="E520" i="4" s="1"/>
  <c r="D516" i="4"/>
  <c r="E516" i="4" s="1"/>
  <c r="D512" i="4"/>
  <c r="E512" i="4" s="1"/>
  <c r="D508" i="4"/>
  <c r="E508" i="4" s="1"/>
  <c r="D504" i="4"/>
  <c r="E504" i="4" s="1"/>
  <c r="D500" i="4"/>
  <c r="E500" i="4" s="1"/>
  <c r="D496" i="4"/>
  <c r="E496" i="4" s="1"/>
  <c r="D492" i="4"/>
  <c r="E492" i="4" s="1"/>
  <c r="D488" i="4"/>
  <c r="E488" i="4" s="1"/>
  <c r="D484" i="4"/>
  <c r="E484" i="4" s="1"/>
  <c r="D480" i="4"/>
  <c r="E480" i="4" s="1"/>
  <c r="D476" i="4"/>
  <c r="E476" i="4" s="1"/>
  <c r="D472" i="4"/>
  <c r="E472" i="4" s="1"/>
  <c r="D468" i="4"/>
  <c r="E468" i="4" s="1"/>
  <c r="D464" i="4"/>
  <c r="E464" i="4" s="1"/>
  <c r="D460" i="4"/>
  <c r="E460" i="4" s="1"/>
  <c r="D456" i="4"/>
  <c r="E456" i="4" s="1"/>
  <c r="D452" i="4"/>
  <c r="E452" i="4" s="1"/>
  <c r="D448" i="4"/>
  <c r="E448" i="4" s="1"/>
  <c r="D444" i="4"/>
  <c r="E444" i="4" s="1"/>
  <c r="D440" i="4"/>
  <c r="E440" i="4" s="1"/>
  <c r="D436" i="4"/>
  <c r="E436" i="4" s="1"/>
  <c r="D432" i="4"/>
  <c r="E432" i="4" s="1"/>
  <c r="D428" i="4"/>
  <c r="E428" i="4" s="1"/>
  <c r="D424" i="4"/>
  <c r="E424" i="4" s="1"/>
  <c r="D420" i="4"/>
  <c r="E420" i="4" s="1"/>
  <c r="D416" i="4"/>
  <c r="E416" i="4" s="1"/>
  <c r="D412" i="4"/>
  <c r="E412" i="4" s="1"/>
  <c r="D408" i="4"/>
  <c r="E408" i="4" s="1"/>
  <c r="D404" i="4"/>
  <c r="E404" i="4" s="1"/>
  <c r="D400" i="4"/>
  <c r="E400" i="4" s="1"/>
  <c r="D396" i="4"/>
  <c r="E396" i="4" s="1"/>
  <c r="D392" i="4"/>
  <c r="E392" i="4" s="1"/>
  <c r="D388" i="4"/>
  <c r="E388" i="4" s="1"/>
  <c r="D384" i="4"/>
  <c r="E384" i="4" s="1"/>
  <c r="D380" i="4"/>
  <c r="E380" i="4" s="1"/>
  <c r="D376" i="4"/>
  <c r="E376" i="4" s="1"/>
  <c r="D372" i="4"/>
  <c r="E372" i="4" s="1"/>
  <c r="D368" i="4"/>
  <c r="E368" i="4" s="1"/>
  <c r="D364" i="4"/>
  <c r="E364" i="4" s="1"/>
  <c r="D360" i="4"/>
  <c r="E360" i="4" s="1"/>
  <c r="D356" i="4"/>
  <c r="E356" i="4" s="1"/>
  <c r="D352" i="4"/>
  <c r="E352" i="4" s="1"/>
  <c r="D348" i="4"/>
  <c r="E348" i="4" s="1"/>
  <c r="D344" i="4"/>
  <c r="E344" i="4" s="1"/>
  <c r="D340" i="4"/>
  <c r="E340" i="4" s="1"/>
  <c r="D336" i="4"/>
  <c r="E336" i="4" s="1"/>
  <c r="D332" i="4"/>
  <c r="E332" i="4" s="1"/>
  <c r="D328" i="4"/>
  <c r="E328" i="4" s="1"/>
  <c r="D324" i="4"/>
  <c r="E324" i="4" s="1"/>
  <c r="D320" i="4"/>
  <c r="E320" i="4" s="1"/>
  <c r="D316" i="4"/>
  <c r="E316" i="4" s="1"/>
  <c r="D312" i="4"/>
  <c r="E312" i="4" s="1"/>
  <c r="D308" i="4"/>
  <c r="E308" i="4" s="1"/>
  <c r="D304" i="4"/>
  <c r="E304" i="4" s="1"/>
  <c r="D300" i="4"/>
  <c r="E300" i="4" s="1"/>
  <c r="D296" i="4"/>
  <c r="E296" i="4" s="1"/>
  <c r="D292" i="4"/>
  <c r="E292" i="4" s="1"/>
  <c r="D288" i="4"/>
  <c r="E288" i="4" s="1"/>
  <c r="D284" i="4"/>
  <c r="E284" i="4" s="1"/>
  <c r="D280" i="4"/>
  <c r="E280" i="4" s="1"/>
  <c r="D276" i="4"/>
  <c r="E276" i="4" s="1"/>
  <c r="D272" i="4"/>
  <c r="E272" i="4" s="1"/>
  <c r="D268" i="4"/>
  <c r="E268" i="4" s="1"/>
  <c r="D264" i="4"/>
  <c r="E264" i="4" s="1"/>
  <c r="D260" i="4"/>
  <c r="E260" i="4" s="1"/>
  <c r="D256" i="4"/>
  <c r="E256" i="4" s="1"/>
  <c r="D252" i="4"/>
  <c r="E252" i="4" s="1"/>
  <c r="D248" i="4"/>
  <c r="E248" i="4" s="1"/>
  <c r="D244" i="4"/>
  <c r="E244" i="4" s="1"/>
  <c r="D240" i="4"/>
  <c r="E240" i="4" s="1"/>
  <c r="D236" i="4"/>
  <c r="E236" i="4" s="1"/>
  <c r="D232" i="4"/>
  <c r="E232" i="4" s="1"/>
  <c r="D228" i="4"/>
  <c r="E228" i="4" s="1"/>
  <c r="D224" i="4"/>
  <c r="E224" i="4" s="1"/>
  <c r="D220" i="4"/>
  <c r="E220" i="4" s="1"/>
  <c r="D216" i="4"/>
  <c r="E216" i="4" s="1"/>
  <c r="D212" i="4"/>
  <c r="E212" i="4" s="1"/>
  <c r="D208" i="4"/>
  <c r="E208" i="4" s="1"/>
  <c r="D204" i="4"/>
  <c r="E204" i="4" s="1"/>
  <c r="D200" i="4"/>
  <c r="E200" i="4" s="1"/>
  <c r="D196" i="4"/>
  <c r="E196" i="4" s="1"/>
  <c r="D192" i="4"/>
  <c r="E192" i="4" s="1"/>
  <c r="D188" i="4"/>
  <c r="E188" i="4" s="1"/>
  <c r="D184" i="4"/>
  <c r="E184" i="4" s="1"/>
  <c r="D180" i="4"/>
  <c r="E180" i="4" s="1"/>
  <c r="D176" i="4"/>
  <c r="E176" i="4" s="1"/>
  <c r="D172" i="4"/>
  <c r="E172" i="4" s="1"/>
  <c r="D168" i="4"/>
  <c r="E168" i="4" s="1"/>
  <c r="D164" i="4"/>
  <c r="E164" i="4" s="1"/>
  <c r="D160" i="4"/>
  <c r="E160" i="4" s="1"/>
  <c r="D156" i="4"/>
  <c r="E156" i="4" s="1"/>
  <c r="D152" i="4"/>
  <c r="E152" i="4" s="1"/>
  <c r="D148" i="4"/>
  <c r="E148" i="4" s="1"/>
  <c r="D144" i="4"/>
  <c r="E144" i="4" s="1"/>
  <c r="D140" i="4"/>
  <c r="E140" i="4" s="1"/>
  <c r="D136" i="4"/>
  <c r="E136" i="4" s="1"/>
  <c r="D132" i="4"/>
  <c r="E132" i="4" s="1"/>
  <c r="D128" i="4"/>
  <c r="E128" i="4" s="1"/>
  <c r="D124" i="4"/>
  <c r="E124" i="4" s="1"/>
  <c r="D120" i="4"/>
  <c r="E120" i="4" s="1"/>
  <c r="D116" i="4"/>
  <c r="E116" i="4" s="1"/>
  <c r="D112" i="4"/>
  <c r="E112" i="4" s="1"/>
  <c r="D108" i="4"/>
  <c r="E108" i="4" s="1"/>
  <c r="D104" i="4"/>
  <c r="E104" i="4" s="1"/>
  <c r="D100" i="4"/>
  <c r="E100" i="4" s="1"/>
  <c r="D96" i="4"/>
  <c r="E96" i="4" s="1"/>
  <c r="D92" i="4"/>
  <c r="E92" i="4" s="1"/>
  <c r="D88" i="4"/>
  <c r="E88" i="4" s="1"/>
  <c r="D84" i="4"/>
  <c r="E84" i="4" s="1"/>
  <c r="D80" i="4"/>
  <c r="E80" i="4" s="1"/>
  <c r="D76" i="4"/>
  <c r="E76" i="4" s="1"/>
  <c r="D72" i="4"/>
  <c r="E72" i="4" s="1"/>
  <c r="D68" i="4"/>
  <c r="E68" i="4" s="1"/>
  <c r="D64" i="4"/>
  <c r="E64" i="4" s="1"/>
  <c r="D60" i="4"/>
  <c r="E60" i="4" s="1"/>
  <c r="D56" i="4"/>
  <c r="E56" i="4" s="1"/>
  <c r="D52" i="4"/>
  <c r="E52" i="4" s="1"/>
  <c r="D48" i="4"/>
  <c r="E48" i="4" s="1"/>
  <c r="D44" i="4"/>
  <c r="E44" i="4" s="1"/>
  <c r="D40" i="4"/>
  <c r="E40" i="4" s="1"/>
  <c r="D36" i="4"/>
  <c r="E36" i="4" s="1"/>
  <c r="D32" i="4"/>
  <c r="E32" i="4" s="1"/>
  <c r="D1015" i="4"/>
  <c r="E1015" i="4" s="1"/>
  <c r="D1007" i="4"/>
  <c r="E1007" i="4" s="1"/>
  <c r="D999" i="4"/>
  <c r="E999" i="4" s="1"/>
  <c r="D991" i="4"/>
  <c r="E991" i="4" s="1"/>
  <c r="D983" i="4"/>
  <c r="E983" i="4" s="1"/>
  <c r="D975" i="4"/>
  <c r="E975" i="4" s="1"/>
  <c r="D967" i="4"/>
  <c r="E967" i="4" s="1"/>
  <c r="D959" i="4"/>
  <c r="E959" i="4" s="1"/>
  <c r="D951" i="4"/>
  <c r="E951" i="4" s="1"/>
  <c r="D943" i="4"/>
  <c r="E943" i="4" s="1"/>
  <c r="D935" i="4"/>
  <c r="E935" i="4" s="1"/>
  <c r="D927" i="4"/>
  <c r="E927" i="4" s="1"/>
  <c r="D919" i="4"/>
  <c r="E919" i="4" s="1"/>
  <c r="D911" i="4"/>
  <c r="E911" i="4" s="1"/>
  <c r="D903" i="4"/>
  <c r="E903" i="4" s="1"/>
  <c r="D895" i="4"/>
  <c r="E895" i="4" s="1"/>
  <c r="D887" i="4"/>
  <c r="E887" i="4" s="1"/>
  <c r="D879" i="4"/>
  <c r="E879" i="4" s="1"/>
  <c r="D871" i="4"/>
  <c r="E871" i="4" s="1"/>
  <c r="D863" i="4"/>
  <c r="E863" i="4" s="1"/>
  <c r="D855" i="4"/>
  <c r="E855" i="4" s="1"/>
  <c r="D847" i="4"/>
  <c r="E847" i="4" s="1"/>
  <c r="D839" i="4"/>
  <c r="E839" i="4" s="1"/>
  <c r="D831" i="4"/>
  <c r="E831" i="4" s="1"/>
  <c r="D823" i="4"/>
  <c r="E823" i="4" s="1"/>
  <c r="D815" i="4"/>
  <c r="E815" i="4" s="1"/>
  <c r="D807" i="4"/>
  <c r="E807" i="4" s="1"/>
  <c r="D799" i="4"/>
  <c r="E799" i="4" s="1"/>
  <c r="D791" i="4"/>
  <c r="E791" i="4" s="1"/>
  <c r="D783" i="4"/>
  <c r="E783" i="4" s="1"/>
  <c r="D775" i="4"/>
  <c r="E775" i="4" s="1"/>
  <c r="D767" i="4"/>
  <c r="E767" i="4" s="1"/>
  <c r="D759" i="4"/>
  <c r="E759" i="4" s="1"/>
  <c r="D751" i="4"/>
  <c r="E751" i="4" s="1"/>
  <c r="D743" i="4"/>
  <c r="E743" i="4" s="1"/>
  <c r="D735" i="4"/>
  <c r="E735" i="4" s="1"/>
  <c r="D727" i="4"/>
  <c r="E727" i="4" s="1"/>
  <c r="D719" i="4"/>
  <c r="E719" i="4" s="1"/>
  <c r="D711" i="4"/>
  <c r="E711" i="4" s="1"/>
  <c r="D703" i="4"/>
  <c r="E703" i="4" s="1"/>
  <c r="D695" i="4"/>
  <c r="E695" i="4" s="1"/>
  <c r="D687" i="4"/>
  <c r="E687" i="4" s="1"/>
  <c r="D679" i="4"/>
  <c r="E679" i="4" s="1"/>
  <c r="D671" i="4"/>
  <c r="E671" i="4" s="1"/>
  <c r="D663" i="4"/>
  <c r="E663" i="4" s="1"/>
  <c r="D655" i="4"/>
  <c r="E655" i="4" s="1"/>
  <c r="D647" i="4"/>
  <c r="E647" i="4" s="1"/>
  <c r="D639" i="4"/>
  <c r="E639" i="4" s="1"/>
  <c r="D631" i="4"/>
  <c r="E631" i="4" s="1"/>
  <c r="D623" i="4"/>
  <c r="E623" i="4" s="1"/>
  <c r="D615" i="4"/>
  <c r="E615" i="4" s="1"/>
  <c r="D607" i="4"/>
  <c r="E607" i="4" s="1"/>
  <c r="D599" i="4"/>
  <c r="E599" i="4" s="1"/>
  <c r="D591" i="4"/>
  <c r="E591" i="4" s="1"/>
  <c r="D583" i="4"/>
  <c r="E583" i="4" s="1"/>
  <c r="D575" i="4"/>
  <c r="E575" i="4" s="1"/>
  <c r="D567" i="4"/>
  <c r="E567" i="4" s="1"/>
  <c r="D559" i="4"/>
  <c r="E559" i="4" s="1"/>
  <c r="D551" i="4"/>
  <c r="E551" i="4" s="1"/>
  <c r="D543" i="4"/>
  <c r="E543" i="4" s="1"/>
  <c r="D535" i="4"/>
  <c r="E535" i="4" s="1"/>
  <c r="D527" i="4"/>
  <c r="E527" i="4" s="1"/>
  <c r="D519" i="4"/>
  <c r="E519" i="4" s="1"/>
  <c r="D511" i="4"/>
  <c r="E511" i="4" s="1"/>
  <c r="D503" i="4"/>
  <c r="E503" i="4" s="1"/>
  <c r="D495" i="4"/>
  <c r="E495" i="4" s="1"/>
  <c r="D487" i="4"/>
  <c r="E487" i="4" s="1"/>
  <c r="D479" i="4"/>
  <c r="E479" i="4" s="1"/>
  <c r="D471" i="4"/>
  <c r="E471" i="4" s="1"/>
  <c r="D463" i="4"/>
  <c r="E463" i="4" s="1"/>
  <c r="D455" i="4"/>
  <c r="E455" i="4" s="1"/>
  <c r="D447" i="4"/>
  <c r="E447" i="4" s="1"/>
  <c r="D439" i="4"/>
  <c r="E439" i="4" s="1"/>
  <c r="D431" i="4"/>
  <c r="E431" i="4" s="1"/>
  <c r="D423" i="4"/>
  <c r="E423" i="4" s="1"/>
  <c r="D415" i="4"/>
  <c r="E415" i="4" s="1"/>
  <c r="D407" i="4"/>
  <c r="E407" i="4" s="1"/>
  <c r="D399" i="4"/>
  <c r="E399" i="4" s="1"/>
  <c r="D391" i="4"/>
  <c r="E391" i="4" s="1"/>
  <c r="D383" i="4"/>
  <c r="E383" i="4" s="1"/>
  <c r="D375" i="4"/>
  <c r="E375" i="4" s="1"/>
  <c r="D367" i="4"/>
  <c r="E367" i="4" s="1"/>
  <c r="D359" i="4"/>
  <c r="E359" i="4" s="1"/>
  <c r="D351" i="4"/>
  <c r="E351" i="4" s="1"/>
  <c r="D343" i="4"/>
  <c r="E343" i="4" s="1"/>
  <c r="D335" i="4"/>
  <c r="E335" i="4" s="1"/>
  <c r="D327" i="4"/>
  <c r="E327" i="4" s="1"/>
  <c r="D319" i="4"/>
  <c r="E319" i="4" s="1"/>
  <c r="D311" i="4"/>
  <c r="E311" i="4" s="1"/>
  <c r="D303" i="4"/>
  <c r="E303" i="4" s="1"/>
  <c r="D295" i="4"/>
  <c r="E295" i="4" s="1"/>
  <c r="D287" i="4"/>
  <c r="E287" i="4" s="1"/>
  <c r="D279" i="4"/>
  <c r="E279" i="4" s="1"/>
  <c r="D271" i="4"/>
  <c r="E271" i="4" s="1"/>
  <c r="D263" i="4"/>
  <c r="E263" i="4" s="1"/>
  <c r="D255" i="4"/>
  <c r="E255" i="4" s="1"/>
  <c r="D247" i="4"/>
  <c r="E247" i="4" s="1"/>
  <c r="D239" i="4"/>
  <c r="E239" i="4" s="1"/>
  <c r="D231" i="4"/>
  <c r="E231" i="4" s="1"/>
  <c r="D223" i="4"/>
  <c r="E223" i="4" s="1"/>
  <c r="D215" i="4"/>
  <c r="E215" i="4" s="1"/>
  <c r="D207" i="4"/>
  <c r="E207" i="4" s="1"/>
  <c r="D199" i="4"/>
  <c r="E199" i="4" s="1"/>
  <c r="D191" i="4"/>
  <c r="E191" i="4" s="1"/>
  <c r="D183" i="4"/>
  <c r="E183" i="4" s="1"/>
  <c r="D175" i="4"/>
  <c r="E175" i="4" s="1"/>
  <c r="D167" i="4"/>
  <c r="E167" i="4" s="1"/>
  <c r="D159" i="4"/>
  <c r="E159" i="4" s="1"/>
  <c r="D151" i="4"/>
  <c r="E151" i="4" s="1"/>
  <c r="D143" i="4"/>
  <c r="E143" i="4" s="1"/>
  <c r="D135" i="4"/>
  <c r="E135" i="4" s="1"/>
  <c r="D127" i="4"/>
  <c r="E127" i="4" s="1"/>
  <c r="D119" i="4"/>
  <c r="E119" i="4" s="1"/>
  <c r="D111" i="4"/>
  <c r="E111" i="4" s="1"/>
  <c r="D103" i="4"/>
  <c r="E103" i="4" s="1"/>
  <c r="D95" i="4"/>
  <c r="E95" i="4" s="1"/>
  <c r="D87" i="4"/>
  <c r="E87" i="4" s="1"/>
  <c r="D79" i="4"/>
  <c r="E79" i="4" s="1"/>
  <c r="D71" i="4"/>
  <c r="E71" i="4" s="1"/>
  <c r="D63" i="4"/>
  <c r="E63" i="4" s="1"/>
  <c r="D55" i="4"/>
  <c r="E55" i="4" s="1"/>
  <c r="D47" i="4"/>
  <c r="E47" i="4" s="1"/>
  <c r="D39" i="4"/>
  <c r="E39" i="4" s="1"/>
  <c r="D31" i="4"/>
  <c r="E31" i="4" s="1"/>
  <c r="D1013" i="4"/>
  <c r="E1013" i="4" s="1"/>
  <c r="D1005" i="4"/>
  <c r="E1005" i="4" s="1"/>
  <c r="D997" i="4"/>
  <c r="E997" i="4" s="1"/>
  <c r="D989" i="4"/>
  <c r="E989" i="4" s="1"/>
  <c r="D981" i="4"/>
  <c r="E981" i="4" s="1"/>
  <c r="D973" i="4"/>
  <c r="E973" i="4" s="1"/>
  <c r="D965" i="4"/>
  <c r="E965" i="4" s="1"/>
  <c r="D957" i="4"/>
  <c r="E957" i="4" s="1"/>
  <c r="D949" i="4"/>
  <c r="E949" i="4" s="1"/>
  <c r="D941" i="4"/>
  <c r="E941" i="4" s="1"/>
  <c r="D933" i="4"/>
  <c r="E933" i="4" s="1"/>
  <c r="D925" i="4"/>
  <c r="E925" i="4" s="1"/>
  <c r="D917" i="4"/>
  <c r="E917" i="4" s="1"/>
  <c r="D909" i="4"/>
  <c r="E909" i="4" s="1"/>
  <c r="D901" i="4"/>
  <c r="E901" i="4" s="1"/>
  <c r="D893" i="4"/>
  <c r="E893" i="4" s="1"/>
  <c r="D885" i="4"/>
  <c r="E885" i="4" s="1"/>
  <c r="D877" i="4"/>
  <c r="E877" i="4" s="1"/>
  <c r="D869" i="4"/>
  <c r="E869" i="4" s="1"/>
  <c r="D861" i="4"/>
  <c r="E861" i="4" s="1"/>
  <c r="D853" i="4"/>
  <c r="E853" i="4" s="1"/>
  <c r="D845" i="4"/>
  <c r="E845" i="4" s="1"/>
  <c r="D837" i="4"/>
  <c r="E837" i="4" s="1"/>
  <c r="D829" i="4"/>
  <c r="E829" i="4" s="1"/>
  <c r="D821" i="4"/>
  <c r="E821" i="4" s="1"/>
  <c r="D813" i="4"/>
  <c r="E813" i="4" s="1"/>
  <c r="D805" i="4"/>
  <c r="E805" i="4" s="1"/>
  <c r="D797" i="4"/>
  <c r="E797" i="4" s="1"/>
  <c r="D789" i="4"/>
  <c r="E789" i="4" s="1"/>
  <c r="D781" i="4"/>
  <c r="E781" i="4" s="1"/>
  <c r="D773" i="4"/>
  <c r="E773" i="4" s="1"/>
  <c r="D765" i="4"/>
  <c r="E765" i="4" s="1"/>
  <c r="D757" i="4"/>
  <c r="E757" i="4" s="1"/>
  <c r="D749" i="4"/>
  <c r="E749" i="4" s="1"/>
  <c r="D741" i="4"/>
  <c r="E741" i="4" s="1"/>
  <c r="D733" i="4"/>
  <c r="E733" i="4" s="1"/>
  <c r="D725" i="4"/>
  <c r="E725" i="4" s="1"/>
  <c r="D717" i="4"/>
  <c r="E717" i="4" s="1"/>
  <c r="D709" i="4"/>
  <c r="E709" i="4" s="1"/>
  <c r="D701" i="4"/>
  <c r="E701" i="4" s="1"/>
  <c r="D693" i="4"/>
  <c r="E693" i="4" s="1"/>
  <c r="D685" i="4"/>
  <c r="E685" i="4" s="1"/>
  <c r="D677" i="4"/>
  <c r="E677" i="4" s="1"/>
  <c r="D669" i="4"/>
  <c r="E669" i="4" s="1"/>
  <c r="D661" i="4"/>
  <c r="E661" i="4" s="1"/>
  <c r="D653" i="4"/>
  <c r="E653" i="4" s="1"/>
  <c r="D645" i="4"/>
  <c r="E645" i="4" s="1"/>
  <c r="D637" i="4"/>
  <c r="E637" i="4" s="1"/>
  <c r="D629" i="4"/>
  <c r="E629" i="4" s="1"/>
  <c r="D621" i="4"/>
  <c r="E621" i="4" s="1"/>
  <c r="D613" i="4"/>
  <c r="E613" i="4" s="1"/>
  <c r="D605" i="4"/>
  <c r="E605" i="4" s="1"/>
  <c r="D597" i="4"/>
  <c r="E597" i="4" s="1"/>
  <c r="D589" i="4"/>
  <c r="E589" i="4" s="1"/>
  <c r="D581" i="4"/>
  <c r="E581" i="4" s="1"/>
  <c r="D573" i="4"/>
  <c r="E573" i="4" s="1"/>
  <c r="D565" i="4"/>
  <c r="E565" i="4" s="1"/>
  <c r="D557" i="4"/>
  <c r="E557" i="4" s="1"/>
  <c r="D549" i="4"/>
  <c r="E549" i="4" s="1"/>
  <c r="D541" i="4"/>
  <c r="E541" i="4" s="1"/>
  <c r="D533" i="4"/>
  <c r="E533" i="4" s="1"/>
  <c r="D525" i="4"/>
  <c r="E525" i="4" s="1"/>
  <c r="D517" i="4"/>
  <c r="E517" i="4" s="1"/>
  <c r="D509" i="4"/>
  <c r="E509" i="4" s="1"/>
  <c r="D501" i="4"/>
  <c r="E501" i="4" s="1"/>
  <c r="D493" i="4"/>
  <c r="E493" i="4" s="1"/>
  <c r="D485" i="4"/>
  <c r="E485" i="4" s="1"/>
  <c r="D477" i="4"/>
  <c r="E477" i="4" s="1"/>
  <c r="D469" i="4"/>
  <c r="E469" i="4" s="1"/>
  <c r="D461" i="4"/>
  <c r="E461" i="4" s="1"/>
  <c r="D453" i="4"/>
  <c r="E453" i="4" s="1"/>
  <c r="D445" i="4"/>
  <c r="E445" i="4" s="1"/>
  <c r="D437" i="4"/>
  <c r="E437" i="4" s="1"/>
  <c r="D429" i="4"/>
  <c r="E429" i="4" s="1"/>
  <c r="D421" i="4"/>
  <c r="E421" i="4" s="1"/>
  <c r="D413" i="4"/>
  <c r="E413" i="4" s="1"/>
  <c r="D405" i="4"/>
  <c r="E405" i="4" s="1"/>
  <c r="D397" i="4"/>
  <c r="E397" i="4" s="1"/>
  <c r="D389" i="4"/>
  <c r="E389" i="4" s="1"/>
  <c r="D381" i="4"/>
  <c r="E381" i="4" s="1"/>
  <c r="D373" i="4"/>
  <c r="E373" i="4" s="1"/>
  <c r="D365" i="4"/>
  <c r="E365" i="4" s="1"/>
  <c r="D357" i="4"/>
  <c r="E357" i="4" s="1"/>
  <c r="D349" i="4"/>
  <c r="E349" i="4" s="1"/>
  <c r="D341" i="4"/>
  <c r="E341" i="4" s="1"/>
  <c r="D333" i="4"/>
  <c r="E333" i="4" s="1"/>
  <c r="D325" i="4"/>
  <c r="E325" i="4" s="1"/>
  <c r="D317" i="4"/>
  <c r="E317" i="4" s="1"/>
  <c r="D309" i="4"/>
  <c r="E309" i="4" s="1"/>
  <c r="D301" i="4"/>
  <c r="E301" i="4" s="1"/>
  <c r="D293" i="4"/>
  <c r="E293" i="4" s="1"/>
  <c r="D285" i="4"/>
  <c r="E285" i="4" s="1"/>
  <c r="D277" i="4"/>
  <c r="E277" i="4" s="1"/>
  <c r="D269" i="4"/>
  <c r="E269" i="4" s="1"/>
  <c r="D261" i="4"/>
  <c r="E261" i="4" s="1"/>
  <c r="D253" i="4"/>
  <c r="E253" i="4" s="1"/>
  <c r="D245" i="4"/>
  <c r="E245" i="4" s="1"/>
  <c r="D237" i="4"/>
  <c r="E237" i="4" s="1"/>
  <c r="D229" i="4"/>
  <c r="E229" i="4" s="1"/>
  <c r="D221" i="4"/>
  <c r="E221" i="4" s="1"/>
  <c r="D213" i="4"/>
  <c r="E213" i="4" s="1"/>
  <c r="D205" i="4"/>
  <c r="E205" i="4" s="1"/>
  <c r="D197" i="4"/>
  <c r="E197" i="4" s="1"/>
  <c r="D189" i="4"/>
  <c r="E189" i="4" s="1"/>
  <c r="D181" i="4"/>
  <c r="E181" i="4" s="1"/>
  <c r="D173" i="4"/>
  <c r="E173" i="4" s="1"/>
  <c r="D165" i="4"/>
  <c r="E165" i="4" s="1"/>
  <c r="D157" i="4"/>
  <c r="E157" i="4" s="1"/>
  <c r="D149" i="4"/>
  <c r="E149" i="4" s="1"/>
  <c r="D141" i="4"/>
  <c r="E141" i="4" s="1"/>
  <c r="D133" i="4"/>
  <c r="E133" i="4" s="1"/>
  <c r="D125" i="4"/>
  <c r="E125" i="4" s="1"/>
  <c r="D117" i="4"/>
  <c r="E117" i="4" s="1"/>
  <c r="D109" i="4"/>
  <c r="E109" i="4" s="1"/>
  <c r="D101" i="4"/>
  <c r="E101" i="4" s="1"/>
  <c r="D93" i="4"/>
  <c r="E93" i="4" s="1"/>
  <c r="D85" i="4"/>
  <c r="E85" i="4" s="1"/>
  <c r="D77" i="4"/>
  <c r="E77" i="4" s="1"/>
  <c r="D69" i="4"/>
  <c r="E69" i="4" s="1"/>
  <c r="D61" i="4"/>
  <c r="E61" i="4" s="1"/>
  <c r="D53" i="4"/>
  <c r="E53" i="4" s="1"/>
  <c r="D45" i="4"/>
  <c r="E45" i="4" s="1"/>
  <c r="D37" i="4"/>
  <c r="E37" i="4" s="1"/>
  <c r="F30" i="4" l="1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F122" i="4"/>
  <c r="F126" i="4"/>
  <c r="F130" i="4"/>
  <c r="F134" i="4"/>
  <c r="F138" i="4"/>
  <c r="F142" i="4"/>
  <c r="F146" i="4"/>
  <c r="F150" i="4"/>
  <c r="F154" i="4"/>
  <c r="F158" i="4"/>
  <c r="F162" i="4"/>
  <c r="F166" i="4"/>
  <c r="F170" i="4"/>
  <c r="F174" i="4"/>
  <c r="F178" i="4"/>
  <c r="F182" i="4"/>
  <c r="F186" i="4"/>
  <c r="F190" i="4"/>
  <c r="F194" i="4"/>
  <c r="F198" i="4"/>
  <c r="F202" i="4"/>
  <c r="F206" i="4"/>
  <c r="F210" i="4"/>
  <c r="F214" i="4"/>
  <c r="F218" i="4"/>
  <c r="F222" i="4"/>
  <c r="F226" i="4"/>
  <c r="F230" i="4"/>
  <c r="F234" i="4"/>
  <c r="F238" i="4"/>
  <c r="F242" i="4"/>
  <c r="F246" i="4"/>
  <c r="F250" i="4"/>
  <c r="F254" i="4"/>
  <c r="F258" i="4"/>
  <c r="F262" i="4"/>
  <c r="F266" i="4"/>
  <c r="F270" i="4"/>
  <c r="F274" i="4"/>
  <c r="F278" i="4"/>
  <c r="F282" i="4"/>
  <c r="F286" i="4"/>
  <c r="F290" i="4"/>
  <c r="F294" i="4"/>
  <c r="F298" i="4"/>
  <c r="F302" i="4"/>
  <c r="F306" i="4"/>
  <c r="F310" i="4"/>
  <c r="F314" i="4"/>
  <c r="F318" i="4"/>
  <c r="F322" i="4"/>
  <c r="F326" i="4"/>
  <c r="F330" i="4"/>
  <c r="F334" i="4"/>
  <c r="F338" i="4"/>
  <c r="F342" i="4"/>
  <c r="F346" i="4"/>
  <c r="F350" i="4"/>
  <c r="F354" i="4"/>
  <c r="F358" i="4"/>
  <c r="F362" i="4"/>
  <c r="F366" i="4"/>
  <c r="F370" i="4"/>
  <c r="F374" i="4"/>
  <c r="F378" i="4"/>
  <c r="F382" i="4"/>
  <c r="F386" i="4"/>
  <c r="F390" i="4"/>
  <c r="F394" i="4"/>
  <c r="F398" i="4"/>
  <c r="F402" i="4"/>
  <c r="F406" i="4"/>
  <c r="F410" i="4"/>
  <c r="F414" i="4"/>
  <c r="F418" i="4"/>
  <c r="F422" i="4"/>
  <c r="F426" i="4"/>
  <c r="F430" i="4"/>
  <c r="F434" i="4"/>
  <c r="F438" i="4"/>
  <c r="F442" i="4"/>
  <c r="F446" i="4"/>
  <c r="F450" i="4"/>
  <c r="F454" i="4"/>
  <c r="F458" i="4"/>
  <c r="F462" i="4"/>
  <c r="F466" i="4"/>
  <c r="F470" i="4"/>
  <c r="F474" i="4"/>
  <c r="F478" i="4"/>
  <c r="F482" i="4"/>
  <c r="F486" i="4"/>
  <c r="F490" i="4"/>
  <c r="F494" i="4"/>
  <c r="F498" i="4"/>
  <c r="F502" i="4"/>
  <c r="F506" i="4"/>
  <c r="F510" i="4"/>
  <c r="F514" i="4"/>
  <c r="F518" i="4"/>
  <c r="F522" i="4"/>
  <c r="F526" i="4"/>
  <c r="F530" i="4"/>
  <c r="F534" i="4"/>
  <c r="F538" i="4"/>
  <c r="F542" i="4"/>
  <c r="F546" i="4"/>
  <c r="F550" i="4"/>
  <c r="F554" i="4"/>
  <c r="F558" i="4"/>
  <c r="F562" i="4"/>
  <c r="F566" i="4"/>
  <c r="F570" i="4"/>
  <c r="F574" i="4"/>
  <c r="F578" i="4"/>
  <c r="F582" i="4"/>
  <c r="F586" i="4"/>
  <c r="F590" i="4"/>
  <c r="F594" i="4"/>
  <c r="F598" i="4"/>
  <c r="F602" i="4"/>
  <c r="F606" i="4"/>
  <c r="F610" i="4"/>
  <c r="F614" i="4"/>
  <c r="F618" i="4"/>
  <c r="F622" i="4"/>
  <c r="F626" i="4"/>
  <c r="F630" i="4"/>
  <c r="F634" i="4"/>
  <c r="F638" i="4"/>
  <c r="F642" i="4"/>
  <c r="F646" i="4"/>
  <c r="F650" i="4"/>
  <c r="F654" i="4"/>
  <c r="F658" i="4"/>
  <c r="F662" i="4"/>
  <c r="F666" i="4"/>
  <c r="F670" i="4"/>
  <c r="F674" i="4"/>
  <c r="F678" i="4"/>
  <c r="F682" i="4"/>
  <c r="F686" i="4"/>
  <c r="F690" i="4"/>
  <c r="F694" i="4"/>
  <c r="F698" i="4"/>
  <c r="F702" i="4"/>
  <c r="F706" i="4"/>
  <c r="F710" i="4"/>
  <c r="F714" i="4"/>
  <c r="F718" i="4"/>
  <c r="F722" i="4"/>
  <c r="F726" i="4"/>
  <c r="F32" i="4"/>
  <c r="F37" i="4"/>
  <c r="F43" i="4"/>
  <c r="F48" i="4"/>
  <c r="F53" i="4"/>
  <c r="F59" i="4"/>
  <c r="F64" i="4"/>
  <c r="F69" i="4"/>
  <c r="F75" i="4"/>
  <c r="F80" i="4"/>
  <c r="F85" i="4"/>
  <c r="F91" i="4"/>
  <c r="F96" i="4"/>
  <c r="F101" i="4"/>
  <c r="F107" i="4"/>
  <c r="F112" i="4"/>
  <c r="F117" i="4"/>
  <c r="F123" i="4"/>
  <c r="F128" i="4"/>
  <c r="F133" i="4"/>
  <c r="F139" i="4"/>
  <c r="F144" i="4"/>
  <c r="F149" i="4"/>
  <c r="F155" i="4"/>
  <c r="F160" i="4"/>
  <c r="F165" i="4"/>
  <c r="F171" i="4"/>
  <c r="F176" i="4"/>
  <c r="F181" i="4"/>
  <c r="F187" i="4"/>
  <c r="F192" i="4"/>
  <c r="F197" i="4"/>
  <c r="F203" i="4"/>
  <c r="F208" i="4"/>
  <c r="F213" i="4"/>
  <c r="F219" i="4"/>
  <c r="F224" i="4"/>
  <c r="F229" i="4"/>
  <c r="F235" i="4"/>
  <c r="F240" i="4"/>
  <c r="F245" i="4"/>
  <c r="F251" i="4"/>
  <c r="F256" i="4"/>
  <c r="F261" i="4"/>
  <c r="F267" i="4"/>
  <c r="F272" i="4"/>
  <c r="F277" i="4"/>
  <c r="F283" i="4"/>
  <c r="F288" i="4"/>
  <c r="F293" i="4"/>
  <c r="F299" i="4"/>
  <c r="F304" i="4"/>
  <c r="F309" i="4"/>
  <c r="F315" i="4"/>
  <c r="F320" i="4"/>
  <c r="F325" i="4"/>
  <c r="F331" i="4"/>
  <c r="F336" i="4"/>
  <c r="F341" i="4"/>
  <c r="F347" i="4"/>
  <c r="F352" i="4"/>
  <c r="F357" i="4"/>
  <c r="F363" i="4"/>
  <c r="F368" i="4"/>
  <c r="F373" i="4"/>
  <c r="F379" i="4"/>
  <c r="F384" i="4"/>
  <c r="F389" i="4"/>
  <c r="F395" i="4"/>
  <c r="F400" i="4"/>
  <c r="F405" i="4"/>
  <c r="F411" i="4"/>
  <c r="F416" i="4"/>
  <c r="F35" i="4"/>
  <c r="F41" i="4"/>
  <c r="F49" i="4"/>
  <c r="F56" i="4"/>
  <c r="F63" i="4"/>
  <c r="F71" i="4"/>
  <c r="F77" i="4"/>
  <c r="F84" i="4"/>
  <c r="F92" i="4"/>
  <c r="F99" i="4"/>
  <c r="F105" i="4"/>
  <c r="F113" i="4"/>
  <c r="F120" i="4"/>
  <c r="F127" i="4"/>
  <c r="F135" i="4"/>
  <c r="F141" i="4"/>
  <c r="F148" i="4"/>
  <c r="F156" i="4"/>
  <c r="F163" i="4"/>
  <c r="F169" i="4"/>
  <c r="F177" i="4"/>
  <c r="F184" i="4"/>
  <c r="F191" i="4"/>
  <c r="F199" i="4"/>
  <c r="F205" i="4"/>
  <c r="F212" i="4"/>
  <c r="F220" i="4"/>
  <c r="F227" i="4"/>
  <c r="F233" i="4"/>
  <c r="F241" i="4"/>
  <c r="F248" i="4"/>
  <c r="F255" i="4"/>
  <c r="F263" i="4"/>
  <c r="F269" i="4"/>
  <c r="F276" i="4"/>
  <c r="F284" i="4"/>
  <c r="F291" i="4"/>
  <c r="F297" i="4"/>
  <c r="F305" i="4"/>
  <c r="F312" i="4"/>
  <c r="F319" i="4"/>
  <c r="F327" i="4"/>
  <c r="F333" i="4"/>
  <c r="F340" i="4"/>
  <c r="F348" i="4"/>
  <c r="F355" i="4"/>
  <c r="F361" i="4"/>
  <c r="F369" i="4"/>
  <c r="F376" i="4"/>
  <c r="F383" i="4"/>
  <c r="F391" i="4"/>
  <c r="F397" i="4"/>
  <c r="F404" i="4"/>
  <c r="F412" i="4"/>
  <c r="F419" i="4"/>
  <c r="F424" i="4"/>
  <c r="F429" i="4"/>
  <c r="F435" i="4"/>
  <c r="F440" i="4"/>
  <c r="F445" i="4"/>
  <c r="F451" i="4"/>
  <c r="F456" i="4"/>
  <c r="F461" i="4"/>
  <c r="F467" i="4"/>
  <c r="F472" i="4"/>
  <c r="F477" i="4"/>
  <c r="F483" i="4"/>
  <c r="F488" i="4"/>
  <c r="F493" i="4"/>
  <c r="F499" i="4"/>
  <c r="F504" i="4"/>
  <c r="F509" i="4"/>
  <c r="F515" i="4"/>
  <c r="F520" i="4"/>
  <c r="F36" i="4"/>
  <c r="F45" i="4"/>
  <c r="F55" i="4"/>
  <c r="F65" i="4"/>
  <c r="F73" i="4"/>
  <c r="F83" i="4"/>
  <c r="F93" i="4"/>
  <c r="F103" i="4"/>
  <c r="F111" i="4"/>
  <c r="F121" i="4"/>
  <c r="F131" i="4"/>
  <c r="F140" i="4"/>
  <c r="F151" i="4"/>
  <c r="F159" i="4"/>
  <c r="F168" i="4"/>
  <c r="F179" i="4"/>
  <c r="F188" i="4"/>
  <c r="F196" i="4"/>
  <c r="F207" i="4"/>
  <c r="F216" i="4"/>
  <c r="F225" i="4"/>
  <c r="F236" i="4"/>
  <c r="F244" i="4"/>
  <c r="F253" i="4"/>
  <c r="F264" i="4"/>
  <c r="F273" i="4"/>
  <c r="F281" i="4"/>
  <c r="F292" i="4"/>
  <c r="F301" i="4"/>
  <c r="F311" i="4"/>
  <c r="F321" i="4"/>
  <c r="F329" i="4"/>
  <c r="F339" i="4"/>
  <c r="F349" i="4"/>
  <c r="F359" i="4"/>
  <c r="F367" i="4"/>
  <c r="F377" i="4"/>
  <c r="F387" i="4"/>
  <c r="F396" i="4"/>
  <c r="F407" i="4"/>
  <c r="F415" i="4"/>
  <c r="F423" i="4"/>
  <c r="F431" i="4"/>
  <c r="F437" i="4"/>
  <c r="F444" i="4"/>
  <c r="F452" i="4"/>
  <c r="F459" i="4"/>
  <c r="F465" i="4"/>
  <c r="F473" i="4"/>
  <c r="F480" i="4"/>
  <c r="F487" i="4"/>
  <c r="F495" i="4"/>
  <c r="F501" i="4"/>
  <c r="F508" i="4"/>
  <c r="F516" i="4"/>
  <c r="F523" i="4"/>
  <c r="F528" i="4"/>
  <c r="F533" i="4"/>
  <c r="F539" i="4"/>
  <c r="F544" i="4"/>
  <c r="F549" i="4"/>
  <c r="F555" i="4"/>
  <c r="F560" i="4"/>
  <c r="F565" i="4"/>
  <c r="F571" i="4"/>
  <c r="F576" i="4"/>
  <c r="F581" i="4"/>
  <c r="F39" i="4"/>
  <c r="F47" i="4"/>
  <c r="F57" i="4"/>
  <c r="F67" i="4"/>
  <c r="F76" i="4"/>
  <c r="F87" i="4"/>
  <c r="F95" i="4"/>
  <c r="F104" i="4"/>
  <c r="F115" i="4"/>
  <c r="F124" i="4"/>
  <c r="F132" i="4"/>
  <c r="F143" i="4"/>
  <c r="F152" i="4"/>
  <c r="F161" i="4"/>
  <c r="F172" i="4"/>
  <c r="F180" i="4"/>
  <c r="F189" i="4"/>
  <c r="F200" i="4"/>
  <c r="F209" i="4"/>
  <c r="F217" i="4"/>
  <c r="F228" i="4"/>
  <c r="F237" i="4"/>
  <c r="F247" i="4"/>
  <c r="F257" i="4"/>
  <c r="F265" i="4"/>
  <c r="F275" i="4"/>
  <c r="F285" i="4"/>
  <c r="F295" i="4"/>
  <c r="F303" i="4"/>
  <c r="F313" i="4"/>
  <c r="F323" i="4"/>
  <c r="F332" i="4"/>
  <c r="F343" i="4"/>
  <c r="F351" i="4"/>
  <c r="F360" i="4"/>
  <c r="F371" i="4"/>
  <c r="F380" i="4"/>
  <c r="F388" i="4"/>
  <c r="F399" i="4"/>
  <c r="F408" i="4"/>
  <c r="F417" i="4"/>
  <c r="F425" i="4"/>
  <c r="F432" i="4"/>
  <c r="F439" i="4"/>
  <c r="F447" i="4"/>
  <c r="F453" i="4"/>
  <c r="F460" i="4"/>
  <c r="F468" i="4"/>
  <c r="F475" i="4"/>
  <c r="F481" i="4"/>
  <c r="F489" i="4"/>
  <c r="F496" i="4"/>
  <c r="F503" i="4"/>
  <c r="F511" i="4"/>
  <c r="F517" i="4"/>
  <c r="F524" i="4"/>
  <c r="F529" i="4"/>
  <c r="F535" i="4"/>
  <c r="F540" i="4"/>
  <c r="F545" i="4"/>
  <c r="F551" i="4"/>
  <c r="F556" i="4"/>
  <c r="F561" i="4"/>
  <c r="F567" i="4"/>
  <c r="F572" i="4"/>
  <c r="F577" i="4"/>
  <c r="F583" i="4"/>
  <c r="F588" i="4"/>
  <c r="F593" i="4"/>
  <c r="F599" i="4"/>
  <c r="F604" i="4"/>
  <c r="F609" i="4"/>
  <c r="F615" i="4"/>
  <c r="F620" i="4"/>
  <c r="F625" i="4"/>
  <c r="F631" i="4"/>
  <c r="F636" i="4"/>
  <c r="F641" i="4"/>
  <c r="F647" i="4"/>
  <c r="F652" i="4"/>
  <c r="F657" i="4"/>
  <c r="F663" i="4"/>
  <c r="F668" i="4"/>
  <c r="F673" i="4"/>
  <c r="F679" i="4"/>
  <c r="F684" i="4"/>
  <c r="F689" i="4"/>
  <c r="F695" i="4"/>
  <c r="F700" i="4"/>
  <c r="F705" i="4"/>
  <c r="F711" i="4"/>
  <c r="F716" i="4"/>
  <c r="F721" i="4"/>
  <c r="F727" i="4"/>
  <c r="F731" i="4"/>
  <c r="F735" i="4"/>
  <c r="F739" i="4"/>
  <c r="F743" i="4"/>
  <c r="F747" i="4"/>
  <c r="F751" i="4"/>
  <c r="F755" i="4"/>
  <c r="F759" i="4"/>
  <c r="F763" i="4"/>
  <c r="F767" i="4"/>
  <c r="F771" i="4"/>
  <c r="F775" i="4"/>
  <c r="F779" i="4"/>
  <c r="F783" i="4"/>
  <c r="F787" i="4"/>
  <c r="F791" i="4"/>
  <c r="F795" i="4"/>
  <c r="F799" i="4"/>
  <c r="F803" i="4"/>
  <c r="F807" i="4"/>
  <c r="F811" i="4"/>
  <c r="F815" i="4"/>
  <c r="F819" i="4"/>
  <c r="F823" i="4"/>
  <c r="F827" i="4"/>
  <c r="F831" i="4"/>
  <c r="F835" i="4"/>
  <c r="F839" i="4"/>
  <c r="F843" i="4"/>
  <c r="F847" i="4"/>
  <c r="F851" i="4"/>
  <c r="F855" i="4"/>
  <c r="F859" i="4"/>
  <c r="F863" i="4"/>
  <c r="F867" i="4"/>
  <c r="F871" i="4"/>
  <c r="F875" i="4"/>
  <c r="F879" i="4"/>
  <c r="F883" i="4"/>
  <c r="F887" i="4"/>
  <c r="F891" i="4"/>
  <c r="F895" i="4"/>
  <c r="F899" i="4"/>
  <c r="F903" i="4"/>
  <c r="F907" i="4"/>
  <c r="F911" i="4"/>
  <c r="F915" i="4"/>
  <c r="F919" i="4"/>
  <c r="F923" i="4"/>
  <c r="F927" i="4"/>
  <c r="F931" i="4"/>
  <c r="F935" i="4"/>
  <c r="F939" i="4"/>
  <c r="F943" i="4"/>
  <c r="F947" i="4"/>
  <c r="F951" i="4"/>
  <c r="F955" i="4"/>
  <c r="F959" i="4"/>
  <c r="F963" i="4"/>
  <c r="F967" i="4"/>
  <c r="F971" i="4"/>
  <c r="F975" i="4"/>
  <c r="F979" i="4"/>
  <c r="F983" i="4"/>
  <c r="F987" i="4"/>
  <c r="F991" i="4"/>
  <c r="F995" i="4"/>
  <c r="F999" i="4"/>
  <c r="F1003" i="4"/>
  <c r="F1007" i="4"/>
  <c r="F1011" i="4"/>
  <c r="F31" i="4"/>
  <c r="F51" i="4"/>
  <c r="F68" i="4"/>
  <c r="F88" i="4"/>
  <c r="F108" i="4"/>
  <c r="F125" i="4"/>
  <c r="F145" i="4"/>
  <c r="F164" i="4"/>
  <c r="F183" i="4"/>
  <c r="F201" i="4"/>
  <c r="F221" i="4"/>
  <c r="F239" i="4"/>
  <c r="F259" i="4"/>
  <c r="F279" i="4"/>
  <c r="F296" i="4"/>
  <c r="F316" i="4"/>
  <c r="F335" i="4"/>
  <c r="F353" i="4"/>
  <c r="F372" i="4"/>
  <c r="F392" i="4"/>
  <c r="F409" i="4"/>
  <c r="F427" i="4"/>
  <c r="F441" i="4"/>
  <c r="F455" i="4"/>
  <c r="F469" i="4"/>
  <c r="F484" i="4"/>
  <c r="F497" i="4"/>
  <c r="F512" i="4"/>
  <c r="F525" i="4"/>
  <c r="F536" i="4"/>
  <c r="F547" i="4"/>
  <c r="F557" i="4"/>
  <c r="F568" i="4"/>
  <c r="F579" i="4"/>
  <c r="F587" i="4"/>
  <c r="F595" i="4"/>
  <c r="F601" i="4"/>
  <c r="F608" i="4"/>
  <c r="F616" i="4"/>
  <c r="F623" i="4"/>
  <c r="F629" i="4"/>
  <c r="F637" i="4"/>
  <c r="F644" i="4"/>
  <c r="F651" i="4"/>
  <c r="F659" i="4"/>
  <c r="F665" i="4"/>
  <c r="F672" i="4"/>
  <c r="F680" i="4"/>
  <c r="F687" i="4"/>
  <c r="F693" i="4"/>
  <c r="F701" i="4"/>
  <c r="F708" i="4"/>
  <c r="F715" i="4"/>
  <c r="F723" i="4"/>
  <c r="F729" i="4"/>
  <c r="F734" i="4"/>
  <c r="F740" i="4"/>
  <c r="F745" i="4"/>
  <c r="F750" i="4"/>
  <c r="F756" i="4"/>
  <c r="F761" i="4"/>
  <c r="F766" i="4"/>
  <c r="F772" i="4"/>
  <c r="F777" i="4"/>
  <c r="F782" i="4"/>
  <c r="F788" i="4"/>
  <c r="F793" i="4"/>
  <c r="F798" i="4"/>
  <c r="F804" i="4"/>
  <c r="F809" i="4"/>
  <c r="F814" i="4"/>
  <c r="F820" i="4"/>
  <c r="F825" i="4"/>
  <c r="F830" i="4"/>
  <c r="F836" i="4"/>
  <c r="F841" i="4"/>
  <c r="F846" i="4"/>
  <c r="F852" i="4"/>
  <c r="F857" i="4"/>
  <c r="F862" i="4"/>
  <c r="F868" i="4"/>
  <c r="F873" i="4"/>
  <c r="F878" i="4"/>
  <c r="F884" i="4"/>
  <c r="F889" i="4"/>
  <c r="F894" i="4"/>
  <c r="F900" i="4"/>
  <c r="F905" i="4"/>
  <c r="F910" i="4"/>
  <c r="F916" i="4"/>
  <c r="F921" i="4"/>
  <c r="F926" i="4"/>
  <c r="F932" i="4"/>
  <c r="F937" i="4"/>
  <c r="F942" i="4"/>
  <c r="F948" i="4"/>
  <c r="F953" i="4"/>
  <c r="F958" i="4"/>
  <c r="F964" i="4"/>
  <c r="F969" i="4"/>
  <c r="F974" i="4"/>
  <c r="F980" i="4"/>
  <c r="F985" i="4"/>
  <c r="F990" i="4"/>
  <c r="F996" i="4"/>
  <c r="F1001" i="4"/>
  <c r="F1006" i="4"/>
  <c r="F1012" i="4"/>
  <c r="F1016" i="4"/>
  <c r="F401" i="4"/>
  <c r="F573" i="4"/>
  <c r="F627" i="4"/>
  <c r="F655" i="4"/>
  <c r="F669" i="4"/>
  <c r="F683" i="4"/>
  <c r="F697" i="4"/>
  <c r="F712" i="4"/>
  <c r="F725" i="4"/>
  <c r="F737" i="4"/>
  <c r="F748" i="4"/>
  <c r="F758" i="4"/>
  <c r="F769" i="4"/>
  <c r="F774" i="4"/>
  <c r="F785" i="4"/>
  <c r="F796" i="4"/>
  <c r="F806" i="4"/>
  <c r="F817" i="4"/>
  <c r="F828" i="4"/>
  <c r="F838" i="4"/>
  <c r="F849" i="4"/>
  <c r="F860" i="4"/>
  <c r="F870" i="4"/>
  <c r="F881" i="4"/>
  <c r="F897" i="4"/>
  <c r="F908" i="4"/>
  <c r="F924" i="4"/>
  <c r="F934" i="4"/>
  <c r="F945" i="4"/>
  <c r="F956" i="4"/>
  <c r="F972" i="4"/>
  <c r="F982" i="4"/>
  <c r="F993" i="4"/>
  <c r="F1004" i="4"/>
  <c r="F1014" i="4"/>
  <c r="F44" i="4"/>
  <c r="F81" i="4"/>
  <c r="F119" i="4"/>
  <c r="F157" i="4"/>
  <c r="F195" i="4"/>
  <c r="F232" i="4"/>
  <c r="F271" i="4"/>
  <c r="F308" i="4"/>
  <c r="F365" i="4"/>
  <c r="F403" i="4"/>
  <c r="F436" i="4"/>
  <c r="F464" i="4"/>
  <c r="F492" i="4"/>
  <c r="F521" i="4"/>
  <c r="F543" i="4"/>
  <c r="F564" i="4"/>
  <c r="F585" i="4"/>
  <c r="F600" i="4"/>
  <c r="F613" i="4"/>
  <c r="F628" i="4"/>
  <c r="F649" i="4"/>
  <c r="F664" i="4"/>
  <c r="F677" i="4"/>
  <c r="F692" i="4"/>
  <c r="F707" i="4"/>
  <c r="F720" i="4"/>
  <c r="F733" i="4"/>
  <c r="F744" i="4"/>
  <c r="F754" i="4"/>
  <c r="F765" i="4"/>
  <c r="F776" i="4"/>
  <c r="F786" i="4"/>
  <c r="F797" i="4"/>
  <c r="F808" i="4"/>
  <c r="F818" i="4"/>
  <c r="F829" i="4"/>
  <c r="F840" i="4"/>
  <c r="F850" i="4"/>
  <c r="F861" i="4"/>
  <c r="F872" i="4"/>
  <c r="F882" i="4"/>
  <c r="F893" i="4"/>
  <c r="F904" i="4"/>
  <c r="F914" i="4"/>
  <c r="F925" i="4"/>
  <c r="F936" i="4"/>
  <c r="F946" i="4"/>
  <c r="F957" i="4"/>
  <c r="F968" i="4"/>
  <c r="F978" i="4"/>
  <c r="F989" i="4"/>
  <c r="F1000" i="4"/>
  <c r="F1010" i="4"/>
  <c r="F33" i="4"/>
  <c r="F52" i="4"/>
  <c r="F72" i="4"/>
  <c r="F89" i="4"/>
  <c r="F109" i="4"/>
  <c r="F129" i="4"/>
  <c r="F147" i="4"/>
  <c r="F167" i="4"/>
  <c r="F185" i="4"/>
  <c r="F204" i="4"/>
  <c r="F223" i="4"/>
  <c r="F243" i="4"/>
  <c r="F260" i="4"/>
  <c r="F280" i="4"/>
  <c r="F300" i="4"/>
  <c r="F317" i="4"/>
  <c r="F337" i="4"/>
  <c r="F356" i="4"/>
  <c r="F375" i="4"/>
  <c r="F393" i="4"/>
  <c r="F413" i="4"/>
  <c r="F428" i="4"/>
  <c r="F443" i="4"/>
  <c r="F457" i="4"/>
  <c r="F471" i="4"/>
  <c r="F485" i="4"/>
  <c r="F500" i="4"/>
  <c r="F513" i="4"/>
  <c r="F527" i="4"/>
  <c r="F537" i="4"/>
  <c r="F548" i="4"/>
  <c r="F559" i="4"/>
  <c r="F569" i="4"/>
  <c r="F580" i="4"/>
  <c r="F589" i="4"/>
  <c r="F596" i="4"/>
  <c r="F603" i="4"/>
  <c r="F611" i="4"/>
  <c r="F617" i="4"/>
  <c r="F624" i="4"/>
  <c r="F632" i="4"/>
  <c r="F639" i="4"/>
  <c r="F645" i="4"/>
  <c r="F653" i="4"/>
  <c r="F660" i="4"/>
  <c r="F667" i="4"/>
  <c r="F675" i="4"/>
  <c r="F681" i="4"/>
  <c r="F688" i="4"/>
  <c r="F696" i="4"/>
  <c r="F703" i="4"/>
  <c r="F709" i="4"/>
  <c r="F717" i="4"/>
  <c r="F724" i="4"/>
  <c r="F730" i="4"/>
  <c r="F736" i="4"/>
  <c r="F741" i="4"/>
  <c r="F746" i="4"/>
  <c r="F752" i="4"/>
  <c r="F757" i="4"/>
  <c r="F762" i="4"/>
  <c r="F768" i="4"/>
  <c r="F773" i="4"/>
  <c r="F778" i="4"/>
  <c r="F784" i="4"/>
  <c r="F789" i="4"/>
  <c r="F794" i="4"/>
  <c r="F800" i="4"/>
  <c r="F805" i="4"/>
  <c r="F810" i="4"/>
  <c r="F816" i="4"/>
  <c r="F821" i="4"/>
  <c r="F826" i="4"/>
  <c r="F832" i="4"/>
  <c r="F837" i="4"/>
  <c r="F842" i="4"/>
  <c r="F848" i="4"/>
  <c r="F853" i="4"/>
  <c r="F858" i="4"/>
  <c r="F864" i="4"/>
  <c r="F869" i="4"/>
  <c r="F874" i="4"/>
  <c r="F880" i="4"/>
  <c r="F885" i="4"/>
  <c r="F890" i="4"/>
  <c r="F896" i="4"/>
  <c r="F901" i="4"/>
  <c r="F906" i="4"/>
  <c r="F912" i="4"/>
  <c r="F917" i="4"/>
  <c r="F922" i="4"/>
  <c r="F928" i="4"/>
  <c r="F933" i="4"/>
  <c r="F938" i="4"/>
  <c r="F944" i="4"/>
  <c r="F949" i="4"/>
  <c r="F954" i="4"/>
  <c r="F960" i="4"/>
  <c r="F965" i="4"/>
  <c r="F970" i="4"/>
  <c r="F976" i="4"/>
  <c r="F981" i="4"/>
  <c r="F986" i="4"/>
  <c r="F992" i="4"/>
  <c r="F997" i="4"/>
  <c r="F1002" i="4"/>
  <c r="F1008" i="4"/>
  <c r="F1013" i="4"/>
  <c r="F1017" i="4"/>
  <c r="F40" i="4"/>
  <c r="F60" i="4"/>
  <c r="F79" i="4"/>
  <c r="F97" i="4"/>
  <c r="F116" i="4"/>
  <c r="F136" i="4"/>
  <c r="F153" i="4"/>
  <c r="F173" i="4"/>
  <c r="F193" i="4"/>
  <c r="F211" i="4"/>
  <c r="F231" i="4"/>
  <c r="F249" i="4"/>
  <c r="F268" i="4"/>
  <c r="F287" i="4"/>
  <c r="F307" i="4"/>
  <c r="F324" i="4"/>
  <c r="F344" i="4"/>
  <c r="F364" i="4"/>
  <c r="F381" i="4"/>
  <c r="F420" i="4"/>
  <c r="F433" i="4"/>
  <c r="F448" i="4"/>
  <c r="F463" i="4"/>
  <c r="F476" i="4"/>
  <c r="F491" i="4"/>
  <c r="F505" i="4"/>
  <c r="F519" i="4"/>
  <c r="F531" i="4"/>
  <c r="F541" i="4"/>
  <c r="F552" i="4"/>
  <c r="F563" i="4"/>
  <c r="F584" i="4"/>
  <c r="F591" i="4"/>
  <c r="F597" i="4"/>
  <c r="F605" i="4"/>
  <c r="F612" i="4"/>
  <c r="F619" i="4"/>
  <c r="F633" i="4"/>
  <c r="F640" i="4"/>
  <c r="F648" i="4"/>
  <c r="F661" i="4"/>
  <c r="F676" i="4"/>
  <c r="F691" i="4"/>
  <c r="F704" i="4"/>
  <c r="F719" i="4"/>
  <c r="F732" i="4"/>
  <c r="F742" i="4"/>
  <c r="F753" i="4"/>
  <c r="F764" i="4"/>
  <c r="F780" i="4"/>
  <c r="F790" i="4"/>
  <c r="F801" i="4"/>
  <c r="F812" i="4"/>
  <c r="F822" i="4"/>
  <c r="F833" i="4"/>
  <c r="F844" i="4"/>
  <c r="F854" i="4"/>
  <c r="F865" i="4"/>
  <c r="F876" i="4"/>
  <c r="F886" i="4"/>
  <c r="F892" i="4"/>
  <c r="F902" i="4"/>
  <c r="F913" i="4"/>
  <c r="F918" i="4"/>
  <c r="F929" i="4"/>
  <c r="F940" i="4"/>
  <c r="F950" i="4"/>
  <c r="F961" i="4"/>
  <c r="F966" i="4"/>
  <c r="F977" i="4"/>
  <c r="F988" i="4"/>
  <c r="F998" i="4"/>
  <c r="F1009" i="4"/>
  <c r="F61" i="4"/>
  <c r="F100" i="4"/>
  <c r="F137" i="4"/>
  <c r="F175" i="4"/>
  <c r="F215" i="4"/>
  <c r="F252" i="4"/>
  <c r="F289" i="4"/>
  <c r="F328" i="4"/>
  <c r="F345" i="4"/>
  <c r="F385" i="4"/>
  <c r="F421" i="4"/>
  <c r="F449" i="4"/>
  <c r="F479" i="4"/>
  <c r="F507" i="4"/>
  <c r="F532" i="4"/>
  <c r="F553" i="4"/>
  <c r="F575" i="4"/>
  <c r="F592" i="4"/>
  <c r="F607" i="4"/>
  <c r="F621" i="4"/>
  <c r="F635" i="4"/>
  <c r="F643" i="4"/>
  <c r="F656" i="4"/>
  <c r="F671" i="4"/>
  <c r="F685" i="4"/>
  <c r="F699" i="4"/>
  <c r="F713" i="4"/>
  <c r="F728" i="4"/>
  <c r="F738" i="4"/>
  <c r="F749" i="4"/>
  <c r="F760" i="4"/>
  <c r="F770" i="4"/>
  <c r="F781" i="4"/>
  <c r="F792" i="4"/>
  <c r="F802" i="4"/>
  <c r="F813" i="4"/>
  <c r="F824" i="4"/>
  <c r="F834" i="4"/>
  <c r="F845" i="4"/>
  <c r="F856" i="4"/>
  <c r="F866" i="4"/>
  <c r="F877" i="4"/>
  <c r="F888" i="4"/>
  <c r="F898" i="4"/>
  <c r="F909" i="4"/>
  <c r="F920" i="4"/>
  <c r="F930" i="4"/>
  <c r="F941" i="4"/>
  <c r="F952" i="4"/>
  <c r="F962" i="4"/>
  <c r="F973" i="4"/>
  <c r="F984" i="4"/>
  <c r="F994" i="4"/>
  <c r="F1005" i="4"/>
  <c r="F1015" i="4"/>
</calcChain>
</file>

<file path=xl/sharedStrings.xml><?xml version="1.0" encoding="utf-8"?>
<sst xmlns="http://schemas.openxmlformats.org/spreadsheetml/2006/main" count="18" uniqueCount="18">
  <si>
    <t>Date</t>
  </si>
  <si>
    <t>Closing Price</t>
  </si>
  <si>
    <t>Returns</t>
  </si>
  <si>
    <t>Bin</t>
  </si>
  <si>
    <t>Bin Range</t>
  </si>
  <si>
    <t>More</t>
  </si>
  <si>
    <t>Frequency</t>
  </si>
  <si>
    <t>sigma_10D</t>
  </si>
  <si>
    <t>sigma (rolling 21)</t>
  </si>
  <si>
    <t>mu_10D</t>
  </si>
  <si>
    <t>VaR</t>
  </si>
  <si>
    <t>Factor</t>
  </si>
  <si>
    <t>C.L.</t>
  </si>
  <si>
    <t>FTSE Index VaR</t>
  </si>
  <si>
    <t>Realised 10D Returns</t>
  </si>
  <si>
    <t>Breach</t>
  </si>
  <si>
    <t>%Breaches</t>
  </si>
  <si>
    <t>Breaches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</si>
</sst>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14" fontId="2" fillId="0" borderId="0" xfId="2" applyNumberFormat="1"/>
    <xf numFmtId="9" fontId="0" fillId="0" borderId="0" xfId="1" applyFont="1"/>
    <xf numFmtId="14" fontId="3" fillId="0" borderId="0" xfId="0" applyNumberFormat="1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FTSE100 Close Price</c:v>
          </c:tx>
          <c:marker>
            <c:symbol val="none"/>
          </c:marker>
          <c:cat>
            <c:numRef>
              <c:f>'Historic Data'!$A$9:$A$1017</c:f>
              <c:numCache>
                <c:formatCode>m/d/yyyy</c:formatCode>
                <c:ptCount val="1009"/>
                <c:pt idx="0">
                  <c:v>40016</c:v>
                </c:pt>
                <c:pt idx="1">
                  <c:v>40017</c:v>
                </c:pt>
                <c:pt idx="2">
                  <c:v>40018</c:v>
                </c:pt>
                <c:pt idx="3">
                  <c:v>40021</c:v>
                </c:pt>
                <c:pt idx="4">
                  <c:v>40022</c:v>
                </c:pt>
                <c:pt idx="5">
                  <c:v>40023</c:v>
                </c:pt>
                <c:pt idx="6">
                  <c:v>40024</c:v>
                </c:pt>
                <c:pt idx="7">
                  <c:v>40025</c:v>
                </c:pt>
                <c:pt idx="8">
                  <c:v>40028</c:v>
                </c:pt>
                <c:pt idx="9">
                  <c:v>40029</c:v>
                </c:pt>
                <c:pt idx="10">
                  <c:v>40030</c:v>
                </c:pt>
                <c:pt idx="11">
                  <c:v>40031</c:v>
                </c:pt>
                <c:pt idx="12">
                  <c:v>40032</c:v>
                </c:pt>
                <c:pt idx="13">
                  <c:v>40035</c:v>
                </c:pt>
                <c:pt idx="14">
                  <c:v>40036</c:v>
                </c:pt>
                <c:pt idx="15">
                  <c:v>40037</c:v>
                </c:pt>
                <c:pt idx="16">
                  <c:v>40038</c:v>
                </c:pt>
                <c:pt idx="17">
                  <c:v>40039</c:v>
                </c:pt>
                <c:pt idx="18">
                  <c:v>40042</c:v>
                </c:pt>
                <c:pt idx="19">
                  <c:v>40043</c:v>
                </c:pt>
                <c:pt idx="20">
                  <c:v>40044</c:v>
                </c:pt>
                <c:pt idx="21">
                  <c:v>40045</c:v>
                </c:pt>
                <c:pt idx="22">
                  <c:v>40046</c:v>
                </c:pt>
                <c:pt idx="23">
                  <c:v>40049</c:v>
                </c:pt>
                <c:pt idx="24">
                  <c:v>40050</c:v>
                </c:pt>
                <c:pt idx="25">
                  <c:v>40051</c:v>
                </c:pt>
                <c:pt idx="26">
                  <c:v>40052</c:v>
                </c:pt>
                <c:pt idx="27">
                  <c:v>40053</c:v>
                </c:pt>
                <c:pt idx="28">
                  <c:v>40057</c:v>
                </c:pt>
                <c:pt idx="29">
                  <c:v>40058</c:v>
                </c:pt>
                <c:pt idx="30">
                  <c:v>40059</c:v>
                </c:pt>
                <c:pt idx="31">
                  <c:v>40060</c:v>
                </c:pt>
                <c:pt idx="32">
                  <c:v>40063</c:v>
                </c:pt>
                <c:pt idx="33">
                  <c:v>40064</c:v>
                </c:pt>
                <c:pt idx="34">
                  <c:v>40065</c:v>
                </c:pt>
                <c:pt idx="35">
                  <c:v>40066</c:v>
                </c:pt>
                <c:pt idx="36">
                  <c:v>40067</c:v>
                </c:pt>
                <c:pt idx="37">
                  <c:v>40070</c:v>
                </c:pt>
                <c:pt idx="38">
                  <c:v>40071</c:v>
                </c:pt>
                <c:pt idx="39">
                  <c:v>40072</c:v>
                </c:pt>
                <c:pt idx="40">
                  <c:v>40073</c:v>
                </c:pt>
                <c:pt idx="41">
                  <c:v>40074</c:v>
                </c:pt>
                <c:pt idx="42">
                  <c:v>40077</c:v>
                </c:pt>
                <c:pt idx="43">
                  <c:v>40078</c:v>
                </c:pt>
                <c:pt idx="44">
                  <c:v>40079</c:v>
                </c:pt>
                <c:pt idx="45">
                  <c:v>40080</c:v>
                </c:pt>
                <c:pt idx="46">
                  <c:v>40081</c:v>
                </c:pt>
                <c:pt idx="47">
                  <c:v>40084</c:v>
                </c:pt>
                <c:pt idx="48">
                  <c:v>40085</c:v>
                </c:pt>
                <c:pt idx="49">
                  <c:v>40086</c:v>
                </c:pt>
                <c:pt idx="50">
                  <c:v>40087</c:v>
                </c:pt>
                <c:pt idx="51">
                  <c:v>40088</c:v>
                </c:pt>
                <c:pt idx="52">
                  <c:v>40091</c:v>
                </c:pt>
                <c:pt idx="53">
                  <c:v>40092</c:v>
                </c:pt>
                <c:pt idx="54">
                  <c:v>40093</c:v>
                </c:pt>
                <c:pt idx="55">
                  <c:v>40094</c:v>
                </c:pt>
                <c:pt idx="56">
                  <c:v>40095</c:v>
                </c:pt>
                <c:pt idx="57">
                  <c:v>40098</c:v>
                </c:pt>
                <c:pt idx="58">
                  <c:v>40099</c:v>
                </c:pt>
                <c:pt idx="59">
                  <c:v>40100</c:v>
                </c:pt>
                <c:pt idx="60">
                  <c:v>40101</c:v>
                </c:pt>
                <c:pt idx="61">
                  <c:v>40102</c:v>
                </c:pt>
                <c:pt idx="62">
                  <c:v>40105</c:v>
                </c:pt>
                <c:pt idx="63">
                  <c:v>40106</c:v>
                </c:pt>
                <c:pt idx="64">
                  <c:v>40107</c:v>
                </c:pt>
                <c:pt idx="65">
                  <c:v>40108</c:v>
                </c:pt>
                <c:pt idx="66">
                  <c:v>40109</c:v>
                </c:pt>
                <c:pt idx="67">
                  <c:v>40112</c:v>
                </c:pt>
                <c:pt idx="68">
                  <c:v>40113</c:v>
                </c:pt>
                <c:pt idx="69">
                  <c:v>40114</c:v>
                </c:pt>
                <c:pt idx="70">
                  <c:v>40115</c:v>
                </c:pt>
                <c:pt idx="71">
                  <c:v>40116</c:v>
                </c:pt>
                <c:pt idx="72">
                  <c:v>40119</c:v>
                </c:pt>
                <c:pt idx="73">
                  <c:v>40120</c:v>
                </c:pt>
                <c:pt idx="74">
                  <c:v>40121</c:v>
                </c:pt>
                <c:pt idx="75">
                  <c:v>40122</c:v>
                </c:pt>
                <c:pt idx="76">
                  <c:v>40123</c:v>
                </c:pt>
                <c:pt idx="77">
                  <c:v>40126</c:v>
                </c:pt>
                <c:pt idx="78">
                  <c:v>40127</c:v>
                </c:pt>
                <c:pt idx="79">
                  <c:v>40128</c:v>
                </c:pt>
                <c:pt idx="80">
                  <c:v>40129</c:v>
                </c:pt>
                <c:pt idx="81">
                  <c:v>40130</c:v>
                </c:pt>
                <c:pt idx="82">
                  <c:v>40133</c:v>
                </c:pt>
                <c:pt idx="83">
                  <c:v>40134</c:v>
                </c:pt>
                <c:pt idx="84">
                  <c:v>40135</c:v>
                </c:pt>
                <c:pt idx="85">
                  <c:v>40136</c:v>
                </c:pt>
                <c:pt idx="86">
                  <c:v>40137</c:v>
                </c:pt>
                <c:pt idx="87">
                  <c:v>40140</c:v>
                </c:pt>
                <c:pt idx="88">
                  <c:v>40141</c:v>
                </c:pt>
                <c:pt idx="89">
                  <c:v>40142</c:v>
                </c:pt>
                <c:pt idx="90">
                  <c:v>40143</c:v>
                </c:pt>
                <c:pt idx="91">
                  <c:v>40144</c:v>
                </c:pt>
                <c:pt idx="92">
                  <c:v>40147</c:v>
                </c:pt>
                <c:pt idx="93">
                  <c:v>40148</c:v>
                </c:pt>
                <c:pt idx="94">
                  <c:v>40149</c:v>
                </c:pt>
                <c:pt idx="95">
                  <c:v>40150</c:v>
                </c:pt>
                <c:pt idx="96">
                  <c:v>40151</c:v>
                </c:pt>
                <c:pt idx="97">
                  <c:v>40154</c:v>
                </c:pt>
                <c:pt idx="98">
                  <c:v>40155</c:v>
                </c:pt>
                <c:pt idx="99">
                  <c:v>40156</c:v>
                </c:pt>
                <c:pt idx="100">
                  <c:v>40157</c:v>
                </c:pt>
                <c:pt idx="101">
                  <c:v>40158</c:v>
                </c:pt>
                <c:pt idx="102">
                  <c:v>40161</c:v>
                </c:pt>
                <c:pt idx="103">
                  <c:v>40162</c:v>
                </c:pt>
                <c:pt idx="104">
                  <c:v>40163</c:v>
                </c:pt>
                <c:pt idx="105">
                  <c:v>40164</c:v>
                </c:pt>
                <c:pt idx="106">
                  <c:v>40165</c:v>
                </c:pt>
                <c:pt idx="107">
                  <c:v>40168</c:v>
                </c:pt>
                <c:pt idx="108">
                  <c:v>40169</c:v>
                </c:pt>
                <c:pt idx="109">
                  <c:v>40170</c:v>
                </c:pt>
                <c:pt idx="110">
                  <c:v>40171</c:v>
                </c:pt>
                <c:pt idx="111">
                  <c:v>40176</c:v>
                </c:pt>
                <c:pt idx="112">
                  <c:v>40177</c:v>
                </c:pt>
                <c:pt idx="113">
                  <c:v>40178</c:v>
                </c:pt>
                <c:pt idx="114">
                  <c:v>40182</c:v>
                </c:pt>
                <c:pt idx="115">
                  <c:v>40183</c:v>
                </c:pt>
                <c:pt idx="116">
                  <c:v>40184</c:v>
                </c:pt>
                <c:pt idx="117">
                  <c:v>40185</c:v>
                </c:pt>
                <c:pt idx="118">
                  <c:v>40186</c:v>
                </c:pt>
                <c:pt idx="119">
                  <c:v>40189</c:v>
                </c:pt>
                <c:pt idx="120">
                  <c:v>40190</c:v>
                </c:pt>
                <c:pt idx="121">
                  <c:v>40191</c:v>
                </c:pt>
                <c:pt idx="122">
                  <c:v>40192</c:v>
                </c:pt>
                <c:pt idx="123">
                  <c:v>40193</c:v>
                </c:pt>
                <c:pt idx="124">
                  <c:v>40196</c:v>
                </c:pt>
                <c:pt idx="125">
                  <c:v>40197</c:v>
                </c:pt>
                <c:pt idx="126">
                  <c:v>40198</c:v>
                </c:pt>
                <c:pt idx="127">
                  <c:v>40199</c:v>
                </c:pt>
                <c:pt idx="128">
                  <c:v>40200</c:v>
                </c:pt>
                <c:pt idx="129">
                  <c:v>40203</c:v>
                </c:pt>
                <c:pt idx="130">
                  <c:v>40204</c:v>
                </c:pt>
                <c:pt idx="131">
                  <c:v>40205</c:v>
                </c:pt>
                <c:pt idx="132">
                  <c:v>40206</c:v>
                </c:pt>
                <c:pt idx="133">
                  <c:v>40207</c:v>
                </c:pt>
                <c:pt idx="134">
                  <c:v>40210</c:v>
                </c:pt>
                <c:pt idx="135">
                  <c:v>40211</c:v>
                </c:pt>
                <c:pt idx="136">
                  <c:v>40212</c:v>
                </c:pt>
                <c:pt idx="137">
                  <c:v>40213</c:v>
                </c:pt>
                <c:pt idx="138">
                  <c:v>40214</c:v>
                </c:pt>
                <c:pt idx="139">
                  <c:v>40217</c:v>
                </c:pt>
                <c:pt idx="140">
                  <c:v>40218</c:v>
                </c:pt>
                <c:pt idx="141">
                  <c:v>40219</c:v>
                </c:pt>
                <c:pt idx="142">
                  <c:v>40220</c:v>
                </c:pt>
                <c:pt idx="143">
                  <c:v>40221</c:v>
                </c:pt>
                <c:pt idx="144">
                  <c:v>40224</c:v>
                </c:pt>
                <c:pt idx="145">
                  <c:v>40225</c:v>
                </c:pt>
                <c:pt idx="146">
                  <c:v>40226</c:v>
                </c:pt>
                <c:pt idx="147">
                  <c:v>40227</c:v>
                </c:pt>
                <c:pt idx="148">
                  <c:v>40228</c:v>
                </c:pt>
                <c:pt idx="149">
                  <c:v>40231</c:v>
                </c:pt>
                <c:pt idx="150">
                  <c:v>40232</c:v>
                </c:pt>
                <c:pt idx="151">
                  <c:v>40233</c:v>
                </c:pt>
                <c:pt idx="152">
                  <c:v>40234</c:v>
                </c:pt>
                <c:pt idx="153">
                  <c:v>40235</c:v>
                </c:pt>
                <c:pt idx="154">
                  <c:v>40238</c:v>
                </c:pt>
                <c:pt idx="155">
                  <c:v>40239</c:v>
                </c:pt>
                <c:pt idx="156">
                  <c:v>40240</c:v>
                </c:pt>
                <c:pt idx="157">
                  <c:v>40241</c:v>
                </c:pt>
                <c:pt idx="158">
                  <c:v>40242</c:v>
                </c:pt>
                <c:pt idx="159">
                  <c:v>40245</c:v>
                </c:pt>
                <c:pt idx="160">
                  <c:v>40246</c:v>
                </c:pt>
                <c:pt idx="161">
                  <c:v>40247</c:v>
                </c:pt>
                <c:pt idx="162">
                  <c:v>40248</c:v>
                </c:pt>
                <c:pt idx="163">
                  <c:v>40249</c:v>
                </c:pt>
                <c:pt idx="164">
                  <c:v>40252</c:v>
                </c:pt>
                <c:pt idx="165">
                  <c:v>40253</c:v>
                </c:pt>
                <c:pt idx="166">
                  <c:v>40254</c:v>
                </c:pt>
                <c:pt idx="167">
                  <c:v>40255</c:v>
                </c:pt>
                <c:pt idx="168">
                  <c:v>40256</c:v>
                </c:pt>
                <c:pt idx="169">
                  <c:v>40259</c:v>
                </c:pt>
                <c:pt idx="170">
                  <c:v>40260</c:v>
                </c:pt>
                <c:pt idx="171">
                  <c:v>40261</c:v>
                </c:pt>
                <c:pt idx="172">
                  <c:v>40262</c:v>
                </c:pt>
                <c:pt idx="173">
                  <c:v>40263</c:v>
                </c:pt>
                <c:pt idx="174">
                  <c:v>40266</c:v>
                </c:pt>
                <c:pt idx="175">
                  <c:v>40267</c:v>
                </c:pt>
                <c:pt idx="176">
                  <c:v>40268</c:v>
                </c:pt>
                <c:pt idx="177">
                  <c:v>40269</c:v>
                </c:pt>
                <c:pt idx="178">
                  <c:v>40274</c:v>
                </c:pt>
                <c:pt idx="179">
                  <c:v>40275</c:v>
                </c:pt>
                <c:pt idx="180">
                  <c:v>40276</c:v>
                </c:pt>
                <c:pt idx="181">
                  <c:v>40277</c:v>
                </c:pt>
                <c:pt idx="182">
                  <c:v>40280</c:v>
                </c:pt>
                <c:pt idx="183">
                  <c:v>40281</c:v>
                </c:pt>
                <c:pt idx="184">
                  <c:v>40282</c:v>
                </c:pt>
                <c:pt idx="185">
                  <c:v>40283</c:v>
                </c:pt>
                <c:pt idx="186">
                  <c:v>40284</c:v>
                </c:pt>
                <c:pt idx="187">
                  <c:v>40287</c:v>
                </c:pt>
                <c:pt idx="188">
                  <c:v>40288</c:v>
                </c:pt>
                <c:pt idx="189">
                  <c:v>40289</c:v>
                </c:pt>
                <c:pt idx="190">
                  <c:v>40290</c:v>
                </c:pt>
                <c:pt idx="191">
                  <c:v>40291</c:v>
                </c:pt>
                <c:pt idx="192">
                  <c:v>40294</c:v>
                </c:pt>
                <c:pt idx="193">
                  <c:v>40295</c:v>
                </c:pt>
                <c:pt idx="194">
                  <c:v>40296</c:v>
                </c:pt>
                <c:pt idx="195">
                  <c:v>40297</c:v>
                </c:pt>
                <c:pt idx="196">
                  <c:v>40298</c:v>
                </c:pt>
                <c:pt idx="197">
                  <c:v>40302</c:v>
                </c:pt>
                <c:pt idx="198">
                  <c:v>40303</c:v>
                </c:pt>
                <c:pt idx="199">
                  <c:v>40304</c:v>
                </c:pt>
                <c:pt idx="200">
                  <c:v>40305</c:v>
                </c:pt>
                <c:pt idx="201">
                  <c:v>40308</c:v>
                </c:pt>
                <c:pt idx="202">
                  <c:v>40309</c:v>
                </c:pt>
                <c:pt idx="203">
                  <c:v>40310</c:v>
                </c:pt>
                <c:pt idx="204">
                  <c:v>40311</c:v>
                </c:pt>
                <c:pt idx="205">
                  <c:v>40312</c:v>
                </c:pt>
                <c:pt idx="206">
                  <c:v>40315</c:v>
                </c:pt>
                <c:pt idx="207">
                  <c:v>40316</c:v>
                </c:pt>
                <c:pt idx="208">
                  <c:v>40317</c:v>
                </c:pt>
                <c:pt idx="209">
                  <c:v>40318</c:v>
                </c:pt>
                <c:pt idx="210">
                  <c:v>40319</c:v>
                </c:pt>
                <c:pt idx="211">
                  <c:v>40322</c:v>
                </c:pt>
                <c:pt idx="212">
                  <c:v>40323</c:v>
                </c:pt>
                <c:pt idx="213">
                  <c:v>40324</c:v>
                </c:pt>
                <c:pt idx="214">
                  <c:v>40325</c:v>
                </c:pt>
                <c:pt idx="215">
                  <c:v>40326</c:v>
                </c:pt>
                <c:pt idx="216">
                  <c:v>40330</c:v>
                </c:pt>
                <c:pt idx="217">
                  <c:v>40331</c:v>
                </c:pt>
                <c:pt idx="218">
                  <c:v>40332</c:v>
                </c:pt>
                <c:pt idx="219">
                  <c:v>40333</c:v>
                </c:pt>
                <c:pt idx="220">
                  <c:v>40336</c:v>
                </c:pt>
                <c:pt idx="221">
                  <c:v>40337</c:v>
                </c:pt>
                <c:pt idx="222">
                  <c:v>40338</c:v>
                </c:pt>
                <c:pt idx="223">
                  <c:v>40339</c:v>
                </c:pt>
                <c:pt idx="224">
                  <c:v>40340</c:v>
                </c:pt>
                <c:pt idx="225">
                  <c:v>40343</c:v>
                </c:pt>
                <c:pt idx="226">
                  <c:v>40344</c:v>
                </c:pt>
                <c:pt idx="227">
                  <c:v>40345</c:v>
                </c:pt>
                <c:pt idx="228">
                  <c:v>40346</c:v>
                </c:pt>
                <c:pt idx="229">
                  <c:v>40347</c:v>
                </c:pt>
                <c:pt idx="230">
                  <c:v>40350</c:v>
                </c:pt>
                <c:pt idx="231">
                  <c:v>40351</c:v>
                </c:pt>
                <c:pt idx="232">
                  <c:v>40352</c:v>
                </c:pt>
                <c:pt idx="233">
                  <c:v>40353</c:v>
                </c:pt>
                <c:pt idx="234">
                  <c:v>40354</c:v>
                </c:pt>
                <c:pt idx="235">
                  <c:v>40357</c:v>
                </c:pt>
                <c:pt idx="236">
                  <c:v>40358</c:v>
                </c:pt>
                <c:pt idx="237">
                  <c:v>40359</c:v>
                </c:pt>
                <c:pt idx="238">
                  <c:v>40360</c:v>
                </c:pt>
                <c:pt idx="239">
                  <c:v>40361</c:v>
                </c:pt>
                <c:pt idx="240">
                  <c:v>40364</c:v>
                </c:pt>
                <c:pt idx="241">
                  <c:v>40365</c:v>
                </c:pt>
                <c:pt idx="242">
                  <c:v>40366</c:v>
                </c:pt>
                <c:pt idx="243">
                  <c:v>40367</c:v>
                </c:pt>
                <c:pt idx="244">
                  <c:v>40368</c:v>
                </c:pt>
                <c:pt idx="245">
                  <c:v>40371</c:v>
                </c:pt>
                <c:pt idx="246">
                  <c:v>40372</c:v>
                </c:pt>
                <c:pt idx="247">
                  <c:v>40373</c:v>
                </c:pt>
                <c:pt idx="248">
                  <c:v>40374</c:v>
                </c:pt>
                <c:pt idx="249">
                  <c:v>40375</c:v>
                </c:pt>
                <c:pt idx="250">
                  <c:v>40378</c:v>
                </c:pt>
                <c:pt idx="251">
                  <c:v>40379</c:v>
                </c:pt>
                <c:pt idx="252">
                  <c:v>40380</c:v>
                </c:pt>
                <c:pt idx="253">
                  <c:v>40381</c:v>
                </c:pt>
                <c:pt idx="254">
                  <c:v>40382</c:v>
                </c:pt>
                <c:pt idx="255">
                  <c:v>40385</c:v>
                </c:pt>
                <c:pt idx="256">
                  <c:v>40386</c:v>
                </c:pt>
                <c:pt idx="257">
                  <c:v>40387</c:v>
                </c:pt>
                <c:pt idx="258">
                  <c:v>40388</c:v>
                </c:pt>
                <c:pt idx="259">
                  <c:v>40389</c:v>
                </c:pt>
                <c:pt idx="260">
                  <c:v>40392</c:v>
                </c:pt>
                <c:pt idx="261">
                  <c:v>40393</c:v>
                </c:pt>
                <c:pt idx="262">
                  <c:v>40394</c:v>
                </c:pt>
                <c:pt idx="263">
                  <c:v>40395</c:v>
                </c:pt>
                <c:pt idx="264">
                  <c:v>40396</c:v>
                </c:pt>
                <c:pt idx="265">
                  <c:v>40399</c:v>
                </c:pt>
                <c:pt idx="266">
                  <c:v>40400</c:v>
                </c:pt>
                <c:pt idx="267">
                  <c:v>40401</c:v>
                </c:pt>
                <c:pt idx="268">
                  <c:v>40402</c:v>
                </c:pt>
                <c:pt idx="269">
                  <c:v>40403</c:v>
                </c:pt>
                <c:pt idx="270">
                  <c:v>40406</c:v>
                </c:pt>
                <c:pt idx="271">
                  <c:v>40407</c:v>
                </c:pt>
                <c:pt idx="272">
                  <c:v>40408</c:v>
                </c:pt>
                <c:pt idx="273">
                  <c:v>40409</c:v>
                </c:pt>
                <c:pt idx="274">
                  <c:v>40410</c:v>
                </c:pt>
                <c:pt idx="275">
                  <c:v>40413</c:v>
                </c:pt>
                <c:pt idx="276">
                  <c:v>40414</c:v>
                </c:pt>
                <c:pt idx="277">
                  <c:v>40415</c:v>
                </c:pt>
                <c:pt idx="278">
                  <c:v>40416</c:v>
                </c:pt>
                <c:pt idx="279">
                  <c:v>40417</c:v>
                </c:pt>
                <c:pt idx="280">
                  <c:v>40421</c:v>
                </c:pt>
                <c:pt idx="281">
                  <c:v>40422</c:v>
                </c:pt>
                <c:pt idx="282">
                  <c:v>40423</c:v>
                </c:pt>
                <c:pt idx="283">
                  <c:v>40424</c:v>
                </c:pt>
                <c:pt idx="284">
                  <c:v>40427</c:v>
                </c:pt>
                <c:pt idx="285">
                  <c:v>40428</c:v>
                </c:pt>
                <c:pt idx="286">
                  <c:v>40429</c:v>
                </c:pt>
                <c:pt idx="287">
                  <c:v>40430</c:v>
                </c:pt>
                <c:pt idx="288">
                  <c:v>40431</c:v>
                </c:pt>
                <c:pt idx="289">
                  <c:v>40434</c:v>
                </c:pt>
                <c:pt idx="290">
                  <c:v>40435</c:v>
                </c:pt>
                <c:pt idx="291">
                  <c:v>40436</c:v>
                </c:pt>
                <c:pt idx="292">
                  <c:v>40437</c:v>
                </c:pt>
                <c:pt idx="293">
                  <c:v>40438</c:v>
                </c:pt>
                <c:pt idx="294">
                  <c:v>40441</c:v>
                </c:pt>
                <c:pt idx="295">
                  <c:v>40442</c:v>
                </c:pt>
                <c:pt idx="296">
                  <c:v>40443</c:v>
                </c:pt>
                <c:pt idx="297">
                  <c:v>40444</c:v>
                </c:pt>
                <c:pt idx="298">
                  <c:v>40445</c:v>
                </c:pt>
                <c:pt idx="299">
                  <c:v>40448</c:v>
                </c:pt>
                <c:pt idx="300">
                  <c:v>40449</c:v>
                </c:pt>
                <c:pt idx="301">
                  <c:v>40450</c:v>
                </c:pt>
                <c:pt idx="302">
                  <c:v>40451</c:v>
                </c:pt>
                <c:pt idx="303">
                  <c:v>40452</c:v>
                </c:pt>
                <c:pt idx="304">
                  <c:v>40455</c:v>
                </c:pt>
                <c:pt idx="305">
                  <c:v>40456</c:v>
                </c:pt>
                <c:pt idx="306">
                  <c:v>40457</c:v>
                </c:pt>
                <c:pt idx="307">
                  <c:v>40458</c:v>
                </c:pt>
                <c:pt idx="308">
                  <c:v>40459</c:v>
                </c:pt>
                <c:pt idx="309">
                  <c:v>40462</c:v>
                </c:pt>
                <c:pt idx="310">
                  <c:v>40463</c:v>
                </c:pt>
                <c:pt idx="311">
                  <c:v>40464</c:v>
                </c:pt>
                <c:pt idx="312">
                  <c:v>40465</c:v>
                </c:pt>
                <c:pt idx="313">
                  <c:v>40466</c:v>
                </c:pt>
                <c:pt idx="314">
                  <c:v>40469</c:v>
                </c:pt>
                <c:pt idx="315">
                  <c:v>40470</c:v>
                </c:pt>
                <c:pt idx="316">
                  <c:v>40471</c:v>
                </c:pt>
                <c:pt idx="317">
                  <c:v>40472</c:v>
                </c:pt>
                <c:pt idx="318">
                  <c:v>40473</c:v>
                </c:pt>
                <c:pt idx="319">
                  <c:v>40476</c:v>
                </c:pt>
                <c:pt idx="320">
                  <c:v>40477</c:v>
                </c:pt>
                <c:pt idx="321">
                  <c:v>40478</c:v>
                </c:pt>
                <c:pt idx="322">
                  <c:v>40479</c:v>
                </c:pt>
                <c:pt idx="323">
                  <c:v>40480</c:v>
                </c:pt>
                <c:pt idx="324">
                  <c:v>40483</c:v>
                </c:pt>
                <c:pt idx="325">
                  <c:v>40484</c:v>
                </c:pt>
                <c:pt idx="326">
                  <c:v>40485</c:v>
                </c:pt>
                <c:pt idx="327">
                  <c:v>40486</c:v>
                </c:pt>
                <c:pt idx="328">
                  <c:v>40487</c:v>
                </c:pt>
                <c:pt idx="329">
                  <c:v>40490</c:v>
                </c:pt>
                <c:pt idx="330">
                  <c:v>40491</c:v>
                </c:pt>
                <c:pt idx="331">
                  <c:v>40492</c:v>
                </c:pt>
                <c:pt idx="332">
                  <c:v>40493</c:v>
                </c:pt>
                <c:pt idx="333">
                  <c:v>40494</c:v>
                </c:pt>
                <c:pt idx="334">
                  <c:v>40497</c:v>
                </c:pt>
                <c:pt idx="335">
                  <c:v>40498</c:v>
                </c:pt>
                <c:pt idx="336">
                  <c:v>40499</c:v>
                </c:pt>
                <c:pt idx="337">
                  <c:v>40500</c:v>
                </c:pt>
                <c:pt idx="338">
                  <c:v>40501</c:v>
                </c:pt>
                <c:pt idx="339">
                  <c:v>40504</c:v>
                </c:pt>
                <c:pt idx="340">
                  <c:v>40505</c:v>
                </c:pt>
                <c:pt idx="341">
                  <c:v>40506</c:v>
                </c:pt>
                <c:pt idx="342">
                  <c:v>40507</c:v>
                </c:pt>
                <c:pt idx="343">
                  <c:v>40508</c:v>
                </c:pt>
                <c:pt idx="344">
                  <c:v>40511</c:v>
                </c:pt>
                <c:pt idx="345">
                  <c:v>40512</c:v>
                </c:pt>
                <c:pt idx="346">
                  <c:v>40513</c:v>
                </c:pt>
                <c:pt idx="347">
                  <c:v>40514</c:v>
                </c:pt>
                <c:pt idx="348">
                  <c:v>40515</c:v>
                </c:pt>
                <c:pt idx="349">
                  <c:v>40518</c:v>
                </c:pt>
                <c:pt idx="350">
                  <c:v>40519</c:v>
                </c:pt>
                <c:pt idx="351">
                  <c:v>40520</c:v>
                </c:pt>
                <c:pt idx="352">
                  <c:v>40521</c:v>
                </c:pt>
                <c:pt idx="353">
                  <c:v>40522</c:v>
                </c:pt>
                <c:pt idx="354">
                  <c:v>40525</c:v>
                </c:pt>
                <c:pt idx="355">
                  <c:v>40526</c:v>
                </c:pt>
                <c:pt idx="356">
                  <c:v>40527</c:v>
                </c:pt>
                <c:pt idx="357">
                  <c:v>40528</c:v>
                </c:pt>
                <c:pt idx="358">
                  <c:v>40529</c:v>
                </c:pt>
                <c:pt idx="359">
                  <c:v>40532</c:v>
                </c:pt>
                <c:pt idx="360">
                  <c:v>40533</c:v>
                </c:pt>
                <c:pt idx="361">
                  <c:v>40534</c:v>
                </c:pt>
                <c:pt idx="362">
                  <c:v>40535</c:v>
                </c:pt>
                <c:pt idx="363">
                  <c:v>40536</c:v>
                </c:pt>
                <c:pt idx="364">
                  <c:v>40541</c:v>
                </c:pt>
                <c:pt idx="365">
                  <c:v>40542</c:v>
                </c:pt>
                <c:pt idx="366">
                  <c:v>40543</c:v>
                </c:pt>
                <c:pt idx="367">
                  <c:v>40547</c:v>
                </c:pt>
                <c:pt idx="368">
                  <c:v>40548</c:v>
                </c:pt>
                <c:pt idx="369">
                  <c:v>40549</c:v>
                </c:pt>
                <c:pt idx="370">
                  <c:v>40550</c:v>
                </c:pt>
                <c:pt idx="371">
                  <c:v>40553</c:v>
                </c:pt>
                <c:pt idx="372">
                  <c:v>40554</c:v>
                </c:pt>
                <c:pt idx="373">
                  <c:v>40555</c:v>
                </c:pt>
                <c:pt idx="374">
                  <c:v>40556</c:v>
                </c:pt>
                <c:pt idx="375">
                  <c:v>40557</c:v>
                </c:pt>
                <c:pt idx="376">
                  <c:v>40560</c:v>
                </c:pt>
                <c:pt idx="377">
                  <c:v>40561</c:v>
                </c:pt>
                <c:pt idx="378">
                  <c:v>40562</c:v>
                </c:pt>
                <c:pt idx="379">
                  <c:v>40563</c:v>
                </c:pt>
                <c:pt idx="380">
                  <c:v>40564</c:v>
                </c:pt>
                <c:pt idx="381">
                  <c:v>40567</c:v>
                </c:pt>
                <c:pt idx="382">
                  <c:v>40568</c:v>
                </c:pt>
                <c:pt idx="383">
                  <c:v>40569</c:v>
                </c:pt>
                <c:pt idx="384">
                  <c:v>40570</c:v>
                </c:pt>
                <c:pt idx="385">
                  <c:v>40571</c:v>
                </c:pt>
                <c:pt idx="386">
                  <c:v>40574</c:v>
                </c:pt>
                <c:pt idx="387">
                  <c:v>40575</c:v>
                </c:pt>
                <c:pt idx="388">
                  <c:v>40576</c:v>
                </c:pt>
                <c:pt idx="389">
                  <c:v>40577</c:v>
                </c:pt>
                <c:pt idx="390">
                  <c:v>40578</c:v>
                </c:pt>
                <c:pt idx="391">
                  <c:v>40581</c:v>
                </c:pt>
                <c:pt idx="392">
                  <c:v>40582</c:v>
                </c:pt>
                <c:pt idx="393">
                  <c:v>40583</c:v>
                </c:pt>
                <c:pt idx="394">
                  <c:v>40584</c:v>
                </c:pt>
                <c:pt idx="395">
                  <c:v>40585</c:v>
                </c:pt>
                <c:pt idx="396">
                  <c:v>40588</c:v>
                </c:pt>
                <c:pt idx="397">
                  <c:v>40589</c:v>
                </c:pt>
                <c:pt idx="398">
                  <c:v>40590</c:v>
                </c:pt>
                <c:pt idx="399">
                  <c:v>40591</c:v>
                </c:pt>
                <c:pt idx="400">
                  <c:v>40592</c:v>
                </c:pt>
                <c:pt idx="401">
                  <c:v>40595</c:v>
                </c:pt>
                <c:pt idx="402">
                  <c:v>40596</c:v>
                </c:pt>
                <c:pt idx="403">
                  <c:v>40597</c:v>
                </c:pt>
                <c:pt idx="404">
                  <c:v>40598</c:v>
                </c:pt>
                <c:pt idx="405">
                  <c:v>40599</c:v>
                </c:pt>
                <c:pt idx="406">
                  <c:v>40602</c:v>
                </c:pt>
                <c:pt idx="407">
                  <c:v>40603</c:v>
                </c:pt>
                <c:pt idx="408">
                  <c:v>40604</c:v>
                </c:pt>
                <c:pt idx="409">
                  <c:v>40605</c:v>
                </c:pt>
                <c:pt idx="410">
                  <c:v>40606</c:v>
                </c:pt>
                <c:pt idx="411">
                  <c:v>40609</c:v>
                </c:pt>
                <c:pt idx="412">
                  <c:v>40610</c:v>
                </c:pt>
                <c:pt idx="413">
                  <c:v>40611</c:v>
                </c:pt>
                <c:pt idx="414">
                  <c:v>40612</c:v>
                </c:pt>
                <c:pt idx="415">
                  <c:v>40613</c:v>
                </c:pt>
                <c:pt idx="416">
                  <c:v>40616</c:v>
                </c:pt>
                <c:pt idx="417">
                  <c:v>40617</c:v>
                </c:pt>
                <c:pt idx="418">
                  <c:v>40618</c:v>
                </c:pt>
                <c:pt idx="419">
                  <c:v>40619</c:v>
                </c:pt>
                <c:pt idx="420">
                  <c:v>40620</c:v>
                </c:pt>
                <c:pt idx="421">
                  <c:v>40623</c:v>
                </c:pt>
                <c:pt idx="422">
                  <c:v>40624</c:v>
                </c:pt>
                <c:pt idx="423">
                  <c:v>40625</c:v>
                </c:pt>
                <c:pt idx="424">
                  <c:v>40626</c:v>
                </c:pt>
                <c:pt idx="425">
                  <c:v>40627</c:v>
                </c:pt>
                <c:pt idx="426">
                  <c:v>40630</c:v>
                </c:pt>
                <c:pt idx="427">
                  <c:v>40631</c:v>
                </c:pt>
                <c:pt idx="428">
                  <c:v>40632</c:v>
                </c:pt>
                <c:pt idx="429">
                  <c:v>40633</c:v>
                </c:pt>
                <c:pt idx="430">
                  <c:v>40634</c:v>
                </c:pt>
                <c:pt idx="431">
                  <c:v>40637</c:v>
                </c:pt>
                <c:pt idx="432">
                  <c:v>40638</c:v>
                </c:pt>
                <c:pt idx="433">
                  <c:v>40639</c:v>
                </c:pt>
                <c:pt idx="434">
                  <c:v>40640</c:v>
                </c:pt>
                <c:pt idx="435">
                  <c:v>40641</c:v>
                </c:pt>
                <c:pt idx="436">
                  <c:v>40644</c:v>
                </c:pt>
                <c:pt idx="437">
                  <c:v>40645</c:v>
                </c:pt>
                <c:pt idx="438">
                  <c:v>40646</c:v>
                </c:pt>
                <c:pt idx="439">
                  <c:v>40647</c:v>
                </c:pt>
                <c:pt idx="440">
                  <c:v>40648</c:v>
                </c:pt>
                <c:pt idx="441">
                  <c:v>40651</c:v>
                </c:pt>
                <c:pt idx="442">
                  <c:v>40652</c:v>
                </c:pt>
                <c:pt idx="443">
                  <c:v>40653</c:v>
                </c:pt>
                <c:pt idx="444">
                  <c:v>40654</c:v>
                </c:pt>
                <c:pt idx="445">
                  <c:v>40659</c:v>
                </c:pt>
                <c:pt idx="446">
                  <c:v>40660</c:v>
                </c:pt>
                <c:pt idx="447">
                  <c:v>40661</c:v>
                </c:pt>
                <c:pt idx="448">
                  <c:v>40666</c:v>
                </c:pt>
                <c:pt idx="449">
                  <c:v>40667</c:v>
                </c:pt>
                <c:pt idx="450">
                  <c:v>40668</c:v>
                </c:pt>
                <c:pt idx="451">
                  <c:v>40669</c:v>
                </c:pt>
                <c:pt idx="452">
                  <c:v>40672</c:v>
                </c:pt>
                <c:pt idx="453">
                  <c:v>40673</c:v>
                </c:pt>
                <c:pt idx="454">
                  <c:v>40674</c:v>
                </c:pt>
                <c:pt idx="455">
                  <c:v>40675</c:v>
                </c:pt>
                <c:pt idx="456">
                  <c:v>40676</c:v>
                </c:pt>
                <c:pt idx="457">
                  <c:v>40679</c:v>
                </c:pt>
                <c:pt idx="458">
                  <c:v>40680</c:v>
                </c:pt>
                <c:pt idx="459">
                  <c:v>40681</c:v>
                </c:pt>
                <c:pt idx="460">
                  <c:v>40682</c:v>
                </c:pt>
                <c:pt idx="461">
                  <c:v>40683</c:v>
                </c:pt>
                <c:pt idx="462">
                  <c:v>40686</c:v>
                </c:pt>
                <c:pt idx="463">
                  <c:v>40687</c:v>
                </c:pt>
                <c:pt idx="464">
                  <c:v>40688</c:v>
                </c:pt>
                <c:pt idx="465">
                  <c:v>40689</c:v>
                </c:pt>
                <c:pt idx="466">
                  <c:v>40690</c:v>
                </c:pt>
                <c:pt idx="467">
                  <c:v>40694</c:v>
                </c:pt>
                <c:pt idx="468">
                  <c:v>40695</c:v>
                </c:pt>
                <c:pt idx="469">
                  <c:v>40696</c:v>
                </c:pt>
                <c:pt idx="470">
                  <c:v>40697</c:v>
                </c:pt>
                <c:pt idx="471">
                  <c:v>40700</c:v>
                </c:pt>
                <c:pt idx="472">
                  <c:v>40701</c:v>
                </c:pt>
                <c:pt idx="473">
                  <c:v>40702</c:v>
                </c:pt>
                <c:pt idx="474">
                  <c:v>40703</c:v>
                </c:pt>
                <c:pt idx="475">
                  <c:v>40704</c:v>
                </c:pt>
                <c:pt idx="476">
                  <c:v>40707</c:v>
                </c:pt>
                <c:pt idx="477">
                  <c:v>40708</c:v>
                </c:pt>
                <c:pt idx="478">
                  <c:v>40709</c:v>
                </c:pt>
                <c:pt idx="479">
                  <c:v>40710</c:v>
                </c:pt>
                <c:pt idx="480">
                  <c:v>40711</c:v>
                </c:pt>
                <c:pt idx="481">
                  <c:v>40714</c:v>
                </c:pt>
                <c:pt idx="482">
                  <c:v>40715</c:v>
                </c:pt>
                <c:pt idx="483">
                  <c:v>40716</c:v>
                </c:pt>
                <c:pt idx="484">
                  <c:v>40717</c:v>
                </c:pt>
                <c:pt idx="485">
                  <c:v>40718</c:v>
                </c:pt>
                <c:pt idx="486">
                  <c:v>40721</c:v>
                </c:pt>
                <c:pt idx="487">
                  <c:v>40722</c:v>
                </c:pt>
                <c:pt idx="488">
                  <c:v>40723</c:v>
                </c:pt>
                <c:pt idx="489">
                  <c:v>40724</c:v>
                </c:pt>
                <c:pt idx="490">
                  <c:v>40725</c:v>
                </c:pt>
                <c:pt idx="491">
                  <c:v>40728</c:v>
                </c:pt>
                <c:pt idx="492">
                  <c:v>40729</c:v>
                </c:pt>
                <c:pt idx="493">
                  <c:v>40730</c:v>
                </c:pt>
                <c:pt idx="494">
                  <c:v>40731</c:v>
                </c:pt>
                <c:pt idx="495">
                  <c:v>40732</c:v>
                </c:pt>
                <c:pt idx="496">
                  <c:v>40735</c:v>
                </c:pt>
                <c:pt idx="497">
                  <c:v>40736</c:v>
                </c:pt>
                <c:pt idx="498">
                  <c:v>40737</c:v>
                </c:pt>
                <c:pt idx="499">
                  <c:v>40738</c:v>
                </c:pt>
                <c:pt idx="500">
                  <c:v>40739</c:v>
                </c:pt>
                <c:pt idx="501">
                  <c:v>40742</c:v>
                </c:pt>
                <c:pt idx="502">
                  <c:v>40743</c:v>
                </c:pt>
                <c:pt idx="503">
                  <c:v>40744</c:v>
                </c:pt>
                <c:pt idx="504">
                  <c:v>40745</c:v>
                </c:pt>
                <c:pt idx="505">
                  <c:v>40746</c:v>
                </c:pt>
                <c:pt idx="506">
                  <c:v>40749</c:v>
                </c:pt>
                <c:pt idx="507">
                  <c:v>40750</c:v>
                </c:pt>
                <c:pt idx="508">
                  <c:v>40751</c:v>
                </c:pt>
                <c:pt idx="509">
                  <c:v>40752</c:v>
                </c:pt>
                <c:pt idx="510">
                  <c:v>40753</c:v>
                </c:pt>
                <c:pt idx="511">
                  <c:v>40756</c:v>
                </c:pt>
                <c:pt idx="512">
                  <c:v>40757</c:v>
                </c:pt>
                <c:pt idx="513">
                  <c:v>40758</c:v>
                </c:pt>
                <c:pt idx="514">
                  <c:v>40759</c:v>
                </c:pt>
                <c:pt idx="515">
                  <c:v>40760</c:v>
                </c:pt>
                <c:pt idx="516">
                  <c:v>40763</c:v>
                </c:pt>
                <c:pt idx="517">
                  <c:v>40764</c:v>
                </c:pt>
                <c:pt idx="518">
                  <c:v>40765</c:v>
                </c:pt>
                <c:pt idx="519">
                  <c:v>40766</c:v>
                </c:pt>
                <c:pt idx="520">
                  <c:v>40767</c:v>
                </c:pt>
                <c:pt idx="521">
                  <c:v>40770</c:v>
                </c:pt>
                <c:pt idx="522">
                  <c:v>40771</c:v>
                </c:pt>
                <c:pt idx="523">
                  <c:v>40772</c:v>
                </c:pt>
                <c:pt idx="524">
                  <c:v>40773</c:v>
                </c:pt>
                <c:pt idx="525">
                  <c:v>40774</c:v>
                </c:pt>
                <c:pt idx="526">
                  <c:v>40777</c:v>
                </c:pt>
                <c:pt idx="527">
                  <c:v>40778</c:v>
                </c:pt>
                <c:pt idx="528">
                  <c:v>40779</c:v>
                </c:pt>
                <c:pt idx="529">
                  <c:v>40780</c:v>
                </c:pt>
                <c:pt idx="530">
                  <c:v>40781</c:v>
                </c:pt>
                <c:pt idx="531">
                  <c:v>40785</c:v>
                </c:pt>
                <c:pt idx="532">
                  <c:v>40786</c:v>
                </c:pt>
                <c:pt idx="533">
                  <c:v>40787</c:v>
                </c:pt>
                <c:pt idx="534">
                  <c:v>40788</c:v>
                </c:pt>
                <c:pt idx="535">
                  <c:v>40791</c:v>
                </c:pt>
                <c:pt idx="536">
                  <c:v>40792</c:v>
                </c:pt>
                <c:pt idx="537">
                  <c:v>40793</c:v>
                </c:pt>
                <c:pt idx="538">
                  <c:v>40794</c:v>
                </c:pt>
                <c:pt idx="539">
                  <c:v>40795</c:v>
                </c:pt>
                <c:pt idx="540">
                  <c:v>40798</c:v>
                </c:pt>
                <c:pt idx="541">
                  <c:v>40799</c:v>
                </c:pt>
                <c:pt idx="542">
                  <c:v>40800</c:v>
                </c:pt>
                <c:pt idx="543">
                  <c:v>40801</c:v>
                </c:pt>
                <c:pt idx="544">
                  <c:v>40802</c:v>
                </c:pt>
                <c:pt idx="545">
                  <c:v>40805</c:v>
                </c:pt>
                <c:pt idx="546">
                  <c:v>40806</c:v>
                </c:pt>
                <c:pt idx="547">
                  <c:v>40807</c:v>
                </c:pt>
                <c:pt idx="548">
                  <c:v>40808</c:v>
                </c:pt>
                <c:pt idx="549">
                  <c:v>40809</c:v>
                </c:pt>
                <c:pt idx="550">
                  <c:v>40812</c:v>
                </c:pt>
                <c:pt idx="551">
                  <c:v>40813</c:v>
                </c:pt>
                <c:pt idx="552">
                  <c:v>40814</c:v>
                </c:pt>
                <c:pt idx="553">
                  <c:v>40815</c:v>
                </c:pt>
                <c:pt idx="554">
                  <c:v>40816</c:v>
                </c:pt>
                <c:pt idx="555">
                  <c:v>40819</c:v>
                </c:pt>
                <c:pt idx="556">
                  <c:v>40820</c:v>
                </c:pt>
                <c:pt idx="557">
                  <c:v>40821</c:v>
                </c:pt>
                <c:pt idx="558">
                  <c:v>40822</c:v>
                </c:pt>
                <c:pt idx="559">
                  <c:v>40823</c:v>
                </c:pt>
                <c:pt idx="560">
                  <c:v>40826</c:v>
                </c:pt>
                <c:pt idx="561">
                  <c:v>40827</c:v>
                </c:pt>
                <c:pt idx="562">
                  <c:v>40828</c:v>
                </c:pt>
                <c:pt idx="563">
                  <c:v>40829</c:v>
                </c:pt>
                <c:pt idx="564">
                  <c:v>40830</c:v>
                </c:pt>
                <c:pt idx="565">
                  <c:v>40833</c:v>
                </c:pt>
                <c:pt idx="566">
                  <c:v>40834</c:v>
                </c:pt>
                <c:pt idx="567">
                  <c:v>40835</c:v>
                </c:pt>
                <c:pt idx="568">
                  <c:v>40836</c:v>
                </c:pt>
                <c:pt idx="569">
                  <c:v>40837</c:v>
                </c:pt>
                <c:pt idx="570">
                  <c:v>40840</c:v>
                </c:pt>
                <c:pt idx="571">
                  <c:v>40841</c:v>
                </c:pt>
                <c:pt idx="572">
                  <c:v>40842</c:v>
                </c:pt>
                <c:pt idx="573">
                  <c:v>40843</c:v>
                </c:pt>
                <c:pt idx="574">
                  <c:v>40844</c:v>
                </c:pt>
                <c:pt idx="575">
                  <c:v>40847</c:v>
                </c:pt>
                <c:pt idx="576">
                  <c:v>40848</c:v>
                </c:pt>
                <c:pt idx="577">
                  <c:v>40849</c:v>
                </c:pt>
                <c:pt idx="578">
                  <c:v>40850</c:v>
                </c:pt>
                <c:pt idx="579">
                  <c:v>40851</c:v>
                </c:pt>
                <c:pt idx="580">
                  <c:v>40854</c:v>
                </c:pt>
                <c:pt idx="581">
                  <c:v>40855</c:v>
                </c:pt>
                <c:pt idx="582">
                  <c:v>40856</c:v>
                </c:pt>
                <c:pt idx="583">
                  <c:v>40857</c:v>
                </c:pt>
                <c:pt idx="584">
                  <c:v>40858</c:v>
                </c:pt>
                <c:pt idx="585">
                  <c:v>40861</c:v>
                </c:pt>
                <c:pt idx="586">
                  <c:v>40862</c:v>
                </c:pt>
                <c:pt idx="587">
                  <c:v>40863</c:v>
                </c:pt>
                <c:pt idx="588">
                  <c:v>40864</c:v>
                </c:pt>
                <c:pt idx="589">
                  <c:v>40865</c:v>
                </c:pt>
                <c:pt idx="590">
                  <c:v>40868</c:v>
                </c:pt>
                <c:pt idx="591">
                  <c:v>40869</c:v>
                </c:pt>
                <c:pt idx="592">
                  <c:v>40870</c:v>
                </c:pt>
                <c:pt idx="593">
                  <c:v>40871</c:v>
                </c:pt>
                <c:pt idx="594">
                  <c:v>40872</c:v>
                </c:pt>
                <c:pt idx="595">
                  <c:v>40875</c:v>
                </c:pt>
                <c:pt idx="596">
                  <c:v>40876</c:v>
                </c:pt>
                <c:pt idx="597">
                  <c:v>40877</c:v>
                </c:pt>
                <c:pt idx="598">
                  <c:v>40878</c:v>
                </c:pt>
                <c:pt idx="599">
                  <c:v>40879</c:v>
                </c:pt>
                <c:pt idx="600">
                  <c:v>40882</c:v>
                </c:pt>
                <c:pt idx="601">
                  <c:v>40883</c:v>
                </c:pt>
                <c:pt idx="602">
                  <c:v>40884</c:v>
                </c:pt>
                <c:pt idx="603">
                  <c:v>40885</c:v>
                </c:pt>
                <c:pt idx="604">
                  <c:v>40886</c:v>
                </c:pt>
                <c:pt idx="605">
                  <c:v>40889</c:v>
                </c:pt>
                <c:pt idx="606">
                  <c:v>40890</c:v>
                </c:pt>
                <c:pt idx="607">
                  <c:v>40891</c:v>
                </c:pt>
                <c:pt idx="608">
                  <c:v>40892</c:v>
                </c:pt>
                <c:pt idx="609">
                  <c:v>40893</c:v>
                </c:pt>
                <c:pt idx="610">
                  <c:v>40896</c:v>
                </c:pt>
                <c:pt idx="611">
                  <c:v>40897</c:v>
                </c:pt>
                <c:pt idx="612">
                  <c:v>40898</c:v>
                </c:pt>
                <c:pt idx="613">
                  <c:v>40899</c:v>
                </c:pt>
                <c:pt idx="614">
                  <c:v>40900</c:v>
                </c:pt>
                <c:pt idx="615">
                  <c:v>40905</c:v>
                </c:pt>
                <c:pt idx="616">
                  <c:v>40906</c:v>
                </c:pt>
                <c:pt idx="617">
                  <c:v>40907</c:v>
                </c:pt>
                <c:pt idx="618">
                  <c:v>40911</c:v>
                </c:pt>
                <c:pt idx="619">
                  <c:v>40912</c:v>
                </c:pt>
                <c:pt idx="620">
                  <c:v>40913</c:v>
                </c:pt>
                <c:pt idx="621">
                  <c:v>40914</c:v>
                </c:pt>
                <c:pt idx="622">
                  <c:v>40917</c:v>
                </c:pt>
                <c:pt idx="623">
                  <c:v>40918</c:v>
                </c:pt>
                <c:pt idx="624">
                  <c:v>40919</c:v>
                </c:pt>
                <c:pt idx="625">
                  <c:v>40920</c:v>
                </c:pt>
                <c:pt idx="626">
                  <c:v>40921</c:v>
                </c:pt>
                <c:pt idx="627">
                  <c:v>40924</c:v>
                </c:pt>
                <c:pt idx="628">
                  <c:v>40925</c:v>
                </c:pt>
                <c:pt idx="629">
                  <c:v>40926</c:v>
                </c:pt>
                <c:pt idx="630">
                  <c:v>40927</c:v>
                </c:pt>
                <c:pt idx="631">
                  <c:v>40928</c:v>
                </c:pt>
                <c:pt idx="632">
                  <c:v>40931</c:v>
                </c:pt>
                <c:pt idx="633">
                  <c:v>40932</c:v>
                </c:pt>
                <c:pt idx="634">
                  <c:v>40933</c:v>
                </c:pt>
                <c:pt idx="635">
                  <c:v>40934</c:v>
                </c:pt>
                <c:pt idx="636">
                  <c:v>40935</c:v>
                </c:pt>
                <c:pt idx="637">
                  <c:v>40938</c:v>
                </c:pt>
                <c:pt idx="638">
                  <c:v>40939</c:v>
                </c:pt>
                <c:pt idx="639">
                  <c:v>40940</c:v>
                </c:pt>
                <c:pt idx="640">
                  <c:v>40941</c:v>
                </c:pt>
                <c:pt idx="641">
                  <c:v>40942</c:v>
                </c:pt>
                <c:pt idx="642">
                  <c:v>40945</c:v>
                </c:pt>
                <c:pt idx="643">
                  <c:v>40946</c:v>
                </c:pt>
                <c:pt idx="644">
                  <c:v>40947</c:v>
                </c:pt>
                <c:pt idx="645">
                  <c:v>40948</c:v>
                </c:pt>
                <c:pt idx="646">
                  <c:v>40949</c:v>
                </c:pt>
                <c:pt idx="647">
                  <c:v>40952</c:v>
                </c:pt>
                <c:pt idx="648">
                  <c:v>40953</c:v>
                </c:pt>
                <c:pt idx="649">
                  <c:v>40954</c:v>
                </c:pt>
                <c:pt idx="650">
                  <c:v>40955</c:v>
                </c:pt>
                <c:pt idx="651">
                  <c:v>40956</c:v>
                </c:pt>
                <c:pt idx="652">
                  <c:v>40959</c:v>
                </c:pt>
                <c:pt idx="653">
                  <c:v>40960</c:v>
                </c:pt>
                <c:pt idx="654">
                  <c:v>40961</c:v>
                </c:pt>
                <c:pt idx="655">
                  <c:v>40962</c:v>
                </c:pt>
                <c:pt idx="656">
                  <c:v>40963</c:v>
                </c:pt>
                <c:pt idx="657">
                  <c:v>40966</c:v>
                </c:pt>
                <c:pt idx="658">
                  <c:v>40967</c:v>
                </c:pt>
                <c:pt idx="659">
                  <c:v>40968</c:v>
                </c:pt>
                <c:pt idx="660">
                  <c:v>40969</c:v>
                </c:pt>
                <c:pt idx="661">
                  <c:v>40970</c:v>
                </c:pt>
                <c:pt idx="662">
                  <c:v>40973</c:v>
                </c:pt>
                <c:pt idx="663">
                  <c:v>40974</c:v>
                </c:pt>
                <c:pt idx="664">
                  <c:v>40975</c:v>
                </c:pt>
                <c:pt idx="665">
                  <c:v>40976</c:v>
                </c:pt>
                <c:pt idx="666">
                  <c:v>40977</c:v>
                </c:pt>
                <c:pt idx="667">
                  <c:v>40980</c:v>
                </c:pt>
                <c:pt idx="668">
                  <c:v>40981</c:v>
                </c:pt>
                <c:pt idx="669">
                  <c:v>40982</c:v>
                </c:pt>
                <c:pt idx="670">
                  <c:v>40983</c:v>
                </c:pt>
                <c:pt idx="671">
                  <c:v>40984</c:v>
                </c:pt>
                <c:pt idx="672">
                  <c:v>40987</c:v>
                </c:pt>
                <c:pt idx="673">
                  <c:v>40988</c:v>
                </c:pt>
                <c:pt idx="674">
                  <c:v>40989</c:v>
                </c:pt>
                <c:pt idx="675">
                  <c:v>40990</c:v>
                </c:pt>
                <c:pt idx="676">
                  <c:v>40991</c:v>
                </c:pt>
                <c:pt idx="677">
                  <c:v>40994</c:v>
                </c:pt>
                <c:pt idx="678">
                  <c:v>40995</c:v>
                </c:pt>
                <c:pt idx="679">
                  <c:v>40996</c:v>
                </c:pt>
                <c:pt idx="680">
                  <c:v>40997</c:v>
                </c:pt>
                <c:pt idx="681">
                  <c:v>40998</c:v>
                </c:pt>
                <c:pt idx="682">
                  <c:v>41001</c:v>
                </c:pt>
                <c:pt idx="683">
                  <c:v>41002</c:v>
                </c:pt>
                <c:pt idx="684">
                  <c:v>41003</c:v>
                </c:pt>
                <c:pt idx="685">
                  <c:v>41004</c:v>
                </c:pt>
                <c:pt idx="686">
                  <c:v>41009</c:v>
                </c:pt>
                <c:pt idx="687">
                  <c:v>41010</c:v>
                </c:pt>
                <c:pt idx="688">
                  <c:v>41011</c:v>
                </c:pt>
                <c:pt idx="689">
                  <c:v>41012</c:v>
                </c:pt>
                <c:pt idx="690">
                  <c:v>41015</c:v>
                </c:pt>
                <c:pt idx="691">
                  <c:v>41016</c:v>
                </c:pt>
                <c:pt idx="692">
                  <c:v>41017</c:v>
                </c:pt>
                <c:pt idx="693">
                  <c:v>41018</c:v>
                </c:pt>
                <c:pt idx="694">
                  <c:v>41019</c:v>
                </c:pt>
                <c:pt idx="695">
                  <c:v>41022</c:v>
                </c:pt>
                <c:pt idx="696">
                  <c:v>41023</c:v>
                </c:pt>
                <c:pt idx="697">
                  <c:v>41024</c:v>
                </c:pt>
                <c:pt idx="698">
                  <c:v>41025</c:v>
                </c:pt>
                <c:pt idx="699">
                  <c:v>41026</c:v>
                </c:pt>
                <c:pt idx="700">
                  <c:v>41029</c:v>
                </c:pt>
                <c:pt idx="701">
                  <c:v>41030</c:v>
                </c:pt>
                <c:pt idx="702">
                  <c:v>41031</c:v>
                </c:pt>
                <c:pt idx="703">
                  <c:v>41032</c:v>
                </c:pt>
                <c:pt idx="704">
                  <c:v>41033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41066</c:v>
                </c:pt>
                <c:pt idx="725">
                  <c:v>41067</c:v>
                </c:pt>
                <c:pt idx="726">
                  <c:v>41068</c:v>
                </c:pt>
                <c:pt idx="727">
                  <c:v>41071</c:v>
                </c:pt>
                <c:pt idx="728">
                  <c:v>41072</c:v>
                </c:pt>
                <c:pt idx="729">
                  <c:v>41073</c:v>
                </c:pt>
                <c:pt idx="730">
                  <c:v>41074</c:v>
                </c:pt>
                <c:pt idx="731">
                  <c:v>41075</c:v>
                </c:pt>
                <c:pt idx="732">
                  <c:v>41078</c:v>
                </c:pt>
                <c:pt idx="733">
                  <c:v>41079</c:v>
                </c:pt>
                <c:pt idx="734">
                  <c:v>41080</c:v>
                </c:pt>
                <c:pt idx="735">
                  <c:v>41081</c:v>
                </c:pt>
                <c:pt idx="736">
                  <c:v>41082</c:v>
                </c:pt>
                <c:pt idx="737">
                  <c:v>41085</c:v>
                </c:pt>
                <c:pt idx="738">
                  <c:v>41086</c:v>
                </c:pt>
                <c:pt idx="739">
                  <c:v>41087</c:v>
                </c:pt>
                <c:pt idx="740">
                  <c:v>41088</c:v>
                </c:pt>
                <c:pt idx="741">
                  <c:v>41089</c:v>
                </c:pt>
                <c:pt idx="742">
                  <c:v>41092</c:v>
                </c:pt>
                <c:pt idx="743">
                  <c:v>41093</c:v>
                </c:pt>
                <c:pt idx="744">
                  <c:v>41094</c:v>
                </c:pt>
                <c:pt idx="745">
                  <c:v>41095</c:v>
                </c:pt>
                <c:pt idx="746">
                  <c:v>41096</c:v>
                </c:pt>
                <c:pt idx="747">
                  <c:v>41099</c:v>
                </c:pt>
                <c:pt idx="748">
                  <c:v>41100</c:v>
                </c:pt>
                <c:pt idx="749">
                  <c:v>41101</c:v>
                </c:pt>
                <c:pt idx="750">
                  <c:v>41102</c:v>
                </c:pt>
                <c:pt idx="751">
                  <c:v>41103</c:v>
                </c:pt>
                <c:pt idx="752">
                  <c:v>41106</c:v>
                </c:pt>
                <c:pt idx="753">
                  <c:v>41107</c:v>
                </c:pt>
                <c:pt idx="754">
                  <c:v>41108</c:v>
                </c:pt>
                <c:pt idx="755">
                  <c:v>41109</c:v>
                </c:pt>
                <c:pt idx="756">
                  <c:v>41110</c:v>
                </c:pt>
                <c:pt idx="757">
                  <c:v>41113</c:v>
                </c:pt>
                <c:pt idx="758">
                  <c:v>41114</c:v>
                </c:pt>
                <c:pt idx="759">
                  <c:v>41115</c:v>
                </c:pt>
                <c:pt idx="760">
                  <c:v>41116</c:v>
                </c:pt>
                <c:pt idx="761">
                  <c:v>41117</c:v>
                </c:pt>
                <c:pt idx="762">
                  <c:v>41120</c:v>
                </c:pt>
                <c:pt idx="763">
                  <c:v>41121</c:v>
                </c:pt>
                <c:pt idx="764">
                  <c:v>41122</c:v>
                </c:pt>
                <c:pt idx="765">
                  <c:v>41123</c:v>
                </c:pt>
                <c:pt idx="766">
                  <c:v>41124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41134</c:v>
                </c:pt>
                <c:pt idx="773">
                  <c:v>41135</c:v>
                </c:pt>
                <c:pt idx="774">
                  <c:v>41136</c:v>
                </c:pt>
                <c:pt idx="775">
                  <c:v>41137</c:v>
                </c:pt>
                <c:pt idx="776">
                  <c:v>41138</c:v>
                </c:pt>
                <c:pt idx="777">
                  <c:v>41141</c:v>
                </c:pt>
                <c:pt idx="778">
                  <c:v>41142</c:v>
                </c:pt>
                <c:pt idx="779">
                  <c:v>41143</c:v>
                </c:pt>
                <c:pt idx="780">
                  <c:v>41144</c:v>
                </c:pt>
                <c:pt idx="781">
                  <c:v>41145</c:v>
                </c:pt>
                <c:pt idx="782">
                  <c:v>41149</c:v>
                </c:pt>
                <c:pt idx="783">
                  <c:v>41150</c:v>
                </c:pt>
                <c:pt idx="784">
                  <c:v>41151</c:v>
                </c:pt>
                <c:pt idx="785">
                  <c:v>41152</c:v>
                </c:pt>
                <c:pt idx="786">
                  <c:v>41155</c:v>
                </c:pt>
                <c:pt idx="787">
                  <c:v>41156</c:v>
                </c:pt>
                <c:pt idx="788">
                  <c:v>41157</c:v>
                </c:pt>
                <c:pt idx="789">
                  <c:v>41158</c:v>
                </c:pt>
                <c:pt idx="790">
                  <c:v>41159</c:v>
                </c:pt>
                <c:pt idx="791">
                  <c:v>41162</c:v>
                </c:pt>
                <c:pt idx="792">
                  <c:v>41163</c:v>
                </c:pt>
                <c:pt idx="793">
                  <c:v>41164</c:v>
                </c:pt>
                <c:pt idx="794">
                  <c:v>41165</c:v>
                </c:pt>
                <c:pt idx="795">
                  <c:v>41166</c:v>
                </c:pt>
                <c:pt idx="796">
                  <c:v>41169</c:v>
                </c:pt>
                <c:pt idx="797">
                  <c:v>41170</c:v>
                </c:pt>
                <c:pt idx="798">
                  <c:v>41171</c:v>
                </c:pt>
                <c:pt idx="799">
                  <c:v>41172</c:v>
                </c:pt>
                <c:pt idx="800">
                  <c:v>41173</c:v>
                </c:pt>
                <c:pt idx="801">
                  <c:v>41176</c:v>
                </c:pt>
                <c:pt idx="802">
                  <c:v>41177</c:v>
                </c:pt>
                <c:pt idx="803">
                  <c:v>41178</c:v>
                </c:pt>
                <c:pt idx="804">
                  <c:v>41179</c:v>
                </c:pt>
                <c:pt idx="805">
                  <c:v>41180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41190</c:v>
                </c:pt>
                <c:pt idx="812">
                  <c:v>41191</c:v>
                </c:pt>
                <c:pt idx="813">
                  <c:v>41192</c:v>
                </c:pt>
                <c:pt idx="814">
                  <c:v>41193</c:v>
                </c:pt>
                <c:pt idx="815">
                  <c:v>41194</c:v>
                </c:pt>
                <c:pt idx="816">
                  <c:v>41197</c:v>
                </c:pt>
                <c:pt idx="817">
                  <c:v>41198</c:v>
                </c:pt>
                <c:pt idx="818">
                  <c:v>41199</c:v>
                </c:pt>
                <c:pt idx="819">
                  <c:v>41200</c:v>
                </c:pt>
                <c:pt idx="820">
                  <c:v>41201</c:v>
                </c:pt>
                <c:pt idx="821">
                  <c:v>41204</c:v>
                </c:pt>
                <c:pt idx="822">
                  <c:v>41205</c:v>
                </c:pt>
                <c:pt idx="823">
                  <c:v>41206</c:v>
                </c:pt>
                <c:pt idx="824">
                  <c:v>41207</c:v>
                </c:pt>
                <c:pt idx="825">
                  <c:v>41208</c:v>
                </c:pt>
                <c:pt idx="826">
                  <c:v>41211</c:v>
                </c:pt>
                <c:pt idx="827">
                  <c:v>41212</c:v>
                </c:pt>
                <c:pt idx="828">
                  <c:v>41213</c:v>
                </c:pt>
                <c:pt idx="829">
                  <c:v>41214</c:v>
                </c:pt>
                <c:pt idx="830">
                  <c:v>41215</c:v>
                </c:pt>
                <c:pt idx="831">
                  <c:v>41218</c:v>
                </c:pt>
                <c:pt idx="832">
                  <c:v>41219</c:v>
                </c:pt>
                <c:pt idx="833">
                  <c:v>41220</c:v>
                </c:pt>
                <c:pt idx="834">
                  <c:v>41221</c:v>
                </c:pt>
                <c:pt idx="835">
                  <c:v>41222</c:v>
                </c:pt>
                <c:pt idx="836">
                  <c:v>41225</c:v>
                </c:pt>
                <c:pt idx="837">
                  <c:v>41226</c:v>
                </c:pt>
                <c:pt idx="838">
                  <c:v>41227</c:v>
                </c:pt>
                <c:pt idx="839">
                  <c:v>41228</c:v>
                </c:pt>
                <c:pt idx="840">
                  <c:v>41229</c:v>
                </c:pt>
                <c:pt idx="841">
                  <c:v>41232</c:v>
                </c:pt>
                <c:pt idx="842">
                  <c:v>41233</c:v>
                </c:pt>
                <c:pt idx="843">
                  <c:v>41234</c:v>
                </c:pt>
                <c:pt idx="844">
                  <c:v>41235</c:v>
                </c:pt>
                <c:pt idx="845">
                  <c:v>41236</c:v>
                </c:pt>
                <c:pt idx="846">
                  <c:v>41239</c:v>
                </c:pt>
                <c:pt idx="847">
                  <c:v>41240</c:v>
                </c:pt>
                <c:pt idx="848">
                  <c:v>41241</c:v>
                </c:pt>
                <c:pt idx="849">
                  <c:v>41242</c:v>
                </c:pt>
                <c:pt idx="850">
                  <c:v>41243</c:v>
                </c:pt>
                <c:pt idx="851">
                  <c:v>41246</c:v>
                </c:pt>
                <c:pt idx="852">
                  <c:v>41247</c:v>
                </c:pt>
                <c:pt idx="853">
                  <c:v>41248</c:v>
                </c:pt>
                <c:pt idx="854">
                  <c:v>41249</c:v>
                </c:pt>
                <c:pt idx="855">
                  <c:v>41250</c:v>
                </c:pt>
                <c:pt idx="856">
                  <c:v>41253</c:v>
                </c:pt>
                <c:pt idx="857">
                  <c:v>41254</c:v>
                </c:pt>
                <c:pt idx="858">
                  <c:v>41255</c:v>
                </c:pt>
                <c:pt idx="859">
                  <c:v>41256</c:v>
                </c:pt>
                <c:pt idx="860">
                  <c:v>41257</c:v>
                </c:pt>
                <c:pt idx="861">
                  <c:v>41260</c:v>
                </c:pt>
                <c:pt idx="862">
                  <c:v>41261</c:v>
                </c:pt>
                <c:pt idx="863">
                  <c:v>41262</c:v>
                </c:pt>
                <c:pt idx="864">
                  <c:v>41263</c:v>
                </c:pt>
                <c:pt idx="865">
                  <c:v>41264</c:v>
                </c:pt>
                <c:pt idx="866">
                  <c:v>41267</c:v>
                </c:pt>
                <c:pt idx="867">
                  <c:v>41270</c:v>
                </c:pt>
                <c:pt idx="868">
                  <c:v>41271</c:v>
                </c:pt>
                <c:pt idx="869">
                  <c:v>41274</c:v>
                </c:pt>
                <c:pt idx="870">
                  <c:v>41276</c:v>
                </c:pt>
                <c:pt idx="871">
                  <c:v>41277</c:v>
                </c:pt>
                <c:pt idx="872">
                  <c:v>41278</c:v>
                </c:pt>
                <c:pt idx="873">
                  <c:v>41281</c:v>
                </c:pt>
                <c:pt idx="874">
                  <c:v>41282</c:v>
                </c:pt>
                <c:pt idx="875">
                  <c:v>41283</c:v>
                </c:pt>
                <c:pt idx="876">
                  <c:v>41284</c:v>
                </c:pt>
                <c:pt idx="877">
                  <c:v>41285</c:v>
                </c:pt>
                <c:pt idx="878">
                  <c:v>41288</c:v>
                </c:pt>
                <c:pt idx="879">
                  <c:v>41289</c:v>
                </c:pt>
                <c:pt idx="880">
                  <c:v>41290</c:v>
                </c:pt>
                <c:pt idx="881">
                  <c:v>41291</c:v>
                </c:pt>
                <c:pt idx="882">
                  <c:v>41292</c:v>
                </c:pt>
                <c:pt idx="883">
                  <c:v>41295</c:v>
                </c:pt>
                <c:pt idx="884">
                  <c:v>41296</c:v>
                </c:pt>
                <c:pt idx="885">
                  <c:v>41297</c:v>
                </c:pt>
                <c:pt idx="886">
                  <c:v>41298</c:v>
                </c:pt>
                <c:pt idx="887">
                  <c:v>41299</c:v>
                </c:pt>
                <c:pt idx="888">
                  <c:v>41302</c:v>
                </c:pt>
                <c:pt idx="889">
                  <c:v>41303</c:v>
                </c:pt>
                <c:pt idx="890">
                  <c:v>41304</c:v>
                </c:pt>
                <c:pt idx="891">
                  <c:v>41305</c:v>
                </c:pt>
                <c:pt idx="892">
                  <c:v>41306</c:v>
                </c:pt>
                <c:pt idx="893">
                  <c:v>41309</c:v>
                </c:pt>
                <c:pt idx="894">
                  <c:v>41310</c:v>
                </c:pt>
                <c:pt idx="895">
                  <c:v>41311</c:v>
                </c:pt>
                <c:pt idx="896">
                  <c:v>41312</c:v>
                </c:pt>
                <c:pt idx="897">
                  <c:v>41313</c:v>
                </c:pt>
                <c:pt idx="898">
                  <c:v>41316</c:v>
                </c:pt>
                <c:pt idx="899">
                  <c:v>41317</c:v>
                </c:pt>
                <c:pt idx="900">
                  <c:v>41318</c:v>
                </c:pt>
                <c:pt idx="901">
                  <c:v>41319</c:v>
                </c:pt>
                <c:pt idx="902">
                  <c:v>41320</c:v>
                </c:pt>
                <c:pt idx="903">
                  <c:v>41323</c:v>
                </c:pt>
                <c:pt idx="904">
                  <c:v>41324</c:v>
                </c:pt>
                <c:pt idx="905">
                  <c:v>41325</c:v>
                </c:pt>
                <c:pt idx="906">
                  <c:v>41326</c:v>
                </c:pt>
                <c:pt idx="907">
                  <c:v>41327</c:v>
                </c:pt>
                <c:pt idx="908">
                  <c:v>41330</c:v>
                </c:pt>
                <c:pt idx="909">
                  <c:v>41331</c:v>
                </c:pt>
                <c:pt idx="910">
                  <c:v>41332</c:v>
                </c:pt>
                <c:pt idx="911">
                  <c:v>41333</c:v>
                </c:pt>
                <c:pt idx="912">
                  <c:v>41334</c:v>
                </c:pt>
                <c:pt idx="913">
                  <c:v>41337</c:v>
                </c:pt>
                <c:pt idx="914">
                  <c:v>41338</c:v>
                </c:pt>
                <c:pt idx="915">
                  <c:v>41339</c:v>
                </c:pt>
                <c:pt idx="916">
                  <c:v>41340</c:v>
                </c:pt>
                <c:pt idx="917">
                  <c:v>41341</c:v>
                </c:pt>
                <c:pt idx="918">
                  <c:v>41344</c:v>
                </c:pt>
                <c:pt idx="919">
                  <c:v>41345</c:v>
                </c:pt>
                <c:pt idx="920">
                  <c:v>41346</c:v>
                </c:pt>
                <c:pt idx="921">
                  <c:v>41347</c:v>
                </c:pt>
                <c:pt idx="922">
                  <c:v>41348</c:v>
                </c:pt>
                <c:pt idx="923">
                  <c:v>41351</c:v>
                </c:pt>
                <c:pt idx="924">
                  <c:v>41352</c:v>
                </c:pt>
                <c:pt idx="925">
                  <c:v>41353</c:v>
                </c:pt>
                <c:pt idx="926">
                  <c:v>41354</c:v>
                </c:pt>
                <c:pt idx="927">
                  <c:v>41355</c:v>
                </c:pt>
                <c:pt idx="928">
                  <c:v>41358</c:v>
                </c:pt>
                <c:pt idx="929">
                  <c:v>41359</c:v>
                </c:pt>
                <c:pt idx="930">
                  <c:v>41360</c:v>
                </c:pt>
                <c:pt idx="931">
                  <c:v>41361</c:v>
                </c:pt>
                <c:pt idx="932">
                  <c:v>41366</c:v>
                </c:pt>
                <c:pt idx="933">
                  <c:v>41367</c:v>
                </c:pt>
                <c:pt idx="934">
                  <c:v>41368</c:v>
                </c:pt>
                <c:pt idx="935">
                  <c:v>41369</c:v>
                </c:pt>
                <c:pt idx="936">
                  <c:v>41372</c:v>
                </c:pt>
                <c:pt idx="937">
                  <c:v>41373</c:v>
                </c:pt>
                <c:pt idx="938">
                  <c:v>41374</c:v>
                </c:pt>
                <c:pt idx="939">
                  <c:v>41375</c:v>
                </c:pt>
                <c:pt idx="940">
                  <c:v>41376</c:v>
                </c:pt>
                <c:pt idx="941">
                  <c:v>41379</c:v>
                </c:pt>
                <c:pt idx="942">
                  <c:v>41380</c:v>
                </c:pt>
                <c:pt idx="943">
                  <c:v>41381</c:v>
                </c:pt>
                <c:pt idx="944">
                  <c:v>41382</c:v>
                </c:pt>
                <c:pt idx="945">
                  <c:v>41383</c:v>
                </c:pt>
                <c:pt idx="946">
                  <c:v>41386</c:v>
                </c:pt>
                <c:pt idx="947">
                  <c:v>41387</c:v>
                </c:pt>
                <c:pt idx="948">
                  <c:v>41388</c:v>
                </c:pt>
                <c:pt idx="949">
                  <c:v>41389</c:v>
                </c:pt>
                <c:pt idx="950">
                  <c:v>41390</c:v>
                </c:pt>
                <c:pt idx="951">
                  <c:v>41393</c:v>
                </c:pt>
                <c:pt idx="952">
                  <c:v>41394</c:v>
                </c:pt>
                <c:pt idx="953">
                  <c:v>41395</c:v>
                </c:pt>
                <c:pt idx="954">
                  <c:v>41396</c:v>
                </c:pt>
                <c:pt idx="955">
                  <c:v>41397</c:v>
                </c:pt>
                <c:pt idx="956">
                  <c:v>41401</c:v>
                </c:pt>
                <c:pt idx="957">
                  <c:v>41402</c:v>
                </c:pt>
                <c:pt idx="958">
                  <c:v>41403</c:v>
                </c:pt>
                <c:pt idx="959">
                  <c:v>41404</c:v>
                </c:pt>
                <c:pt idx="960">
                  <c:v>41407</c:v>
                </c:pt>
                <c:pt idx="961">
                  <c:v>41408</c:v>
                </c:pt>
                <c:pt idx="962">
                  <c:v>41409</c:v>
                </c:pt>
                <c:pt idx="963">
                  <c:v>41410</c:v>
                </c:pt>
                <c:pt idx="964">
                  <c:v>41411</c:v>
                </c:pt>
                <c:pt idx="965">
                  <c:v>41414</c:v>
                </c:pt>
                <c:pt idx="966">
                  <c:v>41415</c:v>
                </c:pt>
                <c:pt idx="967">
                  <c:v>41416</c:v>
                </c:pt>
                <c:pt idx="968">
                  <c:v>41417</c:v>
                </c:pt>
                <c:pt idx="969">
                  <c:v>41418</c:v>
                </c:pt>
                <c:pt idx="970">
                  <c:v>41422</c:v>
                </c:pt>
                <c:pt idx="971">
                  <c:v>41423</c:v>
                </c:pt>
                <c:pt idx="972">
                  <c:v>41424</c:v>
                </c:pt>
                <c:pt idx="973">
                  <c:v>41425</c:v>
                </c:pt>
                <c:pt idx="974">
                  <c:v>41428</c:v>
                </c:pt>
                <c:pt idx="975">
                  <c:v>41429</c:v>
                </c:pt>
                <c:pt idx="976">
                  <c:v>41430</c:v>
                </c:pt>
                <c:pt idx="977">
                  <c:v>41431</c:v>
                </c:pt>
                <c:pt idx="978">
                  <c:v>41432</c:v>
                </c:pt>
                <c:pt idx="979">
                  <c:v>41435</c:v>
                </c:pt>
                <c:pt idx="980">
                  <c:v>41436</c:v>
                </c:pt>
                <c:pt idx="981">
                  <c:v>41437</c:v>
                </c:pt>
                <c:pt idx="982">
                  <c:v>41438</c:v>
                </c:pt>
                <c:pt idx="983">
                  <c:v>41439</c:v>
                </c:pt>
                <c:pt idx="984">
                  <c:v>41442</c:v>
                </c:pt>
                <c:pt idx="985">
                  <c:v>41443</c:v>
                </c:pt>
                <c:pt idx="986">
                  <c:v>41444</c:v>
                </c:pt>
                <c:pt idx="987">
                  <c:v>41445</c:v>
                </c:pt>
                <c:pt idx="988">
                  <c:v>41446</c:v>
                </c:pt>
                <c:pt idx="989">
                  <c:v>41449</c:v>
                </c:pt>
                <c:pt idx="990">
                  <c:v>41450</c:v>
                </c:pt>
                <c:pt idx="991">
                  <c:v>41451</c:v>
                </c:pt>
                <c:pt idx="992">
                  <c:v>41452</c:v>
                </c:pt>
                <c:pt idx="993">
                  <c:v>41453</c:v>
                </c:pt>
                <c:pt idx="994">
                  <c:v>41456</c:v>
                </c:pt>
                <c:pt idx="995">
                  <c:v>41457</c:v>
                </c:pt>
                <c:pt idx="996">
                  <c:v>41458</c:v>
                </c:pt>
                <c:pt idx="997">
                  <c:v>41459</c:v>
                </c:pt>
                <c:pt idx="998">
                  <c:v>41460</c:v>
                </c:pt>
                <c:pt idx="999">
                  <c:v>41463</c:v>
                </c:pt>
                <c:pt idx="1000">
                  <c:v>41464</c:v>
                </c:pt>
                <c:pt idx="1001">
                  <c:v>41465</c:v>
                </c:pt>
                <c:pt idx="1002">
                  <c:v>41466</c:v>
                </c:pt>
                <c:pt idx="1003">
                  <c:v>41467</c:v>
                </c:pt>
                <c:pt idx="1004">
                  <c:v>41470</c:v>
                </c:pt>
                <c:pt idx="1005">
                  <c:v>41471</c:v>
                </c:pt>
                <c:pt idx="1006">
                  <c:v>41472</c:v>
                </c:pt>
                <c:pt idx="1007">
                  <c:v>41473</c:v>
                </c:pt>
                <c:pt idx="1008">
                  <c:v>41474</c:v>
                </c:pt>
              </c:numCache>
            </c:numRef>
          </c:cat>
          <c:val>
            <c:numRef>
              <c:f>'Historic Data'!$B$9:$B$1017</c:f>
              <c:numCache>
                <c:formatCode>General</c:formatCode>
                <c:ptCount val="1009"/>
                <c:pt idx="0">
                  <c:v>4493.7299999999996</c:v>
                </c:pt>
                <c:pt idx="1">
                  <c:v>4559.8</c:v>
                </c:pt>
                <c:pt idx="2">
                  <c:v>4576.6099999999997</c:v>
                </c:pt>
                <c:pt idx="3">
                  <c:v>4586.13</c:v>
                </c:pt>
                <c:pt idx="4">
                  <c:v>4528.84</c:v>
                </c:pt>
                <c:pt idx="5">
                  <c:v>4547.53</c:v>
                </c:pt>
                <c:pt idx="6">
                  <c:v>4631.6099999999997</c:v>
                </c:pt>
                <c:pt idx="7">
                  <c:v>4608.3599999999997</c:v>
                </c:pt>
                <c:pt idx="8">
                  <c:v>4682.46</c:v>
                </c:pt>
                <c:pt idx="9">
                  <c:v>4671.37</c:v>
                </c:pt>
                <c:pt idx="10">
                  <c:v>4647.13</c:v>
                </c:pt>
                <c:pt idx="11">
                  <c:v>4690.53</c:v>
                </c:pt>
                <c:pt idx="12">
                  <c:v>4731.5600000000004</c:v>
                </c:pt>
                <c:pt idx="13">
                  <c:v>4722.2</c:v>
                </c:pt>
                <c:pt idx="14">
                  <c:v>4671.34</c:v>
                </c:pt>
                <c:pt idx="15">
                  <c:v>4716.76</c:v>
                </c:pt>
                <c:pt idx="16">
                  <c:v>4755.46</c:v>
                </c:pt>
                <c:pt idx="17">
                  <c:v>4713.97</c:v>
                </c:pt>
                <c:pt idx="18">
                  <c:v>4645.01</c:v>
                </c:pt>
                <c:pt idx="19">
                  <c:v>4685.78</c:v>
                </c:pt>
                <c:pt idx="20">
                  <c:v>4689.67</c:v>
                </c:pt>
                <c:pt idx="21">
                  <c:v>4756.58</c:v>
                </c:pt>
                <c:pt idx="22">
                  <c:v>4850.8900000000003</c:v>
                </c:pt>
                <c:pt idx="23">
                  <c:v>4896.2299999999996</c:v>
                </c:pt>
                <c:pt idx="24">
                  <c:v>4916.8</c:v>
                </c:pt>
                <c:pt idx="25">
                  <c:v>4890.58</c:v>
                </c:pt>
                <c:pt idx="26">
                  <c:v>4869.3500000000004</c:v>
                </c:pt>
                <c:pt idx="27">
                  <c:v>4908.8999999999996</c:v>
                </c:pt>
                <c:pt idx="28">
                  <c:v>4819.7</c:v>
                </c:pt>
                <c:pt idx="29">
                  <c:v>4817.55</c:v>
                </c:pt>
                <c:pt idx="30">
                  <c:v>4796.75</c:v>
                </c:pt>
                <c:pt idx="31">
                  <c:v>4851.7</c:v>
                </c:pt>
                <c:pt idx="32">
                  <c:v>4933.18</c:v>
                </c:pt>
                <c:pt idx="33">
                  <c:v>4947.34</c:v>
                </c:pt>
                <c:pt idx="34">
                  <c:v>5004.3</c:v>
                </c:pt>
                <c:pt idx="35">
                  <c:v>4987.68</c:v>
                </c:pt>
                <c:pt idx="36">
                  <c:v>5011.47</c:v>
                </c:pt>
                <c:pt idx="37">
                  <c:v>5018.8500000000004</c:v>
                </c:pt>
                <c:pt idx="38">
                  <c:v>5042.13</c:v>
                </c:pt>
                <c:pt idx="39">
                  <c:v>5124.13</c:v>
                </c:pt>
                <c:pt idx="40">
                  <c:v>5163.95</c:v>
                </c:pt>
                <c:pt idx="41">
                  <c:v>5172.8900000000003</c:v>
                </c:pt>
                <c:pt idx="42">
                  <c:v>5134.3599999999997</c:v>
                </c:pt>
                <c:pt idx="43">
                  <c:v>5142.6000000000004</c:v>
                </c:pt>
                <c:pt idx="44">
                  <c:v>5139.37</c:v>
                </c:pt>
                <c:pt idx="45">
                  <c:v>5079.2700000000004</c:v>
                </c:pt>
                <c:pt idx="46">
                  <c:v>5082.2</c:v>
                </c:pt>
                <c:pt idx="47">
                  <c:v>5165.7</c:v>
                </c:pt>
                <c:pt idx="48">
                  <c:v>5159.72</c:v>
                </c:pt>
                <c:pt idx="49">
                  <c:v>5133.8999999999996</c:v>
                </c:pt>
                <c:pt idx="50">
                  <c:v>5047.8100000000004</c:v>
                </c:pt>
                <c:pt idx="51">
                  <c:v>4988.7</c:v>
                </c:pt>
                <c:pt idx="52">
                  <c:v>5024.33</c:v>
                </c:pt>
                <c:pt idx="53">
                  <c:v>5137.9799999999996</c:v>
                </c:pt>
                <c:pt idx="54">
                  <c:v>5108.8999999999996</c:v>
                </c:pt>
                <c:pt idx="55">
                  <c:v>5154.6400000000003</c:v>
                </c:pt>
                <c:pt idx="56">
                  <c:v>5161.87</c:v>
                </c:pt>
                <c:pt idx="57">
                  <c:v>5210.17</c:v>
                </c:pt>
                <c:pt idx="58">
                  <c:v>5154.1499999999996</c:v>
                </c:pt>
                <c:pt idx="59">
                  <c:v>5256.1</c:v>
                </c:pt>
                <c:pt idx="60">
                  <c:v>5222.95</c:v>
                </c:pt>
                <c:pt idx="61">
                  <c:v>5190.24</c:v>
                </c:pt>
                <c:pt idx="62">
                  <c:v>5281.54</c:v>
                </c:pt>
                <c:pt idx="63">
                  <c:v>5243.4</c:v>
                </c:pt>
                <c:pt idx="64">
                  <c:v>5257.85</c:v>
                </c:pt>
                <c:pt idx="65">
                  <c:v>5207.3599999999997</c:v>
                </c:pt>
                <c:pt idx="66">
                  <c:v>5242.57</c:v>
                </c:pt>
                <c:pt idx="67">
                  <c:v>5191.74</c:v>
                </c:pt>
                <c:pt idx="68">
                  <c:v>5200.97</c:v>
                </c:pt>
                <c:pt idx="69">
                  <c:v>5080.42</c:v>
                </c:pt>
                <c:pt idx="70">
                  <c:v>5137.72</c:v>
                </c:pt>
                <c:pt idx="71">
                  <c:v>5044.55</c:v>
                </c:pt>
                <c:pt idx="72">
                  <c:v>5104.5</c:v>
                </c:pt>
                <c:pt idx="73">
                  <c:v>5037.21</c:v>
                </c:pt>
                <c:pt idx="74">
                  <c:v>5107.8900000000003</c:v>
                </c:pt>
                <c:pt idx="75">
                  <c:v>5125.6400000000003</c:v>
                </c:pt>
                <c:pt idx="76">
                  <c:v>5142.72</c:v>
                </c:pt>
                <c:pt idx="77">
                  <c:v>5235.18</c:v>
                </c:pt>
                <c:pt idx="78">
                  <c:v>5230.55</c:v>
                </c:pt>
                <c:pt idx="79">
                  <c:v>5266.75</c:v>
                </c:pt>
                <c:pt idx="80">
                  <c:v>5276.5</c:v>
                </c:pt>
                <c:pt idx="81">
                  <c:v>5296.38</c:v>
                </c:pt>
                <c:pt idx="82">
                  <c:v>5382.67</c:v>
                </c:pt>
                <c:pt idx="83">
                  <c:v>5345.93</c:v>
                </c:pt>
                <c:pt idx="84">
                  <c:v>5342.13</c:v>
                </c:pt>
                <c:pt idx="85">
                  <c:v>5267.7</c:v>
                </c:pt>
                <c:pt idx="86">
                  <c:v>5251.41</c:v>
                </c:pt>
                <c:pt idx="87">
                  <c:v>5355.5</c:v>
                </c:pt>
                <c:pt idx="88">
                  <c:v>5323.96</c:v>
                </c:pt>
                <c:pt idx="89">
                  <c:v>5364.81</c:v>
                </c:pt>
                <c:pt idx="90">
                  <c:v>5194.13</c:v>
                </c:pt>
                <c:pt idx="91">
                  <c:v>5245.73</c:v>
                </c:pt>
                <c:pt idx="92">
                  <c:v>5190.68</c:v>
                </c:pt>
                <c:pt idx="93">
                  <c:v>5312.17</c:v>
                </c:pt>
                <c:pt idx="94">
                  <c:v>5327.39</c:v>
                </c:pt>
                <c:pt idx="95">
                  <c:v>5313</c:v>
                </c:pt>
                <c:pt idx="96">
                  <c:v>5322.36</c:v>
                </c:pt>
                <c:pt idx="97">
                  <c:v>5310.66</c:v>
                </c:pt>
                <c:pt idx="98">
                  <c:v>5223.13</c:v>
                </c:pt>
                <c:pt idx="99">
                  <c:v>5203.8900000000003</c:v>
                </c:pt>
                <c:pt idx="100">
                  <c:v>5244.37</c:v>
                </c:pt>
                <c:pt idx="101">
                  <c:v>5261.57</c:v>
                </c:pt>
                <c:pt idx="102">
                  <c:v>5315.34</c:v>
                </c:pt>
                <c:pt idx="103">
                  <c:v>5285.77</c:v>
                </c:pt>
                <c:pt idx="104">
                  <c:v>5320.26</c:v>
                </c:pt>
                <c:pt idx="105">
                  <c:v>5217.6099999999997</c:v>
                </c:pt>
                <c:pt idx="106">
                  <c:v>5196.8100000000004</c:v>
                </c:pt>
                <c:pt idx="107">
                  <c:v>5293.99</c:v>
                </c:pt>
                <c:pt idx="108">
                  <c:v>5328.66</c:v>
                </c:pt>
                <c:pt idx="109">
                  <c:v>5372.38</c:v>
                </c:pt>
                <c:pt idx="110">
                  <c:v>5402.41</c:v>
                </c:pt>
                <c:pt idx="111">
                  <c:v>5437.61</c:v>
                </c:pt>
                <c:pt idx="112">
                  <c:v>5397.86</c:v>
                </c:pt>
                <c:pt idx="113">
                  <c:v>5412.88</c:v>
                </c:pt>
                <c:pt idx="114">
                  <c:v>5500.34</c:v>
                </c:pt>
                <c:pt idx="115">
                  <c:v>5522.5</c:v>
                </c:pt>
                <c:pt idx="116">
                  <c:v>5530.04</c:v>
                </c:pt>
                <c:pt idx="117">
                  <c:v>5526.72</c:v>
                </c:pt>
                <c:pt idx="118">
                  <c:v>5534.24</c:v>
                </c:pt>
                <c:pt idx="119">
                  <c:v>5538.07</c:v>
                </c:pt>
                <c:pt idx="120">
                  <c:v>5498.71</c:v>
                </c:pt>
                <c:pt idx="121">
                  <c:v>5473.48</c:v>
                </c:pt>
                <c:pt idx="122">
                  <c:v>5498.2</c:v>
                </c:pt>
                <c:pt idx="123">
                  <c:v>5455.37</c:v>
                </c:pt>
                <c:pt idx="124">
                  <c:v>5494.39</c:v>
                </c:pt>
                <c:pt idx="125">
                  <c:v>5513.14</c:v>
                </c:pt>
                <c:pt idx="126">
                  <c:v>5420.8</c:v>
                </c:pt>
                <c:pt idx="127">
                  <c:v>5335.1</c:v>
                </c:pt>
                <c:pt idx="128">
                  <c:v>5302.99</c:v>
                </c:pt>
                <c:pt idx="129">
                  <c:v>5260.31</c:v>
                </c:pt>
                <c:pt idx="130">
                  <c:v>5276.85</c:v>
                </c:pt>
                <c:pt idx="131">
                  <c:v>5217.47</c:v>
                </c:pt>
                <c:pt idx="132">
                  <c:v>5145.74</c:v>
                </c:pt>
                <c:pt idx="133">
                  <c:v>5188.5200000000004</c:v>
                </c:pt>
                <c:pt idx="134">
                  <c:v>5247.41</c:v>
                </c:pt>
                <c:pt idx="135">
                  <c:v>5283.31</c:v>
                </c:pt>
                <c:pt idx="136">
                  <c:v>5253.15</c:v>
                </c:pt>
                <c:pt idx="137">
                  <c:v>5139.3100000000004</c:v>
                </c:pt>
                <c:pt idx="138">
                  <c:v>5060.92</c:v>
                </c:pt>
                <c:pt idx="139">
                  <c:v>5092.33</c:v>
                </c:pt>
                <c:pt idx="140">
                  <c:v>5111.84</c:v>
                </c:pt>
                <c:pt idx="141">
                  <c:v>5131.99</c:v>
                </c:pt>
                <c:pt idx="142">
                  <c:v>5161.4799999999996</c:v>
                </c:pt>
                <c:pt idx="143">
                  <c:v>5142.45</c:v>
                </c:pt>
                <c:pt idx="144">
                  <c:v>5167.47</c:v>
                </c:pt>
                <c:pt idx="145">
                  <c:v>5244.06</c:v>
                </c:pt>
                <c:pt idx="146">
                  <c:v>5276.64</c:v>
                </c:pt>
                <c:pt idx="147">
                  <c:v>5325.09</c:v>
                </c:pt>
                <c:pt idx="148">
                  <c:v>5358.17</c:v>
                </c:pt>
                <c:pt idx="149">
                  <c:v>5352.07</c:v>
                </c:pt>
                <c:pt idx="150">
                  <c:v>5315.09</c:v>
                </c:pt>
                <c:pt idx="151">
                  <c:v>5342.92</c:v>
                </c:pt>
                <c:pt idx="152">
                  <c:v>5278.22</c:v>
                </c:pt>
                <c:pt idx="153">
                  <c:v>5354.52</c:v>
                </c:pt>
                <c:pt idx="154">
                  <c:v>5405.94</c:v>
                </c:pt>
                <c:pt idx="155">
                  <c:v>5484.06</c:v>
                </c:pt>
                <c:pt idx="156">
                  <c:v>5533.21</c:v>
                </c:pt>
                <c:pt idx="157">
                  <c:v>5527.16</c:v>
                </c:pt>
                <c:pt idx="158">
                  <c:v>5599.76</c:v>
                </c:pt>
                <c:pt idx="159">
                  <c:v>5606.72</c:v>
                </c:pt>
                <c:pt idx="160">
                  <c:v>5602.3</c:v>
                </c:pt>
                <c:pt idx="161">
                  <c:v>5640.57</c:v>
                </c:pt>
                <c:pt idx="162">
                  <c:v>5617.26</c:v>
                </c:pt>
                <c:pt idx="163">
                  <c:v>5625.65</c:v>
                </c:pt>
                <c:pt idx="164">
                  <c:v>5593.85</c:v>
                </c:pt>
                <c:pt idx="165">
                  <c:v>5620.43</c:v>
                </c:pt>
                <c:pt idx="166">
                  <c:v>5644.63</c:v>
                </c:pt>
                <c:pt idx="167">
                  <c:v>5642.62</c:v>
                </c:pt>
                <c:pt idx="168">
                  <c:v>5650.12</c:v>
                </c:pt>
                <c:pt idx="169">
                  <c:v>5644.54</c:v>
                </c:pt>
                <c:pt idx="170">
                  <c:v>5673.63</c:v>
                </c:pt>
                <c:pt idx="171">
                  <c:v>5677.88</c:v>
                </c:pt>
                <c:pt idx="172">
                  <c:v>5727.65</c:v>
                </c:pt>
                <c:pt idx="173">
                  <c:v>5703.02</c:v>
                </c:pt>
                <c:pt idx="174">
                  <c:v>5710.66</c:v>
                </c:pt>
                <c:pt idx="175">
                  <c:v>5672.32</c:v>
                </c:pt>
                <c:pt idx="176">
                  <c:v>5679.64</c:v>
                </c:pt>
                <c:pt idx="177">
                  <c:v>5744.89</c:v>
                </c:pt>
                <c:pt idx="178">
                  <c:v>5780.35</c:v>
                </c:pt>
                <c:pt idx="179">
                  <c:v>5762.06</c:v>
                </c:pt>
                <c:pt idx="180">
                  <c:v>5712.7</c:v>
                </c:pt>
                <c:pt idx="181">
                  <c:v>5770.98</c:v>
                </c:pt>
                <c:pt idx="182">
                  <c:v>5777.65</c:v>
                </c:pt>
                <c:pt idx="183">
                  <c:v>5761.66</c:v>
                </c:pt>
                <c:pt idx="184">
                  <c:v>5796.25</c:v>
                </c:pt>
                <c:pt idx="185">
                  <c:v>5825.01</c:v>
                </c:pt>
                <c:pt idx="186">
                  <c:v>5743.96</c:v>
                </c:pt>
                <c:pt idx="187">
                  <c:v>5727.91</c:v>
                </c:pt>
                <c:pt idx="188">
                  <c:v>5783.69</c:v>
                </c:pt>
                <c:pt idx="189">
                  <c:v>5723.43</c:v>
                </c:pt>
                <c:pt idx="190">
                  <c:v>5665.33</c:v>
                </c:pt>
                <c:pt idx="191">
                  <c:v>5723.65</c:v>
                </c:pt>
                <c:pt idx="192">
                  <c:v>5753.85</c:v>
                </c:pt>
                <c:pt idx="193">
                  <c:v>5603.52</c:v>
                </c:pt>
                <c:pt idx="194">
                  <c:v>5586.61</c:v>
                </c:pt>
                <c:pt idx="195">
                  <c:v>5617.84</c:v>
                </c:pt>
                <c:pt idx="196">
                  <c:v>5553.29</c:v>
                </c:pt>
                <c:pt idx="197">
                  <c:v>5411.11</c:v>
                </c:pt>
                <c:pt idx="198">
                  <c:v>5341.93</c:v>
                </c:pt>
                <c:pt idx="199">
                  <c:v>5260.99</c:v>
                </c:pt>
                <c:pt idx="200">
                  <c:v>5123.0200000000004</c:v>
                </c:pt>
                <c:pt idx="201">
                  <c:v>5387.42</c:v>
                </c:pt>
                <c:pt idx="202">
                  <c:v>5334.21</c:v>
                </c:pt>
                <c:pt idx="203">
                  <c:v>5383.45</c:v>
                </c:pt>
                <c:pt idx="204">
                  <c:v>5433.73</c:v>
                </c:pt>
                <c:pt idx="205">
                  <c:v>5262.85</c:v>
                </c:pt>
                <c:pt idx="206">
                  <c:v>5262.54</c:v>
                </c:pt>
                <c:pt idx="207">
                  <c:v>5307.34</c:v>
                </c:pt>
                <c:pt idx="208">
                  <c:v>5158.08</c:v>
                </c:pt>
                <c:pt idx="209">
                  <c:v>5073.13</c:v>
                </c:pt>
                <c:pt idx="210">
                  <c:v>5062.93</c:v>
                </c:pt>
                <c:pt idx="211">
                  <c:v>5069.6099999999997</c:v>
                </c:pt>
                <c:pt idx="212">
                  <c:v>4940.68</c:v>
                </c:pt>
                <c:pt idx="213">
                  <c:v>5038.08</c:v>
                </c:pt>
                <c:pt idx="214">
                  <c:v>5195.17</c:v>
                </c:pt>
                <c:pt idx="215">
                  <c:v>5188.43</c:v>
                </c:pt>
                <c:pt idx="216">
                  <c:v>5163.3</c:v>
                </c:pt>
                <c:pt idx="217">
                  <c:v>5151.32</c:v>
                </c:pt>
                <c:pt idx="218">
                  <c:v>5211.18</c:v>
                </c:pt>
                <c:pt idx="219">
                  <c:v>5126</c:v>
                </c:pt>
                <c:pt idx="220">
                  <c:v>5069.0600000000004</c:v>
                </c:pt>
                <c:pt idx="221">
                  <c:v>5028.1499999999996</c:v>
                </c:pt>
                <c:pt idx="222">
                  <c:v>5085.8599999999997</c:v>
                </c:pt>
                <c:pt idx="223">
                  <c:v>5132.5</c:v>
                </c:pt>
                <c:pt idx="224">
                  <c:v>5163.68</c:v>
                </c:pt>
                <c:pt idx="225">
                  <c:v>5202.13</c:v>
                </c:pt>
                <c:pt idx="226">
                  <c:v>5217.82</c:v>
                </c:pt>
                <c:pt idx="227">
                  <c:v>5237.92</c:v>
                </c:pt>
                <c:pt idx="228">
                  <c:v>5253.89</c:v>
                </c:pt>
                <c:pt idx="229">
                  <c:v>5250.84</c:v>
                </c:pt>
                <c:pt idx="230">
                  <c:v>5299.11</c:v>
                </c:pt>
                <c:pt idx="231">
                  <c:v>5246.98</c:v>
                </c:pt>
                <c:pt idx="232">
                  <c:v>5178.5200000000004</c:v>
                </c:pt>
                <c:pt idx="233">
                  <c:v>5100.2299999999996</c:v>
                </c:pt>
                <c:pt idx="234">
                  <c:v>5046.47</c:v>
                </c:pt>
                <c:pt idx="235">
                  <c:v>5071.68</c:v>
                </c:pt>
                <c:pt idx="236">
                  <c:v>4914.22</c:v>
                </c:pt>
                <c:pt idx="237">
                  <c:v>4916.87</c:v>
                </c:pt>
                <c:pt idx="238">
                  <c:v>4805.75</c:v>
                </c:pt>
                <c:pt idx="239">
                  <c:v>4838.09</c:v>
                </c:pt>
                <c:pt idx="240">
                  <c:v>4823.53</c:v>
                </c:pt>
                <c:pt idx="241">
                  <c:v>4965</c:v>
                </c:pt>
                <c:pt idx="242">
                  <c:v>5014.82</c:v>
                </c:pt>
                <c:pt idx="243">
                  <c:v>5105.45</c:v>
                </c:pt>
                <c:pt idx="244">
                  <c:v>5132.9399999999996</c:v>
                </c:pt>
                <c:pt idx="245">
                  <c:v>5167.0200000000004</c:v>
                </c:pt>
                <c:pt idx="246">
                  <c:v>5271.02</c:v>
                </c:pt>
                <c:pt idx="247">
                  <c:v>5253.52</c:v>
                </c:pt>
                <c:pt idx="248">
                  <c:v>5211.29</c:v>
                </c:pt>
                <c:pt idx="249">
                  <c:v>5158.8500000000004</c:v>
                </c:pt>
                <c:pt idx="250">
                  <c:v>5148.28</c:v>
                </c:pt>
                <c:pt idx="251">
                  <c:v>5139.46</c:v>
                </c:pt>
                <c:pt idx="252">
                  <c:v>5214.6400000000003</c:v>
                </c:pt>
                <c:pt idx="253">
                  <c:v>5313.81</c:v>
                </c:pt>
                <c:pt idx="254">
                  <c:v>5312.62</c:v>
                </c:pt>
                <c:pt idx="255">
                  <c:v>5351.12</c:v>
                </c:pt>
                <c:pt idx="256">
                  <c:v>5365.67</c:v>
                </c:pt>
                <c:pt idx="257">
                  <c:v>5319.68</c:v>
                </c:pt>
                <c:pt idx="258">
                  <c:v>5313.95</c:v>
                </c:pt>
                <c:pt idx="259">
                  <c:v>5258.02</c:v>
                </c:pt>
                <c:pt idx="260">
                  <c:v>5397.11</c:v>
                </c:pt>
                <c:pt idx="261">
                  <c:v>5396.48</c:v>
                </c:pt>
                <c:pt idx="262">
                  <c:v>5386.16</c:v>
                </c:pt>
                <c:pt idx="263">
                  <c:v>5365.78</c:v>
                </c:pt>
                <c:pt idx="264">
                  <c:v>5332.39</c:v>
                </c:pt>
                <c:pt idx="265">
                  <c:v>5410.52</c:v>
                </c:pt>
                <c:pt idx="266">
                  <c:v>5376.41</c:v>
                </c:pt>
                <c:pt idx="267">
                  <c:v>5245.21</c:v>
                </c:pt>
                <c:pt idx="268">
                  <c:v>5266.06</c:v>
                </c:pt>
                <c:pt idx="269">
                  <c:v>5275.44</c:v>
                </c:pt>
                <c:pt idx="270">
                  <c:v>5276.1</c:v>
                </c:pt>
                <c:pt idx="271">
                  <c:v>5350.55</c:v>
                </c:pt>
                <c:pt idx="272">
                  <c:v>5302.87</c:v>
                </c:pt>
                <c:pt idx="273">
                  <c:v>5211.29</c:v>
                </c:pt>
                <c:pt idx="274">
                  <c:v>5195.28</c:v>
                </c:pt>
                <c:pt idx="275">
                  <c:v>5234.84</c:v>
                </c:pt>
                <c:pt idx="276">
                  <c:v>5155.95</c:v>
                </c:pt>
                <c:pt idx="277">
                  <c:v>5109.3999999999996</c:v>
                </c:pt>
                <c:pt idx="278">
                  <c:v>5155.84</c:v>
                </c:pt>
                <c:pt idx="279">
                  <c:v>5201.5600000000004</c:v>
                </c:pt>
                <c:pt idx="280">
                  <c:v>5225.22</c:v>
                </c:pt>
                <c:pt idx="281">
                  <c:v>5366.41</c:v>
                </c:pt>
                <c:pt idx="282">
                  <c:v>5371.04</c:v>
                </c:pt>
                <c:pt idx="283">
                  <c:v>5428.15</c:v>
                </c:pt>
                <c:pt idx="284">
                  <c:v>5439.19</c:v>
                </c:pt>
                <c:pt idx="285">
                  <c:v>5407.82</c:v>
                </c:pt>
                <c:pt idx="286">
                  <c:v>5429.74</c:v>
                </c:pt>
                <c:pt idx="287">
                  <c:v>5494.16</c:v>
                </c:pt>
                <c:pt idx="288">
                  <c:v>5501.64</c:v>
                </c:pt>
                <c:pt idx="289">
                  <c:v>5565.53</c:v>
                </c:pt>
                <c:pt idx="290">
                  <c:v>5567.41</c:v>
                </c:pt>
                <c:pt idx="291">
                  <c:v>5555.56</c:v>
                </c:pt>
                <c:pt idx="292">
                  <c:v>5540.14</c:v>
                </c:pt>
                <c:pt idx="293">
                  <c:v>5508.45</c:v>
                </c:pt>
                <c:pt idx="294">
                  <c:v>5602.54</c:v>
                </c:pt>
                <c:pt idx="295">
                  <c:v>5576.19</c:v>
                </c:pt>
                <c:pt idx="296">
                  <c:v>5551.91</c:v>
                </c:pt>
                <c:pt idx="297">
                  <c:v>5547.08</c:v>
                </c:pt>
                <c:pt idx="298">
                  <c:v>5598.48</c:v>
                </c:pt>
                <c:pt idx="299">
                  <c:v>5573.42</c:v>
                </c:pt>
                <c:pt idx="300">
                  <c:v>5578.44</c:v>
                </c:pt>
                <c:pt idx="301">
                  <c:v>5569.27</c:v>
                </c:pt>
                <c:pt idx="302">
                  <c:v>5548.62</c:v>
                </c:pt>
                <c:pt idx="303">
                  <c:v>5592.9</c:v>
                </c:pt>
                <c:pt idx="304">
                  <c:v>5555.97</c:v>
                </c:pt>
                <c:pt idx="305">
                  <c:v>5635.76</c:v>
                </c:pt>
                <c:pt idx="306">
                  <c:v>5681.39</c:v>
                </c:pt>
                <c:pt idx="307">
                  <c:v>5662.13</c:v>
                </c:pt>
                <c:pt idx="308">
                  <c:v>5657.61</c:v>
                </c:pt>
                <c:pt idx="309">
                  <c:v>5672.4</c:v>
                </c:pt>
                <c:pt idx="310">
                  <c:v>5661.59</c:v>
                </c:pt>
                <c:pt idx="311">
                  <c:v>5747.35</c:v>
                </c:pt>
                <c:pt idx="312">
                  <c:v>5727.21</c:v>
                </c:pt>
                <c:pt idx="313">
                  <c:v>5703.37</c:v>
                </c:pt>
                <c:pt idx="314">
                  <c:v>5742.52</c:v>
                </c:pt>
                <c:pt idx="315">
                  <c:v>5703.89</c:v>
                </c:pt>
                <c:pt idx="316">
                  <c:v>5728.93</c:v>
                </c:pt>
                <c:pt idx="317">
                  <c:v>5757.86</c:v>
                </c:pt>
                <c:pt idx="318">
                  <c:v>5741.37</c:v>
                </c:pt>
                <c:pt idx="319">
                  <c:v>5751.98</c:v>
                </c:pt>
                <c:pt idx="320">
                  <c:v>5707.3</c:v>
                </c:pt>
                <c:pt idx="321">
                  <c:v>5646.02</c:v>
                </c:pt>
                <c:pt idx="322">
                  <c:v>5677.89</c:v>
                </c:pt>
                <c:pt idx="323">
                  <c:v>5675.16</c:v>
                </c:pt>
                <c:pt idx="324">
                  <c:v>5694.62</c:v>
                </c:pt>
                <c:pt idx="325">
                  <c:v>5757.43</c:v>
                </c:pt>
                <c:pt idx="326">
                  <c:v>5748.97</c:v>
                </c:pt>
                <c:pt idx="327">
                  <c:v>5862.79</c:v>
                </c:pt>
                <c:pt idx="328">
                  <c:v>5875.35</c:v>
                </c:pt>
                <c:pt idx="329">
                  <c:v>5849.96</c:v>
                </c:pt>
                <c:pt idx="330">
                  <c:v>5875.19</c:v>
                </c:pt>
                <c:pt idx="331">
                  <c:v>5816.94</c:v>
                </c:pt>
                <c:pt idx="332">
                  <c:v>5815.23</c:v>
                </c:pt>
                <c:pt idx="333">
                  <c:v>5796.87</c:v>
                </c:pt>
                <c:pt idx="334">
                  <c:v>5820.41</c:v>
                </c:pt>
                <c:pt idx="335">
                  <c:v>5681.9</c:v>
                </c:pt>
                <c:pt idx="336">
                  <c:v>5692.56</c:v>
                </c:pt>
                <c:pt idx="337">
                  <c:v>5768.71</c:v>
                </c:pt>
                <c:pt idx="338">
                  <c:v>5732.83</c:v>
                </c:pt>
                <c:pt idx="339">
                  <c:v>5680.83</c:v>
                </c:pt>
                <c:pt idx="340">
                  <c:v>5581.28</c:v>
                </c:pt>
                <c:pt idx="341">
                  <c:v>5657.1</c:v>
                </c:pt>
                <c:pt idx="342">
                  <c:v>5698.93</c:v>
                </c:pt>
                <c:pt idx="343">
                  <c:v>5668.7</c:v>
                </c:pt>
                <c:pt idx="344">
                  <c:v>5550.95</c:v>
                </c:pt>
                <c:pt idx="345">
                  <c:v>5528.27</c:v>
                </c:pt>
                <c:pt idx="346">
                  <c:v>5642.5</c:v>
                </c:pt>
                <c:pt idx="347">
                  <c:v>5767.56</c:v>
                </c:pt>
                <c:pt idx="348">
                  <c:v>5745.32</c:v>
                </c:pt>
                <c:pt idx="349">
                  <c:v>5770.28</c:v>
                </c:pt>
                <c:pt idx="350">
                  <c:v>5808.45</c:v>
                </c:pt>
                <c:pt idx="351">
                  <c:v>5794.53</c:v>
                </c:pt>
                <c:pt idx="352">
                  <c:v>5807.96</c:v>
                </c:pt>
                <c:pt idx="353">
                  <c:v>5812.95</c:v>
                </c:pt>
                <c:pt idx="354">
                  <c:v>5860.75</c:v>
                </c:pt>
                <c:pt idx="355">
                  <c:v>5891.21</c:v>
                </c:pt>
                <c:pt idx="356">
                  <c:v>5882.18</c:v>
                </c:pt>
                <c:pt idx="357">
                  <c:v>5881.12</c:v>
                </c:pt>
                <c:pt idx="358">
                  <c:v>5871.75</c:v>
                </c:pt>
                <c:pt idx="359">
                  <c:v>5891.61</c:v>
                </c:pt>
                <c:pt idx="360">
                  <c:v>5951.8</c:v>
                </c:pt>
                <c:pt idx="361">
                  <c:v>5983.49</c:v>
                </c:pt>
                <c:pt idx="362">
                  <c:v>5996.07</c:v>
                </c:pt>
                <c:pt idx="363">
                  <c:v>6008.92</c:v>
                </c:pt>
                <c:pt idx="364">
                  <c:v>5996.36</c:v>
                </c:pt>
                <c:pt idx="365">
                  <c:v>5971.01</c:v>
                </c:pt>
                <c:pt idx="366">
                  <c:v>5899.94</c:v>
                </c:pt>
                <c:pt idx="367">
                  <c:v>6013.87</c:v>
                </c:pt>
                <c:pt idx="368">
                  <c:v>6043.86</c:v>
                </c:pt>
                <c:pt idx="369">
                  <c:v>6019.51</c:v>
                </c:pt>
                <c:pt idx="370">
                  <c:v>5984.33</c:v>
                </c:pt>
                <c:pt idx="371">
                  <c:v>5956.3</c:v>
                </c:pt>
                <c:pt idx="372">
                  <c:v>6014.03</c:v>
                </c:pt>
                <c:pt idx="373">
                  <c:v>6050.72</c:v>
                </c:pt>
                <c:pt idx="374">
                  <c:v>6023.88</c:v>
                </c:pt>
                <c:pt idx="375">
                  <c:v>6002.07</c:v>
                </c:pt>
                <c:pt idx="376">
                  <c:v>5985.7</c:v>
                </c:pt>
                <c:pt idx="377">
                  <c:v>6056.43</c:v>
                </c:pt>
                <c:pt idx="378">
                  <c:v>5976.7</c:v>
                </c:pt>
                <c:pt idx="379">
                  <c:v>5867.91</c:v>
                </c:pt>
                <c:pt idx="380">
                  <c:v>5896.25</c:v>
                </c:pt>
                <c:pt idx="381">
                  <c:v>5943.85</c:v>
                </c:pt>
                <c:pt idx="382">
                  <c:v>5917.71</c:v>
                </c:pt>
                <c:pt idx="383">
                  <c:v>5969.21</c:v>
                </c:pt>
                <c:pt idx="384">
                  <c:v>5965.08</c:v>
                </c:pt>
                <c:pt idx="385">
                  <c:v>5881.37</c:v>
                </c:pt>
                <c:pt idx="386">
                  <c:v>5862.94</c:v>
                </c:pt>
                <c:pt idx="387">
                  <c:v>5957.82</c:v>
                </c:pt>
                <c:pt idx="388">
                  <c:v>6000.07</c:v>
                </c:pt>
                <c:pt idx="389">
                  <c:v>5983.34</c:v>
                </c:pt>
                <c:pt idx="390">
                  <c:v>5997.38</c:v>
                </c:pt>
                <c:pt idx="391">
                  <c:v>6051.03</c:v>
                </c:pt>
                <c:pt idx="392">
                  <c:v>6091.33</c:v>
                </c:pt>
                <c:pt idx="393">
                  <c:v>6052.29</c:v>
                </c:pt>
                <c:pt idx="394">
                  <c:v>6020.01</c:v>
                </c:pt>
                <c:pt idx="395">
                  <c:v>6062.9</c:v>
                </c:pt>
                <c:pt idx="396">
                  <c:v>6060.09</c:v>
                </c:pt>
                <c:pt idx="397">
                  <c:v>6037.08</c:v>
                </c:pt>
                <c:pt idx="398">
                  <c:v>6085.27</c:v>
                </c:pt>
                <c:pt idx="399">
                  <c:v>6087.38</c:v>
                </c:pt>
                <c:pt idx="400">
                  <c:v>6082.99</c:v>
                </c:pt>
                <c:pt idx="401">
                  <c:v>6014.8</c:v>
                </c:pt>
                <c:pt idx="402">
                  <c:v>5996.76</c:v>
                </c:pt>
                <c:pt idx="403">
                  <c:v>5923.53</c:v>
                </c:pt>
                <c:pt idx="404">
                  <c:v>5919.98</c:v>
                </c:pt>
                <c:pt idx="405">
                  <c:v>6001.2</c:v>
                </c:pt>
                <c:pt idx="406">
                  <c:v>5994.01</c:v>
                </c:pt>
                <c:pt idx="407">
                  <c:v>5935.76</c:v>
                </c:pt>
                <c:pt idx="408">
                  <c:v>5914.89</c:v>
                </c:pt>
                <c:pt idx="409">
                  <c:v>6005.09</c:v>
                </c:pt>
                <c:pt idx="410">
                  <c:v>5990.39</c:v>
                </c:pt>
                <c:pt idx="411">
                  <c:v>5973.78</c:v>
                </c:pt>
                <c:pt idx="412">
                  <c:v>5974.76</c:v>
                </c:pt>
                <c:pt idx="413">
                  <c:v>5937.3</c:v>
                </c:pt>
                <c:pt idx="414">
                  <c:v>5845.29</c:v>
                </c:pt>
                <c:pt idx="415">
                  <c:v>5828.67</c:v>
                </c:pt>
                <c:pt idx="416">
                  <c:v>5775.24</c:v>
                </c:pt>
                <c:pt idx="417">
                  <c:v>5695.28</c:v>
                </c:pt>
                <c:pt idx="418">
                  <c:v>5598.23</c:v>
                </c:pt>
                <c:pt idx="419">
                  <c:v>5696.11</c:v>
                </c:pt>
                <c:pt idx="420">
                  <c:v>5718.13</c:v>
                </c:pt>
                <c:pt idx="421">
                  <c:v>5786.09</c:v>
                </c:pt>
                <c:pt idx="422">
                  <c:v>5762.71</c:v>
                </c:pt>
                <c:pt idx="423">
                  <c:v>5795.88</c:v>
                </c:pt>
                <c:pt idx="424">
                  <c:v>5880.87</c:v>
                </c:pt>
                <c:pt idx="425">
                  <c:v>5900.76</c:v>
                </c:pt>
                <c:pt idx="426">
                  <c:v>5904.49</c:v>
                </c:pt>
                <c:pt idx="427">
                  <c:v>5932.17</c:v>
                </c:pt>
                <c:pt idx="428">
                  <c:v>5948.3</c:v>
                </c:pt>
                <c:pt idx="429">
                  <c:v>5908.76</c:v>
                </c:pt>
                <c:pt idx="430">
                  <c:v>6009.92</c:v>
                </c:pt>
                <c:pt idx="431">
                  <c:v>6016.98</c:v>
                </c:pt>
                <c:pt idx="432">
                  <c:v>6007.06</c:v>
                </c:pt>
                <c:pt idx="433">
                  <c:v>6041.13</c:v>
                </c:pt>
                <c:pt idx="434">
                  <c:v>6007.37</c:v>
                </c:pt>
                <c:pt idx="435">
                  <c:v>6055.75</c:v>
                </c:pt>
                <c:pt idx="436">
                  <c:v>6053.44</c:v>
                </c:pt>
                <c:pt idx="437">
                  <c:v>5964.47</c:v>
                </c:pt>
                <c:pt idx="438">
                  <c:v>6010.44</c:v>
                </c:pt>
                <c:pt idx="439">
                  <c:v>5963.8</c:v>
                </c:pt>
                <c:pt idx="440">
                  <c:v>5996.01</c:v>
                </c:pt>
                <c:pt idx="441">
                  <c:v>5870.08</c:v>
                </c:pt>
                <c:pt idx="442">
                  <c:v>5896.87</c:v>
                </c:pt>
                <c:pt idx="443">
                  <c:v>6022.26</c:v>
                </c:pt>
                <c:pt idx="444">
                  <c:v>6018.3</c:v>
                </c:pt>
                <c:pt idx="445">
                  <c:v>6069.36</c:v>
                </c:pt>
                <c:pt idx="446">
                  <c:v>6068.16</c:v>
                </c:pt>
                <c:pt idx="447">
                  <c:v>6069.9</c:v>
                </c:pt>
                <c:pt idx="448">
                  <c:v>6082.88</c:v>
                </c:pt>
                <c:pt idx="449">
                  <c:v>5984.07</c:v>
                </c:pt>
                <c:pt idx="450">
                  <c:v>5919.98</c:v>
                </c:pt>
                <c:pt idx="451">
                  <c:v>5976.77</c:v>
                </c:pt>
                <c:pt idx="452">
                  <c:v>5942.69</c:v>
                </c:pt>
                <c:pt idx="453">
                  <c:v>6018.89</c:v>
                </c:pt>
                <c:pt idx="454">
                  <c:v>5976</c:v>
                </c:pt>
                <c:pt idx="455">
                  <c:v>5944.96</c:v>
                </c:pt>
                <c:pt idx="456">
                  <c:v>5925.87</c:v>
                </c:pt>
                <c:pt idx="457">
                  <c:v>5923.69</c:v>
                </c:pt>
                <c:pt idx="458">
                  <c:v>5861</c:v>
                </c:pt>
                <c:pt idx="459">
                  <c:v>5923.49</c:v>
                </c:pt>
                <c:pt idx="460">
                  <c:v>5955.99</c:v>
                </c:pt>
                <c:pt idx="461">
                  <c:v>5948.49</c:v>
                </c:pt>
                <c:pt idx="462">
                  <c:v>5835.89</c:v>
                </c:pt>
                <c:pt idx="463">
                  <c:v>5858.41</c:v>
                </c:pt>
                <c:pt idx="464">
                  <c:v>5870.14</c:v>
                </c:pt>
                <c:pt idx="465">
                  <c:v>5880.99</c:v>
                </c:pt>
                <c:pt idx="466">
                  <c:v>5938.87</c:v>
                </c:pt>
                <c:pt idx="467">
                  <c:v>5989.99</c:v>
                </c:pt>
                <c:pt idx="468">
                  <c:v>5928.61</c:v>
                </c:pt>
                <c:pt idx="469">
                  <c:v>5847.92</c:v>
                </c:pt>
                <c:pt idx="470">
                  <c:v>5855.01</c:v>
                </c:pt>
                <c:pt idx="471">
                  <c:v>5863.16</c:v>
                </c:pt>
                <c:pt idx="472">
                  <c:v>5864.65</c:v>
                </c:pt>
                <c:pt idx="473">
                  <c:v>5808.89</c:v>
                </c:pt>
                <c:pt idx="474">
                  <c:v>5856.34</c:v>
                </c:pt>
                <c:pt idx="475">
                  <c:v>5765.8</c:v>
                </c:pt>
                <c:pt idx="476">
                  <c:v>5773.46</c:v>
                </c:pt>
                <c:pt idx="477">
                  <c:v>5803.13</c:v>
                </c:pt>
                <c:pt idx="478">
                  <c:v>5742.55</c:v>
                </c:pt>
                <c:pt idx="479">
                  <c:v>5698.81</c:v>
                </c:pt>
                <c:pt idx="480">
                  <c:v>5714.94</c:v>
                </c:pt>
                <c:pt idx="481">
                  <c:v>5693.39</c:v>
                </c:pt>
                <c:pt idx="482">
                  <c:v>5775.31</c:v>
                </c:pt>
                <c:pt idx="483">
                  <c:v>5772.99</c:v>
                </c:pt>
                <c:pt idx="484">
                  <c:v>5674.38</c:v>
                </c:pt>
                <c:pt idx="485">
                  <c:v>5697.72</c:v>
                </c:pt>
                <c:pt idx="486">
                  <c:v>5722.34</c:v>
                </c:pt>
                <c:pt idx="487">
                  <c:v>5766.88</c:v>
                </c:pt>
                <c:pt idx="488">
                  <c:v>5855.95</c:v>
                </c:pt>
                <c:pt idx="489">
                  <c:v>5945.71</c:v>
                </c:pt>
                <c:pt idx="490">
                  <c:v>5989.76</c:v>
                </c:pt>
                <c:pt idx="491">
                  <c:v>6017.54</c:v>
                </c:pt>
                <c:pt idx="492">
                  <c:v>6024.03</c:v>
                </c:pt>
                <c:pt idx="493">
                  <c:v>6002.92</c:v>
                </c:pt>
                <c:pt idx="494">
                  <c:v>6054.55</c:v>
                </c:pt>
                <c:pt idx="495">
                  <c:v>5990.58</c:v>
                </c:pt>
                <c:pt idx="496">
                  <c:v>5929.16</c:v>
                </c:pt>
                <c:pt idx="497">
                  <c:v>5868.96</c:v>
                </c:pt>
                <c:pt idx="498">
                  <c:v>5906.43</c:v>
                </c:pt>
                <c:pt idx="499">
                  <c:v>5846.95</c:v>
                </c:pt>
                <c:pt idx="500">
                  <c:v>5843.66</c:v>
                </c:pt>
                <c:pt idx="501">
                  <c:v>5752.81</c:v>
                </c:pt>
                <c:pt idx="502">
                  <c:v>5789.99</c:v>
                </c:pt>
                <c:pt idx="503">
                  <c:v>5853.82</c:v>
                </c:pt>
                <c:pt idx="504">
                  <c:v>5899.89</c:v>
                </c:pt>
                <c:pt idx="505">
                  <c:v>5935.02</c:v>
                </c:pt>
                <c:pt idx="506">
                  <c:v>5925.26</c:v>
                </c:pt>
                <c:pt idx="507">
                  <c:v>5929.73</c:v>
                </c:pt>
                <c:pt idx="508">
                  <c:v>5856.58</c:v>
                </c:pt>
                <c:pt idx="509">
                  <c:v>5873.21</c:v>
                </c:pt>
                <c:pt idx="510">
                  <c:v>5815.19</c:v>
                </c:pt>
                <c:pt idx="511">
                  <c:v>5774.43</c:v>
                </c:pt>
                <c:pt idx="512">
                  <c:v>5718.39</c:v>
                </c:pt>
                <c:pt idx="513">
                  <c:v>5584.51</c:v>
                </c:pt>
                <c:pt idx="514">
                  <c:v>5393.14</c:v>
                </c:pt>
                <c:pt idx="515">
                  <c:v>5246.99</c:v>
                </c:pt>
                <c:pt idx="516">
                  <c:v>5068.95</c:v>
                </c:pt>
                <c:pt idx="517">
                  <c:v>5164.92</c:v>
                </c:pt>
                <c:pt idx="518">
                  <c:v>5007.16</c:v>
                </c:pt>
                <c:pt idx="519">
                  <c:v>5162.83</c:v>
                </c:pt>
                <c:pt idx="520">
                  <c:v>5320.03</c:v>
                </c:pt>
                <c:pt idx="521">
                  <c:v>5350.58</c:v>
                </c:pt>
                <c:pt idx="522">
                  <c:v>5357.63</c:v>
                </c:pt>
                <c:pt idx="523">
                  <c:v>5331.6</c:v>
                </c:pt>
                <c:pt idx="524">
                  <c:v>5092.2299999999996</c:v>
                </c:pt>
                <c:pt idx="525">
                  <c:v>5040.76</c:v>
                </c:pt>
                <c:pt idx="526">
                  <c:v>5095.3</c:v>
                </c:pt>
                <c:pt idx="527">
                  <c:v>5129.42</c:v>
                </c:pt>
                <c:pt idx="528">
                  <c:v>5205.8500000000004</c:v>
                </c:pt>
                <c:pt idx="529">
                  <c:v>5131.1000000000004</c:v>
                </c:pt>
                <c:pt idx="530">
                  <c:v>5129.92</c:v>
                </c:pt>
                <c:pt idx="531">
                  <c:v>5268.66</c:v>
                </c:pt>
                <c:pt idx="532">
                  <c:v>5394.53</c:v>
                </c:pt>
                <c:pt idx="533">
                  <c:v>5418.65</c:v>
                </c:pt>
                <c:pt idx="534">
                  <c:v>5292.03</c:v>
                </c:pt>
                <c:pt idx="535">
                  <c:v>5102.58</c:v>
                </c:pt>
                <c:pt idx="536">
                  <c:v>5156.84</c:v>
                </c:pt>
                <c:pt idx="537">
                  <c:v>5318.59</c:v>
                </c:pt>
                <c:pt idx="538">
                  <c:v>5340.38</c:v>
                </c:pt>
                <c:pt idx="539">
                  <c:v>5214.6499999999996</c:v>
                </c:pt>
                <c:pt idx="540">
                  <c:v>5129.62</c:v>
                </c:pt>
                <c:pt idx="541">
                  <c:v>5174.25</c:v>
                </c:pt>
                <c:pt idx="542">
                  <c:v>5227.0200000000004</c:v>
                </c:pt>
                <c:pt idx="543">
                  <c:v>5337.54</c:v>
                </c:pt>
                <c:pt idx="544">
                  <c:v>5368.41</c:v>
                </c:pt>
                <c:pt idx="545">
                  <c:v>5259.56</c:v>
                </c:pt>
                <c:pt idx="546">
                  <c:v>5363.71</c:v>
                </c:pt>
                <c:pt idx="547">
                  <c:v>5288.41</c:v>
                </c:pt>
                <c:pt idx="548">
                  <c:v>5041.6099999999997</c:v>
                </c:pt>
                <c:pt idx="549">
                  <c:v>5066.8100000000004</c:v>
                </c:pt>
                <c:pt idx="550">
                  <c:v>5089.37</c:v>
                </c:pt>
                <c:pt idx="551">
                  <c:v>5294.05</c:v>
                </c:pt>
                <c:pt idx="552">
                  <c:v>5217.63</c:v>
                </c:pt>
                <c:pt idx="553">
                  <c:v>5196.84</c:v>
                </c:pt>
                <c:pt idx="554">
                  <c:v>5128.4799999999996</c:v>
                </c:pt>
                <c:pt idx="555">
                  <c:v>5075.5</c:v>
                </c:pt>
                <c:pt idx="556">
                  <c:v>4944.4399999999996</c:v>
                </c:pt>
                <c:pt idx="557">
                  <c:v>5102.17</c:v>
                </c:pt>
                <c:pt idx="558">
                  <c:v>5291.26</c:v>
                </c:pt>
                <c:pt idx="559">
                  <c:v>5303.4</c:v>
                </c:pt>
                <c:pt idx="560">
                  <c:v>5399</c:v>
                </c:pt>
                <c:pt idx="561">
                  <c:v>5395.7</c:v>
                </c:pt>
                <c:pt idx="562">
                  <c:v>5441.8</c:v>
                </c:pt>
                <c:pt idx="563">
                  <c:v>5403.38</c:v>
                </c:pt>
                <c:pt idx="564">
                  <c:v>5466.36</c:v>
                </c:pt>
                <c:pt idx="565">
                  <c:v>5436.7</c:v>
                </c:pt>
                <c:pt idx="566">
                  <c:v>5410.35</c:v>
                </c:pt>
                <c:pt idx="567">
                  <c:v>5450.49</c:v>
                </c:pt>
                <c:pt idx="568">
                  <c:v>5384.68</c:v>
                </c:pt>
                <c:pt idx="569">
                  <c:v>5488.65</c:v>
                </c:pt>
                <c:pt idx="570">
                  <c:v>5548.06</c:v>
                </c:pt>
                <c:pt idx="571">
                  <c:v>5525.54</c:v>
                </c:pt>
                <c:pt idx="572">
                  <c:v>5553.24</c:v>
                </c:pt>
                <c:pt idx="573">
                  <c:v>5713.82</c:v>
                </c:pt>
                <c:pt idx="574">
                  <c:v>5702.24</c:v>
                </c:pt>
                <c:pt idx="575">
                  <c:v>5544.22</c:v>
                </c:pt>
                <c:pt idx="576">
                  <c:v>5421.57</c:v>
                </c:pt>
                <c:pt idx="577">
                  <c:v>5484.1</c:v>
                </c:pt>
                <c:pt idx="578">
                  <c:v>5545.64</c:v>
                </c:pt>
                <c:pt idx="579">
                  <c:v>5527.16</c:v>
                </c:pt>
                <c:pt idx="580">
                  <c:v>5510.82</c:v>
                </c:pt>
                <c:pt idx="581">
                  <c:v>5567.34</c:v>
                </c:pt>
                <c:pt idx="582">
                  <c:v>5460.38</c:v>
                </c:pt>
                <c:pt idx="583">
                  <c:v>5444.82</c:v>
                </c:pt>
                <c:pt idx="584">
                  <c:v>5545.38</c:v>
                </c:pt>
                <c:pt idx="585">
                  <c:v>5519.04</c:v>
                </c:pt>
                <c:pt idx="586">
                  <c:v>5517.44</c:v>
                </c:pt>
                <c:pt idx="587">
                  <c:v>5509.02</c:v>
                </c:pt>
                <c:pt idx="588">
                  <c:v>5423.14</c:v>
                </c:pt>
                <c:pt idx="589">
                  <c:v>5362.94</c:v>
                </c:pt>
                <c:pt idx="590">
                  <c:v>5222.6000000000004</c:v>
                </c:pt>
                <c:pt idx="591">
                  <c:v>5206.82</c:v>
                </c:pt>
                <c:pt idx="592">
                  <c:v>5139.78</c:v>
                </c:pt>
                <c:pt idx="593">
                  <c:v>5127.57</c:v>
                </c:pt>
                <c:pt idx="594">
                  <c:v>5164.6499999999996</c:v>
                </c:pt>
                <c:pt idx="595">
                  <c:v>5312.76</c:v>
                </c:pt>
                <c:pt idx="596">
                  <c:v>5337</c:v>
                </c:pt>
                <c:pt idx="597">
                  <c:v>5505.42</c:v>
                </c:pt>
                <c:pt idx="598">
                  <c:v>5489.34</c:v>
                </c:pt>
                <c:pt idx="599">
                  <c:v>5552.29</c:v>
                </c:pt>
                <c:pt idx="600">
                  <c:v>5567.96</c:v>
                </c:pt>
                <c:pt idx="601">
                  <c:v>5568.72</c:v>
                </c:pt>
                <c:pt idx="602">
                  <c:v>5546.91</c:v>
                </c:pt>
                <c:pt idx="603">
                  <c:v>5483.77</c:v>
                </c:pt>
                <c:pt idx="604">
                  <c:v>5529.21</c:v>
                </c:pt>
                <c:pt idx="605">
                  <c:v>5427.86</c:v>
                </c:pt>
                <c:pt idx="606">
                  <c:v>5490.15</c:v>
                </c:pt>
                <c:pt idx="607">
                  <c:v>5366.8</c:v>
                </c:pt>
                <c:pt idx="608">
                  <c:v>5400.85</c:v>
                </c:pt>
                <c:pt idx="609">
                  <c:v>5387.34</c:v>
                </c:pt>
                <c:pt idx="610">
                  <c:v>5364.99</c:v>
                </c:pt>
                <c:pt idx="611">
                  <c:v>5419.6</c:v>
                </c:pt>
                <c:pt idx="612">
                  <c:v>5389.74</c:v>
                </c:pt>
                <c:pt idx="613">
                  <c:v>5456.97</c:v>
                </c:pt>
                <c:pt idx="614">
                  <c:v>5512.7</c:v>
                </c:pt>
                <c:pt idx="615">
                  <c:v>5507.4</c:v>
                </c:pt>
                <c:pt idx="616">
                  <c:v>5566.77</c:v>
                </c:pt>
                <c:pt idx="617">
                  <c:v>5572.28</c:v>
                </c:pt>
                <c:pt idx="618">
                  <c:v>5699.91</c:v>
                </c:pt>
                <c:pt idx="619">
                  <c:v>5668.45</c:v>
                </c:pt>
                <c:pt idx="620">
                  <c:v>5624.26</c:v>
                </c:pt>
                <c:pt idx="621">
                  <c:v>5649.68</c:v>
                </c:pt>
                <c:pt idx="622">
                  <c:v>5612.26</c:v>
                </c:pt>
                <c:pt idx="623">
                  <c:v>5696.7</c:v>
                </c:pt>
                <c:pt idx="624">
                  <c:v>5670.82</c:v>
                </c:pt>
                <c:pt idx="625">
                  <c:v>5662.42</c:v>
                </c:pt>
                <c:pt idx="626">
                  <c:v>5636.64</c:v>
                </c:pt>
                <c:pt idx="627">
                  <c:v>5657.44</c:v>
                </c:pt>
                <c:pt idx="628">
                  <c:v>5693.95</c:v>
                </c:pt>
                <c:pt idx="629">
                  <c:v>5702.37</c:v>
                </c:pt>
                <c:pt idx="630">
                  <c:v>5741.15</c:v>
                </c:pt>
                <c:pt idx="631">
                  <c:v>5728.55</c:v>
                </c:pt>
                <c:pt idx="632">
                  <c:v>5782.56</c:v>
                </c:pt>
                <c:pt idx="633">
                  <c:v>5751.9</c:v>
                </c:pt>
                <c:pt idx="634">
                  <c:v>5723</c:v>
                </c:pt>
                <c:pt idx="635">
                  <c:v>5795.2</c:v>
                </c:pt>
                <c:pt idx="636">
                  <c:v>5733.45</c:v>
                </c:pt>
                <c:pt idx="637">
                  <c:v>5671.09</c:v>
                </c:pt>
                <c:pt idx="638">
                  <c:v>5681.61</c:v>
                </c:pt>
                <c:pt idx="639">
                  <c:v>5790.72</c:v>
                </c:pt>
                <c:pt idx="640">
                  <c:v>5796.07</c:v>
                </c:pt>
                <c:pt idx="641">
                  <c:v>5901.07</c:v>
                </c:pt>
                <c:pt idx="642">
                  <c:v>5892.2</c:v>
                </c:pt>
                <c:pt idx="643">
                  <c:v>5890.26</c:v>
                </c:pt>
                <c:pt idx="644">
                  <c:v>5875.93</c:v>
                </c:pt>
                <c:pt idx="645">
                  <c:v>5895.47</c:v>
                </c:pt>
                <c:pt idx="646">
                  <c:v>5852.39</c:v>
                </c:pt>
                <c:pt idx="647">
                  <c:v>5905.7</c:v>
                </c:pt>
                <c:pt idx="648">
                  <c:v>5899.87</c:v>
                </c:pt>
                <c:pt idx="649">
                  <c:v>5892.16</c:v>
                </c:pt>
                <c:pt idx="650">
                  <c:v>5885.38</c:v>
                </c:pt>
                <c:pt idx="651">
                  <c:v>5905.07</c:v>
                </c:pt>
                <c:pt idx="652">
                  <c:v>5945.25</c:v>
                </c:pt>
                <c:pt idx="653">
                  <c:v>5928.2</c:v>
                </c:pt>
                <c:pt idx="654">
                  <c:v>5916.55</c:v>
                </c:pt>
                <c:pt idx="655">
                  <c:v>5937.89</c:v>
                </c:pt>
                <c:pt idx="656">
                  <c:v>5935.13</c:v>
                </c:pt>
                <c:pt idx="657">
                  <c:v>5915.55</c:v>
                </c:pt>
                <c:pt idx="658">
                  <c:v>5927.91</c:v>
                </c:pt>
                <c:pt idx="659">
                  <c:v>5871.51</c:v>
                </c:pt>
                <c:pt idx="660">
                  <c:v>5931.25</c:v>
                </c:pt>
                <c:pt idx="661">
                  <c:v>5911.13</c:v>
                </c:pt>
                <c:pt idx="662">
                  <c:v>5874.82</c:v>
                </c:pt>
                <c:pt idx="663">
                  <c:v>5765.8</c:v>
                </c:pt>
                <c:pt idx="664">
                  <c:v>5791.41</c:v>
                </c:pt>
                <c:pt idx="665">
                  <c:v>5859.73</c:v>
                </c:pt>
                <c:pt idx="666">
                  <c:v>5887.49</c:v>
                </c:pt>
                <c:pt idx="667">
                  <c:v>5892.75</c:v>
                </c:pt>
                <c:pt idx="668">
                  <c:v>5955.91</c:v>
                </c:pt>
                <c:pt idx="669">
                  <c:v>5945.43</c:v>
                </c:pt>
                <c:pt idx="670">
                  <c:v>5940.72</c:v>
                </c:pt>
                <c:pt idx="671">
                  <c:v>5965.58</c:v>
                </c:pt>
                <c:pt idx="672">
                  <c:v>5961.11</c:v>
                </c:pt>
                <c:pt idx="673">
                  <c:v>5891.41</c:v>
                </c:pt>
                <c:pt idx="674">
                  <c:v>5891.95</c:v>
                </c:pt>
                <c:pt idx="675">
                  <c:v>5845.65</c:v>
                </c:pt>
                <c:pt idx="676">
                  <c:v>5854.89</c:v>
                </c:pt>
                <c:pt idx="677">
                  <c:v>5902.7</c:v>
                </c:pt>
                <c:pt idx="678">
                  <c:v>5869.55</c:v>
                </c:pt>
                <c:pt idx="679">
                  <c:v>5808.99</c:v>
                </c:pt>
                <c:pt idx="680">
                  <c:v>5742.03</c:v>
                </c:pt>
                <c:pt idx="681">
                  <c:v>5768.45</c:v>
                </c:pt>
                <c:pt idx="682">
                  <c:v>5874.89</c:v>
                </c:pt>
                <c:pt idx="683">
                  <c:v>5838.34</c:v>
                </c:pt>
                <c:pt idx="684">
                  <c:v>5703.77</c:v>
                </c:pt>
                <c:pt idx="685">
                  <c:v>5723.67</c:v>
                </c:pt>
                <c:pt idx="686">
                  <c:v>5595.55</c:v>
                </c:pt>
                <c:pt idx="687">
                  <c:v>5634.74</c:v>
                </c:pt>
                <c:pt idx="688">
                  <c:v>5710.46</c:v>
                </c:pt>
                <c:pt idx="689">
                  <c:v>5651.79</c:v>
                </c:pt>
                <c:pt idx="690">
                  <c:v>5666.28</c:v>
                </c:pt>
                <c:pt idx="691">
                  <c:v>5766.95</c:v>
                </c:pt>
                <c:pt idx="692">
                  <c:v>5745.29</c:v>
                </c:pt>
                <c:pt idx="693">
                  <c:v>5744.55</c:v>
                </c:pt>
                <c:pt idx="694">
                  <c:v>5772.15</c:v>
                </c:pt>
                <c:pt idx="695">
                  <c:v>5665.57</c:v>
                </c:pt>
                <c:pt idx="696">
                  <c:v>5709.49</c:v>
                </c:pt>
                <c:pt idx="697">
                  <c:v>5718.89</c:v>
                </c:pt>
                <c:pt idx="698">
                  <c:v>5748.72</c:v>
                </c:pt>
                <c:pt idx="699">
                  <c:v>5777.11</c:v>
                </c:pt>
                <c:pt idx="700">
                  <c:v>5737.78</c:v>
                </c:pt>
                <c:pt idx="701">
                  <c:v>5812.23</c:v>
                </c:pt>
                <c:pt idx="702">
                  <c:v>5758.11</c:v>
                </c:pt>
                <c:pt idx="703">
                  <c:v>5766.55</c:v>
                </c:pt>
                <c:pt idx="704">
                  <c:v>5655.06</c:v>
                </c:pt>
                <c:pt idx="705">
                  <c:v>5554.55</c:v>
                </c:pt>
                <c:pt idx="706">
                  <c:v>5530.05</c:v>
                </c:pt>
                <c:pt idx="707">
                  <c:v>5543.95</c:v>
                </c:pt>
                <c:pt idx="708">
                  <c:v>5575.52</c:v>
                </c:pt>
                <c:pt idx="709">
                  <c:v>5465.52</c:v>
                </c:pt>
                <c:pt idx="710">
                  <c:v>5437.62</c:v>
                </c:pt>
                <c:pt idx="711">
                  <c:v>5405.25</c:v>
                </c:pt>
                <c:pt idx="712">
                  <c:v>5338.38</c:v>
                </c:pt>
                <c:pt idx="713">
                  <c:v>5267.62</c:v>
                </c:pt>
                <c:pt idx="714">
                  <c:v>5304.48</c:v>
                </c:pt>
                <c:pt idx="715">
                  <c:v>5403.28</c:v>
                </c:pt>
                <c:pt idx="716">
                  <c:v>5266.41</c:v>
                </c:pt>
                <c:pt idx="717">
                  <c:v>5350.05</c:v>
                </c:pt>
                <c:pt idx="718">
                  <c:v>5351.53</c:v>
                </c:pt>
                <c:pt idx="719">
                  <c:v>5356.34</c:v>
                </c:pt>
                <c:pt idx="720">
                  <c:v>5391.14</c:v>
                </c:pt>
                <c:pt idx="721">
                  <c:v>5297.28</c:v>
                </c:pt>
                <c:pt idx="722">
                  <c:v>5320.86</c:v>
                </c:pt>
                <c:pt idx="723">
                  <c:v>5260.19</c:v>
                </c:pt>
                <c:pt idx="724">
                  <c:v>5384.11</c:v>
                </c:pt>
                <c:pt idx="725">
                  <c:v>5447.79</c:v>
                </c:pt>
                <c:pt idx="726">
                  <c:v>5435.08</c:v>
                </c:pt>
                <c:pt idx="727">
                  <c:v>5432.37</c:v>
                </c:pt>
                <c:pt idx="728">
                  <c:v>5473.74</c:v>
                </c:pt>
                <c:pt idx="729">
                  <c:v>5483.81</c:v>
                </c:pt>
                <c:pt idx="730">
                  <c:v>5467.05</c:v>
                </c:pt>
                <c:pt idx="731">
                  <c:v>5478.81</c:v>
                </c:pt>
                <c:pt idx="732">
                  <c:v>5491.09</c:v>
                </c:pt>
                <c:pt idx="733">
                  <c:v>5586.31</c:v>
                </c:pt>
                <c:pt idx="734">
                  <c:v>5622.29</c:v>
                </c:pt>
                <c:pt idx="735">
                  <c:v>5566.36</c:v>
                </c:pt>
                <c:pt idx="736">
                  <c:v>5513.69</c:v>
                </c:pt>
                <c:pt idx="737">
                  <c:v>5450.65</c:v>
                </c:pt>
                <c:pt idx="738">
                  <c:v>5446.96</c:v>
                </c:pt>
                <c:pt idx="739">
                  <c:v>5523.92</c:v>
                </c:pt>
                <c:pt idx="740">
                  <c:v>5493.06</c:v>
                </c:pt>
                <c:pt idx="741">
                  <c:v>5571.15</c:v>
                </c:pt>
                <c:pt idx="742">
                  <c:v>5640.64</c:v>
                </c:pt>
                <c:pt idx="743">
                  <c:v>5687.73</c:v>
                </c:pt>
                <c:pt idx="744">
                  <c:v>5684.47</c:v>
                </c:pt>
                <c:pt idx="745">
                  <c:v>5692.63</c:v>
                </c:pt>
                <c:pt idx="746">
                  <c:v>5662.63</c:v>
                </c:pt>
                <c:pt idx="747">
                  <c:v>5627.33</c:v>
                </c:pt>
                <c:pt idx="748">
                  <c:v>5664.07</c:v>
                </c:pt>
                <c:pt idx="749">
                  <c:v>5664.48</c:v>
                </c:pt>
                <c:pt idx="750">
                  <c:v>5608.25</c:v>
                </c:pt>
                <c:pt idx="751">
                  <c:v>5666.13</c:v>
                </c:pt>
                <c:pt idx="752">
                  <c:v>5662.43</c:v>
                </c:pt>
                <c:pt idx="753">
                  <c:v>5629.09</c:v>
                </c:pt>
                <c:pt idx="754">
                  <c:v>5685.77</c:v>
                </c:pt>
                <c:pt idx="755">
                  <c:v>5714.19</c:v>
                </c:pt>
                <c:pt idx="756">
                  <c:v>5651.77</c:v>
                </c:pt>
                <c:pt idx="757">
                  <c:v>5533.87</c:v>
                </c:pt>
                <c:pt idx="758">
                  <c:v>5499.23</c:v>
                </c:pt>
                <c:pt idx="759">
                  <c:v>5498.32</c:v>
                </c:pt>
                <c:pt idx="760">
                  <c:v>5573.16</c:v>
                </c:pt>
                <c:pt idx="761">
                  <c:v>5627.21</c:v>
                </c:pt>
                <c:pt idx="762">
                  <c:v>5693.63</c:v>
                </c:pt>
                <c:pt idx="763">
                  <c:v>5635.28</c:v>
                </c:pt>
                <c:pt idx="764">
                  <c:v>5712.82</c:v>
                </c:pt>
                <c:pt idx="765">
                  <c:v>5662.3</c:v>
                </c:pt>
                <c:pt idx="766">
                  <c:v>5787.28</c:v>
                </c:pt>
                <c:pt idx="767">
                  <c:v>5808.77</c:v>
                </c:pt>
                <c:pt idx="768">
                  <c:v>5841.24</c:v>
                </c:pt>
                <c:pt idx="769">
                  <c:v>5845.92</c:v>
                </c:pt>
                <c:pt idx="770">
                  <c:v>5851.51</c:v>
                </c:pt>
                <c:pt idx="771">
                  <c:v>5847.11</c:v>
                </c:pt>
                <c:pt idx="772">
                  <c:v>5831.88</c:v>
                </c:pt>
                <c:pt idx="773">
                  <c:v>5864.78</c:v>
                </c:pt>
                <c:pt idx="774">
                  <c:v>5833.04</c:v>
                </c:pt>
                <c:pt idx="775">
                  <c:v>5834.51</c:v>
                </c:pt>
                <c:pt idx="776">
                  <c:v>5852.42</c:v>
                </c:pt>
                <c:pt idx="777">
                  <c:v>5824.37</c:v>
                </c:pt>
                <c:pt idx="778">
                  <c:v>5857.52</c:v>
                </c:pt>
                <c:pt idx="779">
                  <c:v>5774.2</c:v>
                </c:pt>
                <c:pt idx="780">
                  <c:v>5776.6</c:v>
                </c:pt>
                <c:pt idx="781">
                  <c:v>5776.6</c:v>
                </c:pt>
                <c:pt idx="782">
                  <c:v>5775.71</c:v>
                </c:pt>
                <c:pt idx="783">
                  <c:v>5743.53</c:v>
                </c:pt>
                <c:pt idx="784">
                  <c:v>5719.45</c:v>
                </c:pt>
                <c:pt idx="785">
                  <c:v>5711.48</c:v>
                </c:pt>
                <c:pt idx="786">
                  <c:v>5758.41</c:v>
                </c:pt>
                <c:pt idx="787">
                  <c:v>5672.01</c:v>
                </c:pt>
                <c:pt idx="788">
                  <c:v>5657.86</c:v>
                </c:pt>
                <c:pt idx="789">
                  <c:v>5777.34</c:v>
                </c:pt>
                <c:pt idx="790">
                  <c:v>5794.8</c:v>
                </c:pt>
                <c:pt idx="791">
                  <c:v>5793.2</c:v>
                </c:pt>
                <c:pt idx="792">
                  <c:v>5792.19</c:v>
                </c:pt>
                <c:pt idx="793">
                  <c:v>5782.08</c:v>
                </c:pt>
                <c:pt idx="794">
                  <c:v>5819.92</c:v>
                </c:pt>
                <c:pt idx="795">
                  <c:v>5915.55</c:v>
                </c:pt>
                <c:pt idx="796">
                  <c:v>5893.52</c:v>
                </c:pt>
                <c:pt idx="797">
                  <c:v>5868.16</c:v>
                </c:pt>
                <c:pt idx="798">
                  <c:v>5888.48</c:v>
                </c:pt>
                <c:pt idx="799">
                  <c:v>5854.64</c:v>
                </c:pt>
                <c:pt idx="800">
                  <c:v>5852.62</c:v>
                </c:pt>
                <c:pt idx="801">
                  <c:v>5838.84</c:v>
                </c:pt>
                <c:pt idx="802">
                  <c:v>5859.71</c:v>
                </c:pt>
                <c:pt idx="803">
                  <c:v>5768.09</c:v>
                </c:pt>
                <c:pt idx="804">
                  <c:v>5779.42</c:v>
                </c:pt>
                <c:pt idx="805">
                  <c:v>5742.07</c:v>
                </c:pt>
                <c:pt idx="806">
                  <c:v>5820.45</c:v>
                </c:pt>
                <c:pt idx="807">
                  <c:v>5809.45</c:v>
                </c:pt>
                <c:pt idx="808">
                  <c:v>5825.81</c:v>
                </c:pt>
                <c:pt idx="809">
                  <c:v>5827.78</c:v>
                </c:pt>
                <c:pt idx="810">
                  <c:v>5871.02</c:v>
                </c:pt>
                <c:pt idx="811">
                  <c:v>5841.74</c:v>
                </c:pt>
                <c:pt idx="812">
                  <c:v>5810.25</c:v>
                </c:pt>
                <c:pt idx="813">
                  <c:v>5776.71</c:v>
                </c:pt>
                <c:pt idx="814">
                  <c:v>5829.75</c:v>
                </c:pt>
                <c:pt idx="815">
                  <c:v>5793.32</c:v>
                </c:pt>
                <c:pt idx="816">
                  <c:v>5805.61</c:v>
                </c:pt>
                <c:pt idx="817">
                  <c:v>5870.54</c:v>
                </c:pt>
                <c:pt idx="818">
                  <c:v>5910.91</c:v>
                </c:pt>
                <c:pt idx="819">
                  <c:v>5917.05</c:v>
                </c:pt>
                <c:pt idx="820">
                  <c:v>5896.15</c:v>
                </c:pt>
                <c:pt idx="821">
                  <c:v>5882.91</c:v>
                </c:pt>
                <c:pt idx="822">
                  <c:v>5797.91</c:v>
                </c:pt>
                <c:pt idx="823">
                  <c:v>5804.78</c:v>
                </c:pt>
                <c:pt idx="824">
                  <c:v>5805.05</c:v>
                </c:pt>
                <c:pt idx="825">
                  <c:v>5806.71</c:v>
                </c:pt>
                <c:pt idx="826">
                  <c:v>5795.1</c:v>
                </c:pt>
                <c:pt idx="827">
                  <c:v>5849.9</c:v>
                </c:pt>
                <c:pt idx="828">
                  <c:v>5782.7</c:v>
                </c:pt>
                <c:pt idx="829">
                  <c:v>5861.92</c:v>
                </c:pt>
                <c:pt idx="830">
                  <c:v>5868.55</c:v>
                </c:pt>
                <c:pt idx="831">
                  <c:v>5839.06</c:v>
                </c:pt>
                <c:pt idx="832">
                  <c:v>5884.9</c:v>
                </c:pt>
                <c:pt idx="833">
                  <c:v>5791.63</c:v>
                </c:pt>
                <c:pt idx="834">
                  <c:v>5776.05</c:v>
                </c:pt>
                <c:pt idx="835">
                  <c:v>5769.68</c:v>
                </c:pt>
                <c:pt idx="836">
                  <c:v>5767.27</c:v>
                </c:pt>
                <c:pt idx="837">
                  <c:v>5786.25</c:v>
                </c:pt>
                <c:pt idx="838">
                  <c:v>5722.01</c:v>
                </c:pt>
                <c:pt idx="839">
                  <c:v>5677.75</c:v>
                </c:pt>
                <c:pt idx="840">
                  <c:v>5605.59</c:v>
                </c:pt>
                <c:pt idx="841">
                  <c:v>5737.66</c:v>
                </c:pt>
                <c:pt idx="842">
                  <c:v>5748.1</c:v>
                </c:pt>
                <c:pt idx="843">
                  <c:v>5752.03</c:v>
                </c:pt>
                <c:pt idx="844">
                  <c:v>5791.03</c:v>
                </c:pt>
                <c:pt idx="845">
                  <c:v>5819.14</c:v>
                </c:pt>
                <c:pt idx="846">
                  <c:v>5786.72</c:v>
                </c:pt>
                <c:pt idx="847">
                  <c:v>5799.71</c:v>
                </c:pt>
                <c:pt idx="848">
                  <c:v>5803.28</c:v>
                </c:pt>
                <c:pt idx="849">
                  <c:v>5870.3</c:v>
                </c:pt>
                <c:pt idx="850">
                  <c:v>5866.82</c:v>
                </c:pt>
                <c:pt idx="851">
                  <c:v>5871.24</c:v>
                </c:pt>
                <c:pt idx="852">
                  <c:v>5869.04</c:v>
                </c:pt>
                <c:pt idx="853">
                  <c:v>5892.08</c:v>
                </c:pt>
                <c:pt idx="854">
                  <c:v>5901.42</c:v>
                </c:pt>
                <c:pt idx="855">
                  <c:v>5914.4</c:v>
                </c:pt>
                <c:pt idx="856">
                  <c:v>5921.63</c:v>
                </c:pt>
                <c:pt idx="857">
                  <c:v>5924.97</c:v>
                </c:pt>
                <c:pt idx="858">
                  <c:v>5945.85</c:v>
                </c:pt>
                <c:pt idx="859">
                  <c:v>5929.61</c:v>
                </c:pt>
                <c:pt idx="860">
                  <c:v>5921.76</c:v>
                </c:pt>
                <c:pt idx="861">
                  <c:v>5912.15</c:v>
                </c:pt>
                <c:pt idx="862">
                  <c:v>5935.9</c:v>
                </c:pt>
                <c:pt idx="863">
                  <c:v>5961.59</c:v>
                </c:pt>
                <c:pt idx="864">
                  <c:v>5958.34</c:v>
                </c:pt>
                <c:pt idx="865">
                  <c:v>5939.99</c:v>
                </c:pt>
                <c:pt idx="866">
                  <c:v>5954.18</c:v>
                </c:pt>
                <c:pt idx="867">
                  <c:v>5954.3</c:v>
                </c:pt>
                <c:pt idx="868">
                  <c:v>5925.37</c:v>
                </c:pt>
                <c:pt idx="869">
                  <c:v>5897.81</c:v>
                </c:pt>
                <c:pt idx="870">
                  <c:v>6027.37</c:v>
                </c:pt>
                <c:pt idx="871">
                  <c:v>6047.34</c:v>
                </c:pt>
                <c:pt idx="872">
                  <c:v>6089.84</c:v>
                </c:pt>
                <c:pt idx="873">
                  <c:v>6064.58</c:v>
                </c:pt>
                <c:pt idx="874">
                  <c:v>6053.63</c:v>
                </c:pt>
                <c:pt idx="875">
                  <c:v>6098.65</c:v>
                </c:pt>
                <c:pt idx="876">
                  <c:v>6101.51</c:v>
                </c:pt>
                <c:pt idx="877">
                  <c:v>6121.58</c:v>
                </c:pt>
                <c:pt idx="878">
                  <c:v>6107.86</c:v>
                </c:pt>
                <c:pt idx="879">
                  <c:v>6117.31</c:v>
                </c:pt>
                <c:pt idx="880">
                  <c:v>6103.98</c:v>
                </c:pt>
                <c:pt idx="881">
                  <c:v>6132.36</c:v>
                </c:pt>
                <c:pt idx="882">
                  <c:v>6154.41</c:v>
                </c:pt>
                <c:pt idx="883">
                  <c:v>6180.98</c:v>
                </c:pt>
                <c:pt idx="884">
                  <c:v>6179.17</c:v>
                </c:pt>
                <c:pt idx="885">
                  <c:v>6197.64</c:v>
                </c:pt>
                <c:pt idx="886">
                  <c:v>6264.91</c:v>
                </c:pt>
                <c:pt idx="887">
                  <c:v>6284.45</c:v>
                </c:pt>
                <c:pt idx="888">
                  <c:v>6294.41</c:v>
                </c:pt>
                <c:pt idx="889">
                  <c:v>6339.19</c:v>
                </c:pt>
                <c:pt idx="890">
                  <c:v>6323.11</c:v>
                </c:pt>
                <c:pt idx="891">
                  <c:v>6276.88</c:v>
                </c:pt>
                <c:pt idx="892">
                  <c:v>6347.24</c:v>
                </c:pt>
                <c:pt idx="893">
                  <c:v>6246.84</c:v>
                </c:pt>
                <c:pt idx="894">
                  <c:v>6282.76</c:v>
                </c:pt>
                <c:pt idx="895">
                  <c:v>6295.34</c:v>
                </c:pt>
                <c:pt idx="896">
                  <c:v>6228.42</c:v>
                </c:pt>
                <c:pt idx="897">
                  <c:v>6263.93</c:v>
                </c:pt>
                <c:pt idx="898">
                  <c:v>6277.06</c:v>
                </c:pt>
                <c:pt idx="899">
                  <c:v>6338.38</c:v>
                </c:pt>
                <c:pt idx="900">
                  <c:v>6359.11</c:v>
                </c:pt>
                <c:pt idx="901">
                  <c:v>6327.36</c:v>
                </c:pt>
                <c:pt idx="902">
                  <c:v>6328.26</c:v>
                </c:pt>
                <c:pt idx="903">
                  <c:v>6318.19</c:v>
                </c:pt>
                <c:pt idx="904">
                  <c:v>6379.07</c:v>
                </c:pt>
                <c:pt idx="905">
                  <c:v>6395.37</c:v>
                </c:pt>
                <c:pt idx="906">
                  <c:v>6291.54</c:v>
                </c:pt>
                <c:pt idx="907">
                  <c:v>6335.7</c:v>
                </c:pt>
                <c:pt idx="908">
                  <c:v>6355.37</c:v>
                </c:pt>
                <c:pt idx="909">
                  <c:v>6270.44</c:v>
                </c:pt>
                <c:pt idx="910">
                  <c:v>6325.88</c:v>
                </c:pt>
                <c:pt idx="911">
                  <c:v>6360.81</c:v>
                </c:pt>
                <c:pt idx="912">
                  <c:v>6378.6</c:v>
                </c:pt>
                <c:pt idx="913">
                  <c:v>6345.63</c:v>
                </c:pt>
                <c:pt idx="914">
                  <c:v>6431.95</c:v>
                </c:pt>
                <c:pt idx="915">
                  <c:v>6427.64</c:v>
                </c:pt>
                <c:pt idx="916">
                  <c:v>6439.16</c:v>
                </c:pt>
                <c:pt idx="917">
                  <c:v>6483.58</c:v>
                </c:pt>
                <c:pt idx="918">
                  <c:v>6503.63</c:v>
                </c:pt>
                <c:pt idx="919">
                  <c:v>6510.62</c:v>
                </c:pt>
                <c:pt idx="920">
                  <c:v>6481.5</c:v>
                </c:pt>
                <c:pt idx="921">
                  <c:v>6529.41</c:v>
                </c:pt>
                <c:pt idx="922">
                  <c:v>6489.65</c:v>
                </c:pt>
                <c:pt idx="923">
                  <c:v>6457.92</c:v>
                </c:pt>
                <c:pt idx="924">
                  <c:v>6441.32</c:v>
                </c:pt>
                <c:pt idx="925">
                  <c:v>6432.7</c:v>
                </c:pt>
                <c:pt idx="926">
                  <c:v>6388.55</c:v>
                </c:pt>
                <c:pt idx="927">
                  <c:v>6392.76</c:v>
                </c:pt>
                <c:pt idx="928">
                  <c:v>6378.38</c:v>
                </c:pt>
                <c:pt idx="929">
                  <c:v>6399.37</c:v>
                </c:pt>
                <c:pt idx="930">
                  <c:v>6387.56</c:v>
                </c:pt>
                <c:pt idx="931">
                  <c:v>6411.74</c:v>
                </c:pt>
                <c:pt idx="932">
                  <c:v>6490.66</c:v>
                </c:pt>
                <c:pt idx="933">
                  <c:v>6420.28</c:v>
                </c:pt>
                <c:pt idx="934">
                  <c:v>6344.12</c:v>
                </c:pt>
                <c:pt idx="935">
                  <c:v>6249.78</c:v>
                </c:pt>
                <c:pt idx="936">
                  <c:v>6276.94</c:v>
                </c:pt>
                <c:pt idx="937">
                  <c:v>6313.21</c:v>
                </c:pt>
                <c:pt idx="938">
                  <c:v>6387.37</c:v>
                </c:pt>
                <c:pt idx="939">
                  <c:v>6416.14</c:v>
                </c:pt>
                <c:pt idx="940">
                  <c:v>6384.39</c:v>
                </c:pt>
                <c:pt idx="941">
                  <c:v>6343.6</c:v>
                </c:pt>
                <c:pt idx="942">
                  <c:v>6304.58</c:v>
                </c:pt>
                <c:pt idx="943">
                  <c:v>6244.21</c:v>
                </c:pt>
                <c:pt idx="944">
                  <c:v>6243.67</c:v>
                </c:pt>
                <c:pt idx="945">
                  <c:v>6286.59</c:v>
                </c:pt>
                <c:pt idx="946">
                  <c:v>6280.62</c:v>
                </c:pt>
                <c:pt idx="947">
                  <c:v>6406.12</c:v>
                </c:pt>
                <c:pt idx="948">
                  <c:v>6431.76</c:v>
                </c:pt>
                <c:pt idx="949">
                  <c:v>6442.59</c:v>
                </c:pt>
                <c:pt idx="950">
                  <c:v>6426.42</c:v>
                </c:pt>
                <c:pt idx="951">
                  <c:v>6458.02</c:v>
                </c:pt>
                <c:pt idx="952">
                  <c:v>6430.12</c:v>
                </c:pt>
                <c:pt idx="953">
                  <c:v>6451.29</c:v>
                </c:pt>
                <c:pt idx="954">
                  <c:v>6460.71</c:v>
                </c:pt>
                <c:pt idx="955">
                  <c:v>6521.46</c:v>
                </c:pt>
                <c:pt idx="956">
                  <c:v>6557.3</c:v>
                </c:pt>
                <c:pt idx="957">
                  <c:v>6583.48</c:v>
                </c:pt>
                <c:pt idx="958">
                  <c:v>6592.74</c:v>
                </c:pt>
                <c:pt idx="959">
                  <c:v>6624.98</c:v>
                </c:pt>
                <c:pt idx="960">
                  <c:v>6631.76</c:v>
                </c:pt>
                <c:pt idx="961">
                  <c:v>6686.06</c:v>
                </c:pt>
                <c:pt idx="962">
                  <c:v>6693.55</c:v>
                </c:pt>
                <c:pt idx="963">
                  <c:v>6687.8</c:v>
                </c:pt>
                <c:pt idx="964">
                  <c:v>6723.06</c:v>
                </c:pt>
                <c:pt idx="965">
                  <c:v>6755.63</c:v>
                </c:pt>
                <c:pt idx="966">
                  <c:v>6803.87</c:v>
                </c:pt>
                <c:pt idx="967">
                  <c:v>6840.27</c:v>
                </c:pt>
                <c:pt idx="968">
                  <c:v>6696.79</c:v>
                </c:pt>
                <c:pt idx="969">
                  <c:v>6654.34</c:v>
                </c:pt>
                <c:pt idx="970">
                  <c:v>6762.01</c:v>
                </c:pt>
                <c:pt idx="971">
                  <c:v>6627.17</c:v>
                </c:pt>
                <c:pt idx="972">
                  <c:v>6656.99</c:v>
                </c:pt>
                <c:pt idx="973">
                  <c:v>6583.09</c:v>
                </c:pt>
                <c:pt idx="974">
                  <c:v>6525.12</c:v>
                </c:pt>
                <c:pt idx="975">
                  <c:v>6558.58</c:v>
                </c:pt>
                <c:pt idx="976">
                  <c:v>6419.31</c:v>
                </c:pt>
                <c:pt idx="977">
                  <c:v>6336.11</c:v>
                </c:pt>
                <c:pt idx="978">
                  <c:v>6411.99</c:v>
                </c:pt>
                <c:pt idx="979">
                  <c:v>6400.45</c:v>
                </c:pt>
                <c:pt idx="980">
                  <c:v>6340.08</c:v>
                </c:pt>
                <c:pt idx="981">
                  <c:v>6299.45</c:v>
                </c:pt>
                <c:pt idx="982">
                  <c:v>6304.63</c:v>
                </c:pt>
                <c:pt idx="983">
                  <c:v>6308.26</c:v>
                </c:pt>
                <c:pt idx="984">
                  <c:v>6330.49</c:v>
                </c:pt>
                <c:pt idx="985">
                  <c:v>6374.21</c:v>
                </c:pt>
                <c:pt idx="986">
                  <c:v>6348.82</c:v>
                </c:pt>
                <c:pt idx="987">
                  <c:v>6159.51</c:v>
                </c:pt>
                <c:pt idx="988">
                  <c:v>6116.17</c:v>
                </c:pt>
                <c:pt idx="989">
                  <c:v>6029.1</c:v>
                </c:pt>
                <c:pt idx="990">
                  <c:v>6101.91</c:v>
                </c:pt>
                <c:pt idx="991">
                  <c:v>6165.48</c:v>
                </c:pt>
                <c:pt idx="992">
                  <c:v>6243.4</c:v>
                </c:pt>
                <c:pt idx="993">
                  <c:v>6215.47</c:v>
                </c:pt>
                <c:pt idx="994">
                  <c:v>6307.78</c:v>
                </c:pt>
                <c:pt idx="995">
                  <c:v>6303.94</c:v>
                </c:pt>
                <c:pt idx="996">
                  <c:v>6229.87</c:v>
                </c:pt>
                <c:pt idx="997">
                  <c:v>6421.67</c:v>
                </c:pt>
                <c:pt idx="998">
                  <c:v>6375.52</c:v>
                </c:pt>
                <c:pt idx="999">
                  <c:v>6450.07</c:v>
                </c:pt>
                <c:pt idx="1000">
                  <c:v>6513.08</c:v>
                </c:pt>
                <c:pt idx="1001">
                  <c:v>6504.96</c:v>
                </c:pt>
                <c:pt idx="1002">
                  <c:v>6543.41</c:v>
                </c:pt>
                <c:pt idx="1003">
                  <c:v>6544.94</c:v>
                </c:pt>
                <c:pt idx="1004">
                  <c:v>6586.11</c:v>
                </c:pt>
                <c:pt idx="1005">
                  <c:v>6556.35</c:v>
                </c:pt>
                <c:pt idx="1006">
                  <c:v>6571.93</c:v>
                </c:pt>
                <c:pt idx="1007">
                  <c:v>6634.36</c:v>
                </c:pt>
                <c:pt idx="1008">
                  <c:v>6630.67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97952"/>
        <c:axId val="45208320"/>
      </c:lineChart>
      <c:dateAx>
        <c:axId val="44797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5208320"/>
        <c:crosses val="autoZero"/>
        <c:auto val="1"/>
        <c:lblOffset val="100"/>
        <c:baseTimeUnit val="days"/>
      </c:dateAx>
      <c:valAx>
        <c:axId val="452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9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FTSE100 Returns</c:v>
          </c:tx>
          <c:marker>
            <c:symbol val="none"/>
          </c:marker>
          <c:cat>
            <c:numRef>
              <c:f>'Historic Data'!$A$9:$A$1017</c:f>
              <c:numCache>
                <c:formatCode>m/d/yyyy</c:formatCode>
                <c:ptCount val="1009"/>
                <c:pt idx="0">
                  <c:v>40016</c:v>
                </c:pt>
                <c:pt idx="1">
                  <c:v>40017</c:v>
                </c:pt>
                <c:pt idx="2">
                  <c:v>40018</c:v>
                </c:pt>
                <c:pt idx="3">
                  <c:v>40021</c:v>
                </c:pt>
                <c:pt idx="4">
                  <c:v>40022</c:v>
                </c:pt>
                <c:pt idx="5">
                  <c:v>40023</c:v>
                </c:pt>
                <c:pt idx="6">
                  <c:v>40024</c:v>
                </c:pt>
                <c:pt idx="7">
                  <c:v>40025</c:v>
                </c:pt>
                <c:pt idx="8">
                  <c:v>40028</c:v>
                </c:pt>
                <c:pt idx="9">
                  <c:v>40029</c:v>
                </c:pt>
                <c:pt idx="10">
                  <c:v>40030</c:v>
                </c:pt>
                <c:pt idx="11">
                  <c:v>40031</c:v>
                </c:pt>
                <c:pt idx="12">
                  <c:v>40032</c:v>
                </c:pt>
                <c:pt idx="13">
                  <c:v>40035</c:v>
                </c:pt>
                <c:pt idx="14">
                  <c:v>40036</c:v>
                </c:pt>
                <c:pt idx="15">
                  <c:v>40037</c:v>
                </c:pt>
                <c:pt idx="16">
                  <c:v>40038</c:v>
                </c:pt>
                <c:pt idx="17">
                  <c:v>40039</c:v>
                </c:pt>
                <c:pt idx="18">
                  <c:v>40042</c:v>
                </c:pt>
                <c:pt idx="19">
                  <c:v>40043</c:v>
                </c:pt>
                <c:pt idx="20">
                  <c:v>40044</c:v>
                </c:pt>
                <c:pt idx="21">
                  <c:v>40045</c:v>
                </c:pt>
                <c:pt idx="22">
                  <c:v>40046</c:v>
                </c:pt>
                <c:pt idx="23">
                  <c:v>40049</c:v>
                </c:pt>
                <c:pt idx="24">
                  <c:v>40050</c:v>
                </c:pt>
                <c:pt idx="25">
                  <c:v>40051</c:v>
                </c:pt>
                <c:pt idx="26">
                  <c:v>40052</c:v>
                </c:pt>
                <c:pt idx="27">
                  <c:v>40053</c:v>
                </c:pt>
                <c:pt idx="28">
                  <c:v>40057</c:v>
                </c:pt>
                <c:pt idx="29">
                  <c:v>40058</c:v>
                </c:pt>
                <c:pt idx="30">
                  <c:v>40059</c:v>
                </c:pt>
                <c:pt idx="31">
                  <c:v>40060</c:v>
                </c:pt>
                <c:pt idx="32">
                  <c:v>40063</c:v>
                </c:pt>
                <c:pt idx="33">
                  <c:v>40064</c:v>
                </c:pt>
                <c:pt idx="34">
                  <c:v>40065</c:v>
                </c:pt>
                <c:pt idx="35">
                  <c:v>40066</c:v>
                </c:pt>
                <c:pt idx="36">
                  <c:v>40067</c:v>
                </c:pt>
                <c:pt idx="37">
                  <c:v>40070</c:v>
                </c:pt>
                <c:pt idx="38">
                  <c:v>40071</c:v>
                </c:pt>
                <c:pt idx="39">
                  <c:v>40072</c:v>
                </c:pt>
                <c:pt idx="40">
                  <c:v>40073</c:v>
                </c:pt>
                <c:pt idx="41">
                  <c:v>40074</c:v>
                </c:pt>
                <c:pt idx="42">
                  <c:v>40077</c:v>
                </c:pt>
                <c:pt idx="43">
                  <c:v>40078</c:v>
                </c:pt>
                <c:pt idx="44">
                  <c:v>40079</c:v>
                </c:pt>
                <c:pt idx="45">
                  <c:v>40080</c:v>
                </c:pt>
                <c:pt idx="46">
                  <c:v>40081</c:v>
                </c:pt>
                <c:pt idx="47">
                  <c:v>40084</c:v>
                </c:pt>
                <c:pt idx="48">
                  <c:v>40085</c:v>
                </c:pt>
                <c:pt idx="49">
                  <c:v>40086</c:v>
                </c:pt>
                <c:pt idx="50">
                  <c:v>40087</c:v>
                </c:pt>
                <c:pt idx="51">
                  <c:v>40088</c:v>
                </c:pt>
                <c:pt idx="52">
                  <c:v>40091</c:v>
                </c:pt>
                <c:pt idx="53">
                  <c:v>40092</c:v>
                </c:pt>
                <c:pt idx="54">
                  <c:v>40093</c:v>
                </c:pt>
                <c:pt idx="55">
                  <c:v>40094</c:v>
                </c:pt>
                <c:pt idx="56">
                  <c:v>40095</c:v>
                </c:pt>
                <c:pt idx="57">
                  <c:v>40098</c:v>
                </c:pt>
                <c:pt idx="58">
                  <c:v>40099</c:v>
                </c:pt>
                <c:pt idx="59">
                  <c:v>40100</c:v>
                </c:pt>
                <c:pt idx="60">
                  <c:v>40101</c:v>
                </c:pt>
                <c:pt idx="61">
                  <c:v>40102</c:v>
                </c:pt>
                <c:pt idx="62">
                  <c:v>40105</c:v>
                </c:pt>
                <c:pt idx="63">
                  <c:v>40106</c:v>
                </c:pt>
                <c:pt idx="64">
                  <c:v>40107</c:v>
                </c:pt>
                <c:pt idx="65">
                  <c:v>40108</c:v>
                </c:pt>
                <c:pt idx="66">
                  <c:v>40109</c:v>
                </c:pt>
                <c:pt idx="67">
                  <c:v>40112</c:v>
                </c:pt>
                <c:pt idx="68">
                  <c:v>40113</c:v>
                </c:pt>
                <c:pt idx="69">
                  <c:v>40114</c:v>
                </c:pt>
                <c:pt idx="70">
                  <c:v>40115</c:v>
                </c:pt>
                <c:pt idx="71">
                  <c:v>40116</c:v>
                </c:pt>
                <c:pt idx="72">
                  <c:v>40119</c:v>
                </c:pt>
                <c:pt idx="73">
                  <c:v>40120</c:v>
                </c:pt>
                <c:pt idx="74">
                  <c:v>40121</c:v>
                </c:pt>
                <c:pt idx="75">
                  <c:v>40122</c:v>
                </c:pt>
                <c:pt idx="76">
                  <c:v>40123</c:v>
                </c:pt>
                <c:pt idx="77">
                  <c:v>40126</c:v>
                </c:pt>
                <c:pt idx="78">
                  <c:v>40127</c:v>
                </c:pt>
                <c:pt idx="79">
                  <c:v>40128</c:v>
                </c:pt>
                <c:pt idx="80">
                  <c:v>40129</c:v>
                </c:pt>
                <c:pt idx="81">
                  <c:v>40130</c:v>
                </c:pt>
                <c:pt idx="82">
                  <c:v>40133</c:v>
                </c:pt>
                <c:pt idx="83">
                  <c:v>40134</c:v>
                </c:pt>
                <c:pt idx="84">
                  <c:v>40135</c:v>
                </c:pt>
                <c:pt idx="85">
                  <c:v>40136</c:v>
                </c:pt>
                <c:pt idx="86">
                  <c:v>40137</c:v>
                </c:pt>
                <c:pt idx="87">
                  <c:v>40140</c:v>
                </c:pt>
                <c:pt idx="88">
                  <c:v>40141</c:v>
                </c:pt>
                <c:pt idx="89">
                  <c:v>40142</c:v>
                </c:pt>
                <c:pt idx="90">
                  <c:v>40143</c:v>
                </c:pt>
                <c:pt idx="91">
                  <c:v>40144</c:v>
                </c:pt>
                <c:pt idx="92">
                  <c:v>40147</c:v>
                </c:pt>
                <c:pt idx="93">
                  <c:v>40148</c:v>
                </c:pt>
                <c:pt idx="94">
                  <c:v>40149</c:v>
                </c:pt>
                <c:pt idx="95">
                  <c:v>40150</c:v>
                </c:pt>
                <c:pt idx="96">
                  <c:v>40151</c:v>
                </c:pt>
                <c:pt idx="97">
                  <c:v>40154</c:v>
                </c:pt>
                <c:pt idx="98">
                  <c:v>40155</c:v>
                </c:pt>
                <c:pt idx="99">
                  <c:v>40156</c:v>
                </c:pt>
                <c:pt idx="100">
                  <c:v>40157</c:v>
                </c:pt>
                <c:pt idx="101">
                  <c:v>40158</c:v>
                </c:pt>
                <c:pt idx="102">
                  <c:v>40161</c:v>
                </c:pt>
                <c:pt idx="103">
                  <c:v>40162</c:v>
                </c:pt>
                <c:pt idx="104">
                  <c:v>40163</c:v>
                </c:pt>
                <c:pt idx="105">
                  <c:v>40164</c:v>
                </c:pt>
                <c:pt idx="106">
                  <c:v>40165</c:v>
                </c:pt>
                <c:pt idx="107">
                  <c:v>40168</c:v>
                </c:pt>
                <c:pt idx="108">
                  <c:v>40169</c:v>
                </c:pt>
                <c:pt idx="109">
                  <c:v>40170</c:v>
                </c:pt>
                <c:pt idx="110">
                  <c:v>40171</c:v>
                </c:pt>
                <c:pt idx="111">
                  <c:v>40176</c:v>
                </c:pt>
                <c:pt idx="112">
                  <c:v>40177</c:v>
                </c:pt>
                <c:pt idx="113">
                  <c:v>40178</c:v>
                </c:pt>
                <c:pt idx="114">
                  <c:v>40182</c:v>
                </c:pt>
                <c:pt idx="115">
                  <c:v>40183</c:v>
                </c:pt>
                <c:pt idx="116">
                  <c:v>40184</c:v>
                </c:pt>
                <c:pt idx="117">
                  <c:v>40185</c:v>
                </c:pt>
                <c:pt idx="118">
                  <c:v>40186</c:v>
                </c:pt>
                <c:pt idx="119">
                  <c:v>40189</c:v>
                </c:pt>
                <c:pt idx="120">
                  <c:v>40190</c:v>
                </c:pt>
                <c:pt idx="121">
                  <c:v>40191</c:v>
                </c:pt>
                <c:pt idx="122">
                  <c:v>40192</c:v>
                </c:pt>
                <c:pt idx="123">
                  <c:v>40193</c:v>
                </c:pt>
                <c:pt idx="124">
                  <c:v>40196</c:v>
                </c:pt>
                <c:pt idx="125">
                  <c:v>40197</c:v>
                </c:pt>
                <c:pt idx="126">
                  <c:v>40198</c:v>
                </c:pt>
                <c:pt idx="127">
                  <c:v>40199</c:v>
                </c:pt>
                <c:pt idx="128">
                  <c:v>40200</c:v>
                </c:pt>
                <c:pt idx="129">
                  <c:v>40203</c:v>
                </c:pt>
                <c:pt idx="130">
                  <c:v>40204</c:v>
                </c:pt>
                <c:pt idx="131">
                  <c:v>40205</c:v>
                </c:pt>
                <c:pt idx="132">
                  <c:v>40206</c:v>
                </c:pt>
                <c:pt idx="133">
                  <c:v>40207</c:v>
                </c:pt>
                <c:pt idx="134">
                  <c:v>40210</c:v>
                </c:pt>
                <c:pt idx="135">
                  <c:v>40211</c:v>
                </c:pt>
                <c:pt idx="136">
                  <c:v>40212</c:v>
                </c:pt>
                <c:pt idx="137">
                  <c:v>40213</c:v>
                </c:pt>
                <c:pt idx="138">
                  <c:v>40214</c:v>
                </c:pt>
                <c:pt idx="139">
                  <c:v>40217</c:v>
                </c:pt>
                <c:pt idx="140">
                  <c:v>40218</c:v>
                </c:pt>
                <c:pt idx="141">
                  <c:v>40219</c:v>
                </c:pt>
                <c:pt idx="142">
                  <c:v>40220</c:v>
                </c:pt>
                <c:pt idx="143">
                  <c:v>40221</c:v>
                </c:pt>
                <c:pt idx="144">
                  <c:v>40224</c:v>
                </c:pt>
                <c:pt idx="145">
                  <c:v>40225</c:v>
                </c:pt>
                <c:pt idx="146">
                  <c:v>40226</c:v>
                </c:pt>
                <c:pt idx="147">
                  <c:v>40227</c:v>
                </c:pt>
                <c:pt idx="148">
                  <c:v>40228</c:v>
                </c:pt>
                <c:pt idx="149">
                  <c:v>40231</c:v>
                </c:pt>
                <c:pt idx="150">
                  <c:v>40232</c:v>
                </c:pt>
                <c:pt idx="151">
                  <c:v>40233</c:v>
                </c:pt>
                <c:pt idx="152">
                  <c:v>40234</c:v>
                </c:pt>
                <c:pt idx="153">
                  <c:v>40235</c:v>
                </c:pt>
                <c:pt idx="154">
                  <c:v>40238</c:v>
                </c:pt>
                <c:pt idx="155">
                  <c:v>40239</c:v>
                </c:pt>
                <c:pt idx="156">
                  <c:v>40240</c:v>
                </c:pt>
                <c:pt idx="157">
                  <c:v>40241</c:v>
                </c:pt>
                <c:pt idx="158">
                  <c:v>40242</c:v>
                </c:pt>
                <c:pt idx="159">
                  <c:v>40245</c:v>
                </c:pt>
                <c:pt idx="160">
                  <c:v>40246</c:v>
                </c:pt>
                <c:pt idx="161">
                  <c:v>40247</c:v>
                </c:pt>
                <c:pt idx="162">
                  <c:v>40248</c:v>
                </c:pt>
                <c:pt idx="163">
                  <c:v>40249</c:v>
                </c:pt>
                <c:pt idx="164">
                  <c:v>40252</c:v>
                </c:pt>
                <c:pt idx="165">
                  <c:v>40253</c:v>
                </c:pt>
                <c:pt idx="166">
                  <c:v>40254</c:v>
                </c:pt>
                <c:pt idx="167">
                  <c:v>40255</c:v>
                </c:pt>
                <c:pt idx="168">
                  <c:v>40256</c:v>
                </c:pt>
                <c:pt idx="169">
                  <c:v>40259</c:v>
                </c:pt>
                <c:pt idx="170">
                  <c:v>40260</c:v>
                </c:pt>
                <c:pt idx="171">
                  <c:v>40261</c:v>
                </c:pt>
                <c:pt idx="172">
                  <c:v>40262</c:v>
                </c:pt>
                <c:pt idx="173">
                  <c:v>40263</c:v>
                </c:pt>
                <c:pt idx="174">
                  <c:v>40266</c:v>
                </c:pt>
                <c:pt idx="175">
                  <c:v>40267</c:v>
                </c:pt>
                <c:pt idx="176">
                  <c:v>40268</c:v>
                </c:pt>
                <c:pt idx="177">
                  <c:v>40269</c:v>
                </c:pt>
                <c:pt idx="178">
                  <c:v>40274</c:v>
                </c:pt>
                <c:pt idx="179">
                  <c:v>40275</c:v>
                </c:pt>
                <c:pt idx="180">
                  <c:v>40276</c:v>
                </c:pt>
                <c:pt idx="181">
                  <c:v>40277</c:v>
                </c:pt>
                <c:pt idx="182">
                  <c:v>40280</c:v>
                </c:pt>
                <c:pt idx="183">
                  <c:v>40281</c:v>
                </c:pt>
                <c:pt idx="184">
                  <c:v>40282</c:v>
                </c:pt>
                <c:pt idx="185">
                  <c:v>40283</c:v>
                </c:pt>
                <c:pt idx="186">
                  <c:v>40284</c:v>
                </c:pt>
                <c:pt idx="187">
                  <c:v>40287</c:v>
                </c:pt>
                <c:pt idx="188">
                  <c:v>40288</c:v>
                </c:pt>
                <c:pt idx="189">
                  <c:v>40289</c:v>
                </c:pt>
                <c:pt idx="190">
                  <c:v>40290</c:v>
                </c:pt>
                <c:pt idx="191">
                  <c:v>40291</c:v>
                </c:pt>
                <c:pt idx="192">
                  <c:v>40294</c:v>
                </c:pt>
                <c:pt idx="193">
                  <c:v>40295</c:v>
                </c:pt>
                <c:pt idx="194">
                  <c:v>40296</c:v>
                </c:pt>
                <c:pt idx="195">
                  <c:v>40297</c:v>
                </c:pt>
                <c:pt idx="196">
                  <c:v>40298</c:v>
                </c:pt>
                <c:pt idx="197">
                  <c:v>40302</c:v>
                </c:pt>
                <c:pt idx="198">
                  <c:v>40303</c:v>
                </c:pt>
                <c:pt idx="199">
                  <c:v>40304</c:v>
                </c:pt>
                <c:pt idx="200">
                  <c:v>40305</c:v>
                </c:pt>
                <c:pt idx="201">
                  <c:v>40308</c:v>
                </c:pt>
                <c:pt idx="202">
                  <c:v>40309</c:v>
                </c:pt>
                <c:pt idx="203">
                  <c:v>40310</c:v>
                </c:pt>
                <c:pt idx="204">
                  <c:v>40311</c:v>
                </c:pt>
                <c:pt idx="205">
                  <c:v>40312</c:v>
                </c:pt>
                <c:pt idx="206">
                  <c:v>40315</c:v>
                </c:pt>
                <c:pt idx="207">
                  <c:v>40316</c:v>
                </c:pt>
                <c:pt idx="208">
                  <c:v>40317</c:v>
                </c:pt>
                <c:pt idx="209">
                  <c:v>40318</c:v>
                </c:pt>
                <c:pt idx="210">
                  <c:v>40319</c:v>
                </c:pt>
                <c:pt idx="211">
                  <c:v>40322</c:v>
                </c:pt>
                <c:pt idx="212">
                  <c:v>40323</c:v>
                </c:pt>
                <c:pt idx="213">
                  <c:v>40324</c:v>
                </c:pt>
                <c:pt idx="214">
                  <c:v>40325</c:v>
                </c:pt>
                <c:pt idx="215">
                  <c:v>40326</c:v>
                </c:pt>
                <c:pt idx="216">
                  <c:v>40330</c:v>
                </c:pt>
                <c:pt idx="217">
                  <c:v>40331</c:v>
                </c:pt>
                <c:pt idx="218">
                  <c:v>40332</c:v>
                </c:pt>
                <c:pt idx="219">
                  <c:v>40333</c:v>
                </c:pt>
                <c:pt idx="220">
                  <c:v>40336</c:v>
                </c:pt>
                <c:pt idx="221">
                  <c:v>40337</c:v>
                </c:pt>
                <c:pt idx="222">
                  <c:v>40338</c:v>
                </c:pt>
                <c:pt idx="223">
                  <c:v>40339</c:v>
                </c:pt>
                <c:pt idx="224">
                  <c:v>40340</c:v>
                </c:pt>
                <c:pt idx="225">
                  <c:v>40343</c:v>
                </c:pt>
                <c:pt idx="226">
                  <c:v>40344</c:v>
                </c:pt>
                <c:pt idx="227">
                  <c:v>40345</c:v>
                </c:pt>
                <c:pt idx="228">
                  <c:v>40346</c:v>
                </c:pt>
                <c:pt idx="229">
                  <c:v>40347</c:v>
                </c:pt>
                <c:pt idx="230">
                  <c:v>40350</c:v>
                </c:pt>
                <c:pt idx="231">
                  <c:v>40351</c:v>
                </c:pt>
                <c:pt idx="232">
                  <c:v>40352</c:v>
                </c:pt>
                <c:pt idx="233">
                  <c:v>40353</c:v>
                </c:pt>
                <c:pt idx="234">
                  <c:v>40354</c:v>
                </c:pt>
                <c:pt idx="235">
                  <c:v>40357</c:v>
                </c:pt>
                <c:pt idx="236">
                  <c:v>40358</c:v>
                </c:pt>
                <c:pt idx="237">
                  <c:v>40359</c:v>
                </c:pt>
                <c:pt idx="238">
                  <c:v>40360</c:v>
                </c:pt>
                <c:pt idx="239">
                  <c:v>40361</c:v>
                </c:pt>
                <c:pt idx="240">
                  <c:v>40364</c:v>
                </c:pt>
                <c:pt idx="241">
                  <c:v>40365</c:v>
                </c:pt>
                <c:pt idx="242">
                  <c:v>40366</c:v>
                </c:pt>
                <c:pt idx="243">
                  <c:v>40367</c:v>
                </c:pt>
                <c:pt idx="244">
                  <c:v>40368</c:v>
                </c:pt>
                <c:pt idx="245">
                  <c:v>40371</c:v>
                </c:pt>
                <c:pt idx="246">
                  <c:v>40372</c:v>
                </c:pt>
                <c:pt idx="247">
                  <c:v>40373</c:v>
                </c:pt>
                <c:pt idx="248">
                  <c:v>40374</c:v>
                </c:pt>
                <c:pt idx="249">
                  <c:v>40375</c:v>
                </c:pt>
                <c:pt idx="250">
                  <c:v>40378</c:v>
                </c:pt>
                <c:pt idx="251">
                  <c:v>40379</c:v>
                </c:pt>
                <c:pt idx="252">
                  <c:v>40380</c:v>
                </c:pt>
                <c:pt idx="253">
                  <c:v>40381</c:v>
                </c:pt>
                <c:pt idx="254">
                  <c:v>40382</c:v>
                </c:pt>
                <c:pt idx="255">
                  <c:v>40385</c:v>
                </c:pt>
                <c:pt idx="256">
                  <c:v>40386</c:v>
                </c:pt>
                <c:pt idx="257">
                  <c:v>40387</c:v>
                </c:pt>
                <c:pt idx="258">
                  <c:v>40388</c:v>
                </c:pt>
                <c:pt idx="259">
                  <c:v>40389</c:v>
                </c:pt>
                <c:pt idx="260">
                  <c:v>40392</c:v>
                </c:pt>
                <c:pt idx="261">
                  <c:v>40393</c:v>
                </c:pt>
                <c:pt idx="262">
                  <c:v>40394</c:v>
                </c:pt>
                <c:pt idx="263">
                  <c:v>40395</c:v>
                </c:pt>
                <c:pt idx="264">
                  <c:v>40396</c:v>
                </c:pt>
                <c:pt idx="265">
                  <c:v>40399</c:v>
                </c:pt>
                <c:pt idx="266">
                  <c:v>40400</c:v>
                </c:pt>
                <c:pt idx="267">
                  <c:v>40401</c:v>
                </c:pt>
                <c:pt idx="268">
                  <c:v>40402</c:v>
                </c:pt>
                <c:pt idx="269">
                  <c:v>40403</c:v>
                </c:pt>
                <c:pt idx="270">
                  <c:v>40406</c:v>
                </c:pt>
                <c:pt idx="271">
                  <c:v>40407</c:v>
                </c:pt>
                <c:pt idx="272">
                  <c:v>40408</c:v>
                </c:pt>
                <c:pt idx="273">
                  <c:v>40409</c:v>
                </c:pt>
                <c:pt idx="274">
                  <c:v>40410</c:v>
                </c:pt>
                <c:pt idx="275">
                  <c:v>40413</c:v>
                </c:pt>
                <c:pt idx="276">
                  <c:v>40414</c:v>
                </c:pt>
                <c:pt idx="277">
                  <c:v>40415</c:v>
                </c:pt>
                <c:pt idx="278">
                  <c:v>40416</c:v>
                </c:pt>
                <c:pt idx="279">
                  <c:v>40417</c:v>
                </c:pt>
                <c:pt idx="280">
                  <c:v>40421</c:v>
                </c:pt>
                <c:pt idx="281">
                  <c:v>40422</c:v>
                </c:pt>
                <c:pt idx="282">
                  <c:v>40423</c:v>
                </c:pt>
                <c:pt idx="283">
                  <c:v>40424</c:v>
                </c:pt>
                <c:pt idx="284">
                  <c:v>40427</c:v>
                </c:pt>
                <c:pt idx="285">
                  <c:v>40428</c:v>
                </c:pt>
                <c:pt idx="286">
                  <c:v>40429</c:v>
                </c:pt>
                <c:pt idx="287">
                  <c:v>40430</c:v>
                </c:pt>
                <c:pt idx="288">
                  <c:v>40431</c:v>
                </c:pt>
                <c:pt idx="289">
                  <c:v>40434</c:v>
                </c:pt>
                <c:pt idx="290">
                  <c:v>40435</c:v>
                </c:pt>
                <c:pt idx="291">
                  <c:v>40436</c:v>
                </c:pt>
                <c:pt idx="292">
                  <c:v>40437</c:v>
                </c:pt>
                <c:pt idx="293">
                  <c:v>40438</c:v>
                </c:pt>
                <c:pt idx="294">
                  <c:v>40441</c:v>
                </c:pt>
                <c:pt idx="295">
                  <c:v>40442</c:v>
                </c:pt>
                <c:pt idx="296">
                  <c:v>40443</c:v>
                </c:pt>
                <c:pt idx="297">
                  <c:v>40444</c:v>
                </c:pt>
                <c:pt idx="298">
                  <c:v>40445</c:v>
                </c:pt>
                <c:pt idx="299">
                  <c:v>40448</c:v>
                </c:pt>
                <c:pt idx="300">
                  <c:v>40449</c:v>
                </c:pt>
                <c:pt idx="301">
                  <c:v>40450</c:v>
                </c:pt>
                <c:pt idx="302">
                  <c:v>40451</c:v>
                </c:pt>
                <c:pt idx="303">
                  <c:v>40452</c:v>
                </c:pt>
                <c:pt idx="304">
                  <c:v>40455</c:v>
                </c:pt>
                <c:pt idx="305">
                  <c:v>40456</c:v>
                </c:pt>
                <c:pt idx="306">
                  <c:v>40457</c:v>
                </c:pt>
                <c:pt idx="307">
                  <c:v>40458</c:v>
                </c:pt>
                <c:pt idx="308">
                  <c:v>40459</c:v>
                </c:pt>
                <c:pt idx="309">
                  <c:v>40462</c:v>
                </c:pt>
                <c:pt idx="310">
                  <c:v>40463</c:v>
                </c:pt>
                <c:pt idx="311">
                  <c:v>40464</c:v>
                </c:pt>
                <c:pt idx="312">
                  <c:v>40465</c:v>
                </c:pt>
                <c:pt idx="313">
                  <c:v>40466</c:v>
                </c:pt>
                <c:pt idx="314">
                  <c:v>40469</c:v>
                </c:pt>
                <c:pt idx="315">
                  <c:v>40470</c:v>
                </c:pt>
                <c:pt idx="316">
                  <c:v>40471</c:v>
                </c:pt>
                <c:pt idx="317">
                  <c:v>40472</c:v>
                </c:pt>
                <c:pt idx="318">
                  <c:v>40473</c:v>
                </c:pt>
                <c:pt idx="319">
                  <c:v>40476</c:v>
                </c:pt>
                <c:pt idx="320">
                  <c:v>40477</c:v>
                </c:pt>
                <c:pt idx="321">
                  <c:v>40478</c:v>
                </c:pt>
                <c:pt idx="322">
                  <c:v>40479</c:v>
                </c:pt>
                <c:pt idx="323">
                  <c:v>40480</c:v>
                </c:pt>
                <c:pt idx="324">
                  <c:v>40483</c:v>
                </c:pt>
                <c:pt idx="325">
                  <c:v>40484</c:v>
                </c:pt>
                <c:pt idx="326">
                  <c:v>40485</c:v>
                </c:pt>
                <c:pt idx="327">
                  <c:v>40486</c:v>
                </c:pt>
                <c:pt idx="328">
                  <c:v>40487</c:v>
                </c:pt>
                <c:pt idx="329">
                  <c:v>40490</c:v>
                </c:pt>
                <c:pt idx="330">
                  <c:v>40491</c:v>
                </c:pt>
                <c:pt idx="331">
                  <c:v>40492</c:v>
                </c:pt>
                <c:pt idx="332">
                  <c:v>40493</c:v>
                </c:pt>
                <c:pt idx="333">
                  <c:v>40494</c:v>
                </c:pt>
                <c:pt idx="334">
                  <c:v>40497</c:v>
                </c:pt>
                <c:pt idx="335">
                  <c:v>40498</c:v>
                </c:pt>
                <c:pt idx="336">
                  <c:v>40499</c:v>
                </c:pt>
                <c:pt idx="337">
                  <c:v>40500</c:v>
                </c:pt>
                <c:pt idx="338">
                  <c:v>40501</c:v>
                </c:pt>
                <c:pt idx="339">
                  <c:v>40504</c:v>
                </c:pt>
                <c:pt idx="340">
                  <c:v>40505</c:v>
                </c:pt>
                <c:pt idx="341">
                  <c:v>40506</c:v>
                </c:pt>
                <c:pt idx="342">
                  <c:v>40507</c:v>
                </c:pt>
                <c:pt idx="343">
                  <c:v>40508</c:v>
                </c:pt>
                <c:pt idx="344">
                  <c:v>40511</c:v>
                </c:pt>
                <c:pt idx="345">
                  <c:v>40512</c:v>
                </c:pt>
                <c:pt idx="346">
                  <c:v>40513</c:v>
                </c:pt>
                <c:pt idx="347">
                  <c:v>40514</c:v>
                </c:pt>
                <c:pt idx="348">
                  <c:v>40515</c:v>
                </c:pt>
                <c:pt idx="349">
                  <c:v>40518</c:v>
                </c:pt>
                <c:pt idx="350">
                  <c:v>40519</c:v>
                </c:pt>
                <c:pt idx="351">
                  <c:v>40520</c:v>
                </c:pt>
                <c:pt idx="352">
                  <c:v>40521</c:v>
                </c:pt>
                <c:pt idx="353">
                  <c:v>40522</c:v>
                </c:pt>
                <c:pt idx="354">
                  <c:v>40525</c:v>
                </c:pt>
                <c:pt idx="355">
                  <c:v>40526</c:v>
                </c:pt>
                <c:pt idx="356">
                  <c:v>40527</c:v>
                </c:pt>
                <c:pt idx="357">
                  <c:v>40528</c:v>
                </c:pt>
                <c:pt idx="358">
                  <c:v>40529</c:v>
                </c:pt>
                <c:pt idx="359">
                  <c:v>40532</c:v>
                </c:pt>
                <c:pt idx="360">
                  <c:v>40533</c:v>
                </c:pt>
                <c:pt idx="361">
                  <c:v>40534</c:v>
                </c:pt>
                <c:pt idx="362">
                  <c:v>40535</c:v>
                </c:pt>
                <c:pt idx="363">
                  <c:v>40536</c:v>
                </c:pt>
                <c:pt idx="364">
                  <c:v>40541</c:v>
                </c:pt>
                <c:pt idx="365">
                  <c:v>40542</c:v>
                </c:pt>
                <c:pt idx="366">
                  <c:v>40543</c:v>
                </c:pt>
                <c:pt idx="367">
                  <c:v>40547</c:v>
                </c:pt>
                <c:pt idx="368">
                  <c:v>40548</c:v>
                </c:pt>
                <c:pt idx="369">
                  <c:v>40549</c:v>
                </c:pt>
                <c:pt idx="370">
                  <c:v>40550</c:v>
                </c:pt>
                <c:pt idx="371">
                  <c:v>40553</c:v>
                </c:pt>
                <c:pt idx="372">
                  <c:v>40554</c:v>
                </c:pt>
                <c:pt idx="373">
                  <c:v>40555</c:v>
                </c:pt>
                <c:pt idx="374">
                  <c:v>40556</c:v>
                </c:pt>
                <c:pt idx="375">
                  <c:v>40557</c:v>
                </c:pt>
                <c:pt idx="376">
                  <c:v>40560</c:v>
                </c:pt>
                <c:pt idx="377">
                  <c:v>40561</c:v>
                </c:pt>
                <c:pt idx="378">
                  <c:v>40562</c:v>
                </c:pt>
                <c:pt idx="379">
                  <c:v>40563</c:v>
                </c:pt>
                <c:pt idx="380">
                  <c:v>40564</c:v>
                </c:pt>
                <c:pt idx="381">
                  <c:v>40567</c:v>
                </c:pt>
                <c:pt idx="382">
                  <c:v>40568</c:v>
                </c:pt>
                <c:pt idx="383">
                  <c:v>40569</c:v>
                </c:pt>
                <c:pt idx="384">
                  <c:v>40570</c:v>
                </c:pt>
                <c:pt idx="385">
                  <c:v>40571</c:v>
                </c:pt>
                <c:pt idx="386">
                  <c:v>40574</c:v>
                </c:pt>
                <c:pt idx="387">
                  <c:v>40575</c:v>
                </c:pt>
                <c:pt idx="388">
                  <c:v>40576</c:v>
                </c:pt>
                <c:pt idx="389">
                  <c:v>40577</c:v>
                </c:pt>
                <c:pt idx="390">
                  <c:v>40578</c:v>
                </c:pt>
                <c:pt idx="391">
                  <c:v>40581</c:v>
                </c:pt>
                <c:pt idx="392">
                  <c:v>40582</c:v>
                </c:pt>
                <c:pt idx="393">
                  <c:v>40583</c:v>
                </c:pt>
                <c:pt idx="394">
                  <c:v>40584</c:v>
                </c:pt>
                <c:pt idx="395">
                  <c:v>40585</c:v>
                </c:pt>
                <c:pt idx="396">
                  <c:v>40588</c:v>
                </c:pt>
                <c:pt idx="397">
                  <c:v>40589</c:v>
                </c:pt>
                <c:pt idx="398">
                  <c:v>40590</c:v>
                </c:pt>
                <c:pt idx="399">
                  <c:v>40591</c:v>
                </c:pt>
                <c:pt idx="400">
                  <c:v>40592</c:v>
                </c:pt>
                <c:pt idx="401">
                  <c:v>40595</c:v>
                </c:pt>
                <c:pt idx="402">
                  <c:v>40596</c:v>
                </c:pt>
                <c:pt idx="403">
                  <c:v>40597</c:v>
                </c:pt>
                <c:pt idx="404">
                  <c:v>40598</c:v>
                </c:pt>
                <c:pt idx="405">
                  <c:v>40599</c:v>
                </c:pt>
                <c:pt idx="406">
                  <c:v>40602</c:v>
                </c:pt>
                <c:pt idx="407">
                  <c:v>40603</c:v>
                </c:pt>
                <c:pt idx="408">
                  <c:v>40604</c:v>
                </c:pt>
                <c:pt idx="409">
                  <c:v>40605</c:v>
                </c:pt>
                <c:pt idx="410">
                  <c:v>40606</c:v>
                </c:pt>
                <c:pt idx="411">
                  <c:v>40609</c:v>
                </c:pt>
                <c:pt idx="412">
                  <c:v>40610</c:v>
                </c:pt>
                <c:pt idx="413">
                  <c:v>40611</c:v>
                </c:pt>
                <c:pt idx="414">
                  <c:v>40612</c:v>
                </c:pt>
                <c:pt idx="415">
                  <c:v>40613</c:v>
                </c:pt>
                <c:pt idx="416">
                  <c:v>40616</c:v>
                </c:pt>
                <c:pt idx="417">
                  <c:v>40617</c:v>
                </c:pt>
                <c:pt idx="418">
                  <c:v>40618</c:v>
                </c:pt>
                <c:pt idx="419">
                  <c:v>40619</c:v>
                </c:pt>
                <c:pt idx="420">
                  <c:v>40620</c:v>
                </c:pt>
                <c:pt idx="421">
                  <c:v>40623</c:v>
                </c:pt>
                <c:pt idx="422">
                  <c:v>40624</c:v>
                </c:pt>
                <c:pt idx="423">
                  <c:v>40625</c:v>
                </c:pt>
                <c:pt idx="424">
                  <c:v>40626</c:v>
                </c:pt>
                <c:pt idx="425">
                  <c:v>40627</c:v>
                </c:pt>
                <c:pt idx="426">
                  <c:v>40630</c:v>
                </c:pt>
                <c:pt idx="427">
                  <c:v>40631</c:v>
                </c:pt>
                <c:pt idx="428">
                  <c:v>40632</c:v>
                </c:pt>
                <c:pt idx="429">
                  <c:v>40633</c:v>
                </c:pt>
                <c:pt idx="430">
                  <c:v>40634</c:v>
                </c:pt>
                <c:pt idx="431">
                  <c:v>40637</c:v>
                </c:pt>
                <c:pt idx="432">
                  <c:v>40638</c:v>
                </c:pt>
                <c:pt idx="433">
                  <c:v>40639</c:v>
                </c:pt>
                <c:pt idx="434">
                  <c:v>40640</c:v>
                </c:pt>
                <c:pt idx="435">
                  <c:v>40641</c:v>
                </c:pt>
                <c:pt idx="436">
                  <c:v>40644</c:v>
                </c:pt>
                <c:pt idx="437">
                  <c:v>40645</c:v>
                </c:pt>
                <c:pt idx="438">
                  <c:v>40646</c:v>
                </c:pt>
                <c:pt idx="439">
                  <c:v>40647</c:v>
                </c:pt>
                <c:pt idx="440">
                  <c:v>40648</c:v>
                </c:pt>
                <c:pt idx="441">
                  <c:v>40651</c:v>
                </c:pt>
                <c:pt idx="442">
                  <c:v>40652</c:v>
                </c:pt>
                <c:pt idx="443">
                  <c:v>40653</c:v>
                </c:pt>
                <c:pt idx="444">
                  <c:v>40654</c:v>
                </c:pt>
                <c:pt idx="445">
                  <c:v>40659</c:v>
                </c:pt>
                <c:pt idx="446">
                  <c:v>40660</c:v>
                </c:pt>
                <c:pt idx="447">
                  <c:v>40661</c:v>
                </c:pt>
                <c:pt idx="448">
                  <c:v>40666</c:v>
                </c:pt>
                <c:pt idx="449">
                  <c:v>40667</c:v>
                </c:pt>
                <c:pt idx="450">
                  <c:v>40668</c:v>
                </c:pt>
                <c:pt idx="451">
                  <c:v>40669</c:v>
                </c:pt>
                <c:pt idx="452">
                  <c:v>40672</c:v>
                </c:pt>
                <c:pt idx="453">
                  <c:v>40673</c:v>
                </c:pt>
                <c:pt idx="454">
                  <c:v>40674</c:v>
                </c:pt>
                <c:pt idx="455">
                  <c:v>40675</c:v>
                </c:pt>
                <c:pt idx="456">
                  <c:v>40676</c:v>
                </c:pt>
                <c:pt idx="457">
                  <c:v>40679</c:v>
                </c:pt>
                <c:pt idx="458">
                  <c:v>40680</c:v>
                </c:pt>
                <c:pt idx="459">
                  <c:v>40681</c:v>
                </c:pt>
                <c:pt idx="460">
                  <c:v>40682</c:v>
                </c:pt>
                <c:pt idx="461">
                  <c:v>40683</c:v>
                </c:pt>
                <c:pt idx="462">
                  <c:v>40686</c:v>
                </c:pt>
                <c:pt idx="463">
                  <c:v>40687</c:v>
                </c:pt>
                <c:pt idx="464">
                  <c:v>40688</c:v>
                </c:pt>
                <c:pt idx="465">
                  <c:v>40689</c:v>
                </c:pt>
                <c:pt idx="466">
                  <c:v>40690</c:v>
                </c:pt>
                <c:pt idx="467">
                  <c:v>40694</c:v>
                </c:pt>
                <c:pt idx="468">
                  <c:v>40695</c:v>
                </c:pt>
                <c:pt idx="469">
                  <c:v>40696</c:v>
                </c:pt>
                <c:pt idx="470">
                  <c:v>40697</c:v>
                </c:pt>
                <c:pt idx="471">
                  <c:v>40700</c:v>
                </c:pt>
                <c:pt idx="472">
                  <c:v>40701</c:v>
                </c:pt>
                <c:pt idx="473">
                  <c:v>40702</c:v>
                </c:pt>
                <c:pt idx="474">
                  <c:v>40703</c:v>
                </c:pt>
                <c:pt idx="475">
                  <c:v>40704</c:v>
                </c:pt>
                <c:pt idx="476">
                  <c:v>40707</c:v>
                </c:pt>
                <c:pt idx="477">
                  <c:v>40708</c:v>
                </c:pt>
                <c:pt idx="478">
                  <c:v>40709</c:v>
                </c:pt>
                <c:pt idx="479">
                  <c:v>40710</c:v>
                </c:pt>
                <c:pt idx="480">
                  <c:v>40711</c:v>
                </c:pt>
                <c:pt idx="481">
                  <c:v>40714</c:v>
                </c:pt>
                <c:pt idx="482">
                  <c:v>40715</c:v>
                </c:pt>
                <c:pt idx="483">
                  <c:v>40716</c:v>
                </c:pt>
                <c:pt idx="484">
                  <c:v>40717</c:v>
                </c:pt>
                <c:pt idx="485">
                  <c:v>40718</c:v>
                </c:pt>
                <c:pt idx="486">
                  <c:v>40721</c:v>
                </c:pt>
                <c:pt idx="487">
                  <c:v>40722</c:v>
                </c:pt>
                <c:pt idx="488">
                  <c:v>40723</c:v>
                </c:pt>
                <c:pt idx="489">
                  <c:v>40724</c:v>
                </c:pt>
                <c:pt idx="490">
                  <c:v>40725</c:v>
                </c:pt>
                <c:pt idx="491">
                  <c:v>40728</c:v>
                </c:pt>
                <c:pt idx="492">
                  <c:v>40729</c:v>
                </c:pt>
                <c:pt idx="493">
                  <c:v>40730</c:v>
                </c:pt>
                <c:pt idx="494">
                  <c:v>40731</c:v>
                </c:pt>
                <c:pt idx="495">
                  <c:v>40732</c:v>
                </c:pt>
                <c:pt idx="496">
                  <c:v>40735</c:v>
                </c:pt>
                <c:pt idx="497">
                  <c:v>40736</c:v>
                </c:pt>
                <c:pt idx="498">
                  <c:v>40737</c:v>
                </c:pt>
                <c:pt idx="499">
                  <c:v>40738</c:v>
                </c:pt>
                <c:pt idx="500">
                  <c:v>40739</c:v>
                </c:pt>
                <c:pt idx="501">
                  <c:v>40742</c:v>
                </c:pt>
                <c:pt idx="502">
                  <c:v>40743</c:v>
                </c:pt>
                <c:pt idx="503">
                  <c:v>40744</c:v>
                </c:pt>
                <c:pt idx="504">
                  <c:v>40745</c:v>
                </c:pt>
                <c:pt idx="505">
                  <c:v>40746</c:v>
                </c:pt>
                <c:pt idx="506">
                  <c:v>40749</c:v>
                </c:pt>
                <c:pt idx="507">
                  <c:v>40750</c:v>
                </c:pt>
                <c:pt idx="508">
                  <c:v>40751</c:v>
                </c:pt>
                <c:pt idx="509">
                  <c:v>40752</c:v>
                </c:pt>
                <c:pt idx="510">
                  <c:v>40753</c:v>
                </c:pt>
                <c:pt idx="511">
                  <c:v>40756</c:v>
                </c:pt>
                <c:pt idx="512">
                  <c:v>40757</c:v>
                </c:pt>
                <c:pt idx="513">
                  <c:v>40758</c:v>
                </c:pt>
                <c:pt idx="514">
                  <c:v>40759</c:v>
                </c:pt>
                <c:pt idx="515">
                  <c:v>40760</c:v>
                </c:pt>
                <c:pt idx="516">
                  <c:v>40763</c:v>
                </c:pt>
                <c:pt idx="517">
                  <c:v>40764</c:v>
                </c:pt>
                <c:pt idx="518">
                  <c:v>40765</c:v>
                </c:pt>
                <c:pt idx="519">
                  <c:v>40766</c:v>
                </c:pt>
                <c:pt idx="520">
                  <c:v>40767</c:v>
                </c:pt>
                <c:pt idx="521">
                  <c:v>40770</c:v>
                </c:pt>
                <c:pt idx="522">
                  <c:v>40771</c:v>
                </c:pt>
                <c:pt idx="523">
                  <c:v>40772</c:v>
                </c:pt>
                <c:pt idx="524">
                  <c:v>40773</c:v>
                </c:pt>
                <c:pt idx="525">
                  <c:v>40774</c:v>
                </c:pt>
                <c:pt idx="526">
                  <c:v>40777</c:v>
                </c:pt>
                <c:pt idx="527">
                  <c:v>40778</c:v>
                </c:pt>
                <c:pt idx="528">
                  <c:v>40779</c:v>
                </c:pt>
                <c:pt idx="529">
                  <c:v>40780</c:v>
                </c:pt>
                <c:pt idx="530">
                  <c:v>40781</c:v>
                </c:pt>
                <c:pt idx="531">
                  <c:v>40785</c:v>
                </c:pt>
                <c:pt idx="532">
                  <c:v>40786</c:v>
                </c:pt>
                <c:pt idx="533">
                  <c:v>40787</c:v>
                </c:pt>
                <c:pt idx="534">
                  <c:v>40788</c:v>
                </c:pt>
                <c:pt idx="535">
                  <c:v>40791</c:v>
                </c:pt>
                <c:pt idx="536">
                  <c:v>40792</c:v>
                </c:pt>
                <c:pt idx="537">
                  <c:v>40793</c:v>
                </c:pt>
                <c:pt idx="538">
                  <c:v>40794</c:v>
                </c:pt>
                <c:pt idx="539">
                  <c:v>40795</c:v>
                </c:pt>
                <c:pt idx="540">
                  <c:v>40798</c:v>
                </c:pt>
                <c:pt idx="541">
                  <c:v>40799</c:v>
                </c:pt>
                <c:pt idx="542">
                  <c:v>40800</c:v>
                </c:pt>
                <c:pt idx="543">
                  <c:v>40801</c:v>
                </c:pt>
                <c:pt idx="544">
                  <c:v>40802</c:v>
                </c:pt>
                <c:pt idx="545">
                  <c:v>40805</c:v>
                </c:pt>
                <c:pt idx="546">
                  <c:v>40806</c:v>
                </c:pt>
                <c:pt idx="547">
                  <c:v>40807</c:v>
                </c:pt>
                <c:pt idx="548">
                  <c:v>40808</c:v>
                </c:pt>
                <c:pt idx="549">
                  <c:v>40809</c:v>
                </c:pt>
                <c:pt idx="550">
                  <c:v>40812</c:v>
                </c:pt>
                <c:pt idx="551">
                  <c:v>40813</c:v>
                </c:pt>
                <c:pt idx="552">
                  <c:v>40814</c:v>
                </c:pt>
                <c:pt idx="553">
                  <c:v>40815</c:v>
                </c:pt>
                <c:pt idx="554">
                  <c:v>40816</c:v>
                </c:pt>
                <c:pt idx="555">
                  <c:v>40819</c:v>
                </c:pt>
                <c:pt idx="556">
                  <c:v>40820</c:v>
                </c:pt>
                <c:pt idx="557">
                  <c:v>40821</c:v>
                </c:pt>
                <c:pt idx="558">
                  <c:v>40822</c:v>
                </c:pt>
                <c:pt idx="559">
                  <c:v>40823</c:v>
                </c:pt>
                <c:pt idx="560">
                  <c:v>40826</c:v>
                </c:pt>
                <c:pt idx="561">
                  <c:v>40827</c:v>
                </c:pt>
                <c:pt idx="562">
                  <c:v>40828</c:v>
                </c:pt>
                <c:pt idx="563">
                  <c:v>40829</c:v>
                </c:pt>
                <c:pt idx="564">
                  <c:v>40830</c:v>
                </c:pt>
                <c:pt idx="565">
                  <c:v>40833</c:v>
                </c:pt>
                <c:pt idx="566">
                  <c:v>40834</c:v>
                </c:pt>
                <c:pt idx="567">
                  <c:v>40835</c:v>
                </c:pt>
                <c:pt idx="568">
                  <c:v>40836</c:v>
                </c:pt>
                <c:pt idx="569">
                  <c:v>40837</c:v>
                </c:pt>
                <c:pt idx="570">
                  <c:v>40840</c:v>
                </c:pt>
                <c:pt idx="571">
                  <c:v>40841</c:v>
                </c:pt>
                <c:pt idx="572">
                  <c:v>40842</c:v>
                </c:pt>
                <c:pt idx="573">
                  <c:v>40843</c:v>
                </c:pt>
                <c:pt idx="574">
                  <c:v>40844</c:v>
                </c:pt>
                <c:pt idx="575">
                  <c:v>40847</c:v>
                </c:pt>
                <c:pt idx="576">
                  <c:v>40848</c:v>
                </c:pt>
                <c:pt idx="577">
                  <c:v>40849</c:v>
                </c:pt>
                <c:pt idx="578">
                  <c:v>40850</c:v>
                </c:pt>
                <c:pt idx="579">
                  <c:v>40851</c:v>
                </c:pt>
                <c:pt idx="580">
                  <c:v>40854</c:v>
                </c:pt>
                <c:pt idx="581">
                  <c:v>40855</c:v>
                </c:pt>
                <c:pt idx="582">
                  <c:v>40856</c:v>
                </c:pt>
                <c:pt idx="583">
                  <c:v>40857</c:v>
                </c:pt>
                <c:pt idx="584">
                  <c:v>40858</c:v>
                </c:pt>
                <c:pt idx="585">
                  <c:v>40861</c:v>
                </c:pt>
                <c:pt idx="586">
                  <c:v>40862</c:v>
                </c:pt>
                <c:pt idx="587">
                  <c:v>40863</c:v>
                </c:pt>
                <c:pt idx="588">
                  <c:v>40864</c:v>
                </c:pt>
                <c:pt idx="589">
                  <c:v>40865</c:v>
                </c:pt>
                <c:pt idx="590">
                  <c:v>40868</c:v>
                </c:pt>
                <c:pt idx="591">
                  <c:v>40869</c:v>
                </c:pt>
                <c:pt idx="592">
                  <c:v>40870</c:v>
                </c:pt>
                <c:pt idx="593">
                  <c:v>40871</c:v>
                </c:pt>
                <c:pt idx="594">
                  <c:v>40872</c:v>
                </c:pt>
                <c:pt idx="595">
                  <c:v>40875</c:v>
                </c:pt>
                <c:pt idx="596">
                  <c:v>40876</c:v>
                </c:pt>
                <c:pt idx="597">
                  <c:v>40877</c:v>
                </c:pt>
                <c:pt idx="598">
                  <c:v>40878</c:v>
                </c:pt>
                <c:pt idx="599">
                  <c:v>40879</c:v>
                </c:pt>
                <c:pt idx="600">
                  <c:v>40882</c:v>
                </c:pt>
                <c:pt idx="601">
                  <c:v>40883</c:v>
                </c:pt>
                <c:pt idx="602">
                  <c:v>40884</c:v>
                </c:pt>
                <c:pt idx="603">
                  <c:v>40885</c:v>
                </c:pt>
                <c:pt idx="604">
                  <c:v>40886</c:v>
                </c:pt>
                <c:pt idx="605">
                  <c:v>40889</c:v>
                </c:pt>
                <c:pt idx="606">
                  <c:v>40890</c:v>
                </c:pt>
                <c:pt idx="607">
                  <c:v>40891</c:v>
                </c:pt>
                <c:pt idx="608">
                  <c:v>40892</c:v>
                </c:pt>
                <c:pt idx="609">
                  <c:v>40893</c:v>
                </c:pt>
                <c:pt idx="610">
                  <c:v>40896</c:v>
                </c:pt>
                <c:pt idx="611">
                  <c:v>40897</c:v>
                </c:pt>
                <c:pt idx="612">
                  <c:v>40898</c:v>
                </c:pt>
                <c:pt idx="613">
                  <c:v>40899</c:v>
                </c:pt>
                <c:pt idx="614">
                  <c:v>40900</c:v>
                </c:pt>
                <c:pt idx="615">
                  <c:v>40905</c:v>
                </c:pt>
                <c:pt idx="616">
                  <c:v>40906</c:v>
                </c:pt>
                <c:pt idx="617">
                  <c:v>40907</c:v>
                </c:pt>
                <c:pt idx="618">
                  <c:v>40911</c:v>
                </c:pt>
                <c:pt idx="619">
                  <c:v>40912</c:v>
                </c:pt>
                <c:pt idx="620">
                  <c:v>40913</c:v>
                </c:pt>
                <c:pt idx="621">
                  <c:v>40914</c:v>
                </c:pt>
                <c:pt idx="622">
                  <c:v>40917</c:v>
                </c:pt>
                <c:pt idx="623">
                  <c:v>40918</c:v>
                </c:pt>
                <c:pt idx="624">
                  <c:v>40919</c:v>
                </c:pt>
                <c:pt idx="625">
                  <c:v>40920</c:v>
                </c:pt>
                <c:pt idx="626">
                  <c:v>40921</c:v>
                </c:pt>
                <c:pt idx="627">
                  <c:v>40924</c:v>
                </c:pt>
                <c:pt idx="628">
                  <c:v>40925</c:v>
                </c:pt>
                <c:pt idx="629">
                  <c:v>40926</c:v>
                </c:pt>
                <c:pt idx="630">
                  <c:v>40927</c:v>
                </c:pt>
                <c:pt idx="631">
                  <c:v>40928</c:v>
                </c:pt>
                <c:pt idx="632">
                  <c:v>40931</c:v>
                </c:pt>
                <c:pt idx="633">
                  <c:v>40932</c:v>
                </c:pt>
                <c:pt idx="634">
                  <c:v>40933</c:v>
                </c:pt>
                <c:pt idx="635">
                  <c:v>40934</c:v>
                </c:pt>
                <c:pt idx="636">
                  <c:v>40935</c:v>
                </c:pt>
                <c:pt idx="637">
                  <c:v>40938</c:v>
                </c:pt>
                <c:pt idx="638">
                  <c:v>40939</c:v>
                </c:pt>
                <c:pt idx="639">
                  <c:v>40940</c:v>
                </c:pt>
                <c:pt idx="640">
                  <c:v>40941</c:v>
                </c:pt>
                <c:pt idx="641">
                  <c:v>40942</c:v>
                </c:pt>
                <c:pt idx="642">
                  <c:v>40945</c:v>
                </c:pt>
                <c:pt idx="643">
                  <c:v>40946</c:v>
                </c:pt>
                <c:pt idx="644">
                  <c:v>40947</c:v>
                </c:pt>
                <c:pt idx="645">
                  <c:v>40948</c:v>
                </c:pt>
                <c:pt idx="646">
                  <c:v>40949</c:v>
                </c:pt>
                <c:pt idx="647">
                  <c:v>40952</c:v>
                </c:pt>
                <c:pt idx="648">
                  <c:v>40953</c:v>
                </c:pt>
                <c:pt idx="649">
                  <c:v>40954</c:v>
                </c:pt>
                <c:pt idx="650">
                  <c:v>40955</c:v>
                </c:pt>
                <c:pt idx="651">
                  <c:v>40956</c:v>
                </c:pt>
                <c:pt idx="652">
                  <c:v>40959</c:v>
                </c:pt>
                <c:pt idx="653">
                  <c:v>40960</c:v>
                </c:pt>
                <c:pt idx="654">
                  <c:v>40961</c:v>
                </c:pt>
                <c:pt idx="655">
                  <c:v>40962</c:v>
                </c:pt>
                <c:pt idx="656">
                  <c:v>40963</c:v>
                </c:pt>
                <c:pt idx="657">
                  <c:v>40966</c:v>
                </c:pt>
                <c:pt idx="658">
                  <c:v>40967</c:v>
                </c:pt>
                <c:pt idx="659">
                  <c:v>40968</c:v>
                </c:pt>
                <c:pt idx="660">
                  <c:v>40969</c:v>
                </c:pt>
                <c:pt idx="661">
                  <c:v>40970</c:v>
                </c:pt>
                <c:pt idx="662">
                  <c:v>40973</c:v>
                </c:pt>
                <c:pt idx="663">
                  <c:v>40974</c:v>
                </c:pt>
                <c:pt idx="664">
                  <c:v>40975</c:v>
                </c:pt>
                <c:pt idx="665">
                  <c:v>40976</c:v>
                </c:pt>
                <c:pt idx="666">
                  <c:v>40977</c:v>
                </c:pt>
                <c:pt idx="667">
                  <c:v>40980</c:v>
                </c:pt>
                <c:pt idx="668">
                  <c:v>40981</c:v>
                </c:pt>
                <c:pt idx="669">
                  <c:v>40982</c:v>
                </c:pt>
                <c:pt idx="670">
                  <c:v>40983</c:v>
                </c:pt>
                <c:pt idx="671">
                  <c:v>40984</c:v>
                </c:pt>
                <c:pt idx="672">
                  <c:v>40987</c:v>
                </c:pt>
                <c:pt idx="673">
                  <c:v>40988</c:v>
                </c:pt>
                <c:pt idx="674">
                  <c:v>40989</c:v>
                </c:pt>
                <c:pt idx="675">
                  <c:v>40990</c:v>
                </c:pt>
                <c:pt idx="676">
                  <c:v>40991</c:v>
                </c:pt>
                <c:pt idx="677">
                  <c:v>40994</c:v>
                </c:pt>
                <c:pt idx="678">
                  <c:v>40995</c:v>
                </c:pt>
                <c:pt idx="679">
                  <c:v>40996</c:v>
                </c:pt>
                <c:pt idx="680">
                  <c:v>40997</c:v>
                </c:pt>
                <c:pt idx="681">
                  <c:v>40998</c:v>
                </c:pt>
                <c:pt idx="682">
                  <c:v>41001</c:v>
                </c:pt>
                <c:pt idx="683">
                  <c:v>41002</c:v>
                </c:pt>
                <c:pt idx="684">
                  <c:v>41003</c:v>
                </c:pt>
                <c:pt idx="685">
                  <c:v>41004</c:v>
                </c:pt>
                <c:pt idx="686">
                  <c:v>41009</c:v>
                </c:pt>
                <c:pt idx="687">
                  <c:v>41010</c:v>
                </c:pt>
                <c:pt idx="688">
                  <c:v>41011</c:v>
                </c:pt>
                <c:pt idx="689">
                  <c:v>41012</c:v>
                </c:pt>
                <c:pt idx="690">
                  <c:v>41015</c:v>
                </c:pt>
                <c:pt idx="691">
                  <c:v>41016</c:v>
                </c:pt>
                <c:pt idx="692">
                  <c:v>41017</c:v>
                </c:pt>
                <c:pt idx="693">
                  <c:v>41018</c:v>
                </c:pt>
                <c:pt idx="694">
                  <c:v>41019</c:v>
                </c:pt>
                <c:pt idx="695">
                  <c:v>41022</c:v>
                </c:pt>
                <c:pt idx="696">
                  <c:v>41023</c:v>
                </c:pt>
                <c:pt idx="697">
                  <c:v>41024</c:v>
                </c:pt>
                <c:pt idx="698">
                  <c:v>41025</c:v>
                </c:pt>
                <c:pt idx="699">
                  <c:v>41026</c:v>
                </c:pt>
                <c:pt idx="700">
                  <c:v>41029</c:v>
                </c:pt>
                <c:pt idx="701">
                  <c:v>41030</c:v>
                </c:pt>
                <c:pt idx="702">
                  <c:v>41031</c:v>
                </c:pt>
                <c:pt idx="703">
                  <c:v>41032</c:v>
                </c:pt>
                <c:pt idx="704">
                  <c:v>41033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41066</c:v>
                </c:pt>
                <c:pt idx="725">
                  <c:v>41067</c:v>
                </c:pt>
                <c:pt idx="726">
                  <c:v>41068</c:v>
                </c:pt>
                <c:pt idx="727">
                  <c:v>41071</c:v>
                </c:pt>
                <c:pt idx="728">
                  <c:v>41072</c:v>
                </c:pt>
                <c:pt idx="729">
                  <c:v>41073</c:v>
                </c:pt>
                <c:pt idx="730">
                  <c:v>41074</c:v>
                </c:pt>
                <c:pt idx="731">
                  <c:v>41075</c:v>
                </c:pt>
                <c:pt idx="732">
                  <c:v>41078</c:v>
                </c:pt>
                <c:pt idx="733">
                  <c:v>41079</c:v>
                </c:pt>
                <c:pt idx="734">
                  <c:v>41080</c:v>
                </c:pt>
                <c:pt idx="735">
                  <c:v>41081</c:v>
                </c:pt>
                <c:pt idx="736">
                  <c:v>41082</c:v>
                </c:pt>
                <c:pt idx="737">
                  <c:v>41085</c:v>
                </c:pt>
                <c:pt idx="738">
                  <c:v>41086</c:v>
                </c:pt>
                <c:pt idx="739">
                  <c:v>41087</c:v>
                </c:pt>
                <c:pt idx="740">
                  <c:v>41088</c:v>
                </c:pt>
                <c:pt idx="741">
                  <c:v>41089</c:v>
                </c:pt>
                <c:pt idx="742">
                  <c:v>41092</c:v>
                </c:pt>
                <c:pt idx="743">
                  <c:v>41093</c:v>
                </c:pt>
                <c:pt idx="744">
                  <c:v>41094</c:v>
                </c:pt>
                <c:pt idx="745">
                  <c:v>41095</c:v>
                </c:pt>
                <c:pt idx="746">
                  <c:v>41096</c:v>
                </c:pt>
                <c:pt idx="747">
                  <c:v>41099</c:v>
                </c:pt>
                <c:pt idx="748">
                  <c:v>41100</c:v>
                </c:pt>
                <c:pt idx="749">
                  <c:v>41101</c:v>
                </c:pt>
                <c:pt idx="750">
                  <c:v>41102</c:v>
                </c:pt>
                <c:pt idx="751">
                  <c:v>41103</c:v>
                </c:pt>
                <c:pt idx="752">
                  <c:v>41106</c:v>
                </c:pt>
                <c:pt idx="753">
                  <c:v>41107</c:v>
                </c:pt>
                <c:pt idx="754">
                  <c:v>41108</c:v>
                </c:pt>
                <c:pt idx="755">
                  <c:v>41109</c:v>
                </c:pt>
                <c:pt idx="756">
                  <c:v>41110</c:v>
                </c:pt>
                <c:pt idx="757">
                  <c:v>41113</c:v>
                </c:pt>
                <c:pt idx="758">
                  <c:v>41114</c:v>
                </c:pt>
                <c:pt idx="759">
                  <c:v>41115</c:v>
                </c:pt>
                <c:pt idx="760">
                  <c:v>41116</c:v>
                </c:pt>
                <c:pt idx="761">
                  <c:v>41117</c:v>
                </c:pt>
                <c:pt idx="762">
                  <c:v>41120</c:v>
                </c:pt>
                <c:pt idx="763">
                  <c:v>41121</c:v>
                </c:pt>
                <c:pt idx="764">
                  <c:v>41122</c:v>
                </c:pt>
                <c:pt idx="765">
                  <c:v>41123</c:v>
                </c:pt>
                <c:pt idx="766">
                  <c:v>41124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41134</c:v>
                </c:pt>
                <c:pt idx="773">
                  <c:v>41135</c:v>
                </c:pt>
                <c:pt idx="774">
                  <c:v>41136</c:v>
                </c:pt>
                <c:pt idx="775">
                  <c:v>41137</c:v>
                </c:pt>
                <c:pt idx="776">
                  <c:v>41138</c:v>
                </c:pt>
                <c:pt idx="777">
                  <c:v>41141</c:v>
                </c:pt>
                <c:pt idx="778">
                  <c:v>41142</c:v>
                </c:pt>
                <c:pt idx="779">
                  <c:v>41143</c:v>
                </c:pt>
                <c:pt idx="780">
                  <c:v>41144</c:v>
                </c:pt>
                <c:pt idx="781">
                  <c:v>41145</c:v>
                </c:pt>
                <c:pt idx="782">
                  <c:v>41149</c:v>
                </c:pt>
                <c:pt idx="783">
                  <c:v>41150</c:v>
                </c:pt>
                <c:pt idx="784">
                  <c:v>41151</c:v>
                </c:pt>
                <c:pt idx="785">
                  <c:v>41152</c:v>
                </c:pt>
                <c:pt idx="786">
                  <c:v>41155</c:v>
                </c:pt>
                <c:pt idx="787">
                  <c:v>41156</c:v>
                </c:pt>
                <c:pt idx="788">
                  <c:v>41157</c:v>
                </c:pt>
                <c:pt idx="789">
                  <c:v>41158</c:v>
                </c:pt>
                <c:pt idx="790">
                  <c:v>41159</c:v>
                </c:pt>
                <c:pt idx="791">
                  <c:v>41162</c:v>
                </c:pt>
                <c:pt idx="792">
                  <c:v>41163</c:v>
                </c:pt>
                <c:pt idx="793">
                  <c:v>41164</c:v>
                </c:pt>
                <c:pt idx="794">
                  <c:v>41165</c:v>
                </c:pt>
                <c:pt idx="795">
                  <c:v>41166</c:v>
                </c:pt>
                <c:pt idx="796">
                  <c:v>41169</c:v>
                </c:pt>
                <c:pt idx="797">
                  <c:v>41170</c:v>
                </c:pt>
                <c:pt idx="798">
                  <c:v>41171</c:v>
                </c:pt>
                <c:pt idx="799">
                  <c:v>41172</c:v>
                </c:pt>
                <c:pt idx="800">
                  <c:v>41173</c:v>
                </c:pt>
                <c:pt idx="801">
                  <c:v>41176</c:v>
                </c:pt>
                <c:pt idx="802">
                  <c:v>41177</c:v>
                </c:pt>
                <c:pt idx="803">
                  <c:v>41178</c:v>
                </c:pt>
                <c:pt idx="804">
                  <c:v>41179</c:v>
                </c:pt>
                <c:pt idx="805">
                  <c:v>41180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41190</c:v>
                </c:pt>
                <c:pt idx="812">
                  <c:v>41191</c:v>
                </c:pt>
                <c:pt idx="813">
                  <c:v>41192</c:v>
                </c:pt>
                <c:pt idx="814">
                  <c:v>41193</c:v>
                </c:pt>
                <c:pt idx="815">
                  <c:v>41194</c:v>
                </c:pt>
                <c:pt idx="816">
                  <c:v>41197</c:v>
                </c:pt>
                <c:pt idx="817">
                  <c:v>41198</c:v>
                </c:pt>
                <c:pt idx="818">
                  <c:v>41199</c:v>
                </c:pt>
                <c:pt idx="819">
                  <c:v>41200</c:v>
                </c:pt>
                <c:pt idx="820">
                  <c:v>41201</c:v>
                </c:pt>
                <c:pt idx="821">
                  <c:v>41204</c:v>
                </c:pt>
                <c:pt idx="822">
                  <c:v>41205</c:v>
                </c:pt>
                <c:pt idx="823">
                  <c:v>41206</c:v>
                </c:pt>
                <c:pt idx="824">
                  <c:v>41207</c:v>
                </c:pt>
                <c:pt idx="825">
                  <c:v>41208</c:v>
                </c:pt>
                <c:pt idx="826">
                  <c:v>41211</c:v>
                </c:pt>
                <c:pt idx="827">
                  <c:v>41212</c:v>
                </c:pt>
                <c:pt idx="828">
                  <c:v>41213</c:v>
                </c:pt>
                <c:pt idx="829">
                  <c:v>41214</c:v>
                </c:pt>
                <c:pt idx="830">
                  <c:v>41215</c:v>
                </c:pt>
                <c:pt idx="831">
                  <c:v>41218</c:v>
                </c:pt>
                <c:pt idx="832">
                  <c:v>41219</c:v>
                </c:pt>
                <c:pt idx="833">
                  <c:v>41220</c:v>
                </c:pt>
                <c:pt idx="834">
                  <c:v>41221</c:v>
                </c:pt>
                <c:pt idx="835">
                  <c:v>41222</c:v>
                </c:pt>
                <c:pt idx="836">
                  <c:v>41225</c:v>
                </c:pt>
                <c:pt idx="837">
                  <c:v>41226</c:v>
                </c:pt>
                <c:pt idx="838">
                  <c:v>41227</c:v>
                </c:pt>
                <c:pt idx="839">
                  <c:v>41228</c:v>
                </c:pt>
                <c:pt idx="840">
                  <c:v>41229</c:v>
                </c:pt>
                <c:pt idx="841">
                  <c:v>41232</c:v>
                </c:pt>
                <c:pt idx="842">
                  <c:v>41233</c:v>
                </c:pt>
                <c:pt idx="843">
                  <c:v>41234</c:v>
                </c:pt>
                <c:pt idx="844">
                  <c:v>41235</c:v>
                </c:pt>
                <c:pt idx="845">
                  <c:v>41236</c:v>
                </c:pt>
                <c:pt idx="846">
                  <c:v>41239</c:v>
                </c:pt>
                <c:pt idx="847">
                  <c:v>41240</c:v>
                </c:pt>
                <c:pt idx="848">
                  <c:v>41241</c:v>
                </c:pt>
                <c:pt idx="849">
                  <c:v>41242</c:v>
                </c:pt>
                <c:pt idx="850">
                  <c:v>41243</c:v>
                </c:pt>
                <c:pt idx="851">
                  <c:v>41246</c:v>
                </c:pt>
                <c:pt idx="852">
                  <c:v>41247</c:v>
                </c:pt>
                <c:pt idx="853">
                  <c:v>41248</c:v>
                </c:pt>
                <c:pt idx="854">
                  <c:v>41249</c:v>
                </c:pt>
                <c:pt idx="855">
                  <c:v>41250</c:v>
                </c:pt>
                <c:pt idx="856">
                  <c:v>41253</c:v>
                </c:pt>
                <c:pt idx="857">
                  <c:v>41254</c:v>
                </c:pt>
                <c:pt idx="858">
                  <c:v>41255</c:v>
                </c:pt>
                <c:pt idx="859">
                  <c:v>41256</c:v>
                </c:pt>
                <c:pt idx="860">
                  <c:v>41257</c:v>
                </c:pt>
                <c:pt idx="861">
                  <c:v>41260</c:v>
                </c:pt>
                <c:pt idx="862">
                  <c:v>41261</c:v>
                </c:pt>
                <c:pt idx="863">
                  <c:v>41262</c:v>
                </c:pt>
                <c:pt idx="864">
                  <c:v>41263</c:v>
                </c:pt>
                <c:pt idx="865">
                  <c:v>41264</c:v>
                </c:pt>
                <c:pt idx="866">
                  <c:v>41267</c:v>
                </c:pt>
                <c:pt idx="867">
                  <c:v>41270</c:v>
                </c:pt>
                <c:pt idx="868">
                  <c:v>41271</c:v>
                </c:pt>
                <c:pt idx="869">
                  <c:v>41274</c:v>
                </c:pt>
                <c:pt idx="870">
                  <c:v>41276</c:v>
                </c:pt>
                <c:pt idx="871">
                  <c:v>41277</c:v>
                </c:pt>
                <c:pt idx="872">
                  <c:v>41278</c:v>
                </c:pt>
                <c:pt idx="873">
                  <c:v>41281</c:v>
                </c:pt>
                <c:pt idx="874">
                  <c:v>41282</c:v>
                </c:pt>
                <c:pt idx="875">
                  <c:v>41283</c:v>
                </c:pt>
                <c:pt idx="876">
                  <c:v>41284</c:v>
                </c:pt>
                <c:pt idx="877">
                  <c:v>41285</c:v>
                </c:pt>
                <c:pt idx="878">
                  <c:v>41288</c:v>
                </c:pt>
                <c:pt idx="879">
                  <c:v>41289</c:v>
                </c:pt>
                <c:pt idx="880">
                  <c:v>41290</c:v>
                </c:pt>
                <c:pt idx="881">
                  <c:v>41291</c:v>
                </c:pt>
                <c:pt idx="882">
                  <c:v>41292</c:v>
                </c:pt>
                <c:pt idx="883">
                  <c:v>41295</c:v>
                </c:pt>
                <c:pt idx="884">
                  <c:v>41296</c:v>
                </c:pt>
                <c:pt idx="885">
                  <c:v>41297</c:v>
                </c:pt>
                <c:pt idx="886">
                  <c:v>41298</c:v>
                </c:pt>
                <c:pt idx="887">
                  <c:v>41299</c:v>
                </c:pt>
                <c:pt idx="888">
                  <c:v>41302</c:v>
                </c:pt>
                <c:pt idx="889">
                  <c:v>41303</c:v>
                </c:pt>
                <c:pt idx="890">
                  <c:v>41304</c:v>
                </c:pt>
                <c:pt idx="891">
                  <c:v>41305</c:v>
                </c:pt>
                <c:pt idx="892">
                  <c:v>41306</c:v>
                </c:pt>
                <c:pt idx="893">
                  <c:v>41309</c:v>
                </c:pt>
                <c:pt idx="894">
                  <c:v>41310</c:v>
                </c:pt>
                <c:pt idx="895">
                  <c:v>41311</c:v>
                </c:pt>
                <c:pt idx="896">
                  <c:v>41312</c:v>
                </c:pt>
                <c:pt idx="897">
                  <c:v>41313</c:v>
                </c:pt>
                <c:pt idx="898">
                  <c:v>41316</c:v>
                </c:pt>
                <c:pt idx="899">
                  <c:v>41317</c:v>
                </c:pt>
                <c:pt idx="900">
                  <c:v>41318</c:v>
                </c:pt>
                <c:pt idx="901">
                  <c:v>41319</c:v>
                </c:pt>
                <c:pt idx="902">
                  <c:v>41320</c:v>
                </c:pt>
                <c:pt idx="903">
                  <c:v>41323</c:v>
                </c:pt>
                <c:pt idx="904">
                  <c:v>41324</c:v>
                </c:pt>
                <c:pt idx="905">
                  <c:v>41325</c:v>
                </c:pt>
                <c:pt idx="906">
                  <c:v>41326</c:v>
                </c:pt>
                <c:pt idx="907">
                  <c:v>41327</c:v>
                </c:pt>
                <c:pt idx="908">
                  <c:v>41330</c:v>
                </c:pt>
                <c:pt idx="909">
                  <c:v>41331</c:v>
                </c:pt>
                <c:pt idx="910">
                  <c:v>41332</c:v>
                </c:pt>
                <c:pt idx="911">
                  <c:v>41333</c:v>
                </c:pt>
                <c:pt idx="912">
                  <c:v>41334</c:v>
                </c:pt>
                <c:pt idx="913">
                  <c:v>41337</c:v>
                </c:pt>
                <c:pt idx="914">
                  <c:v>41338</c:v>
                </c:pt>
                <c:pt idx="915">
                  <c:v>41339</c:v>
                </c:pt>
                <c:pt idx="916">
                  <c:v>41340</c:v>
                </c:pt>
                <c:pt idx="917">
                  <c:v>41341</c:v>
                </c:pt>
                <c:pt idx="918">
                  <c:v>41344</c:v>
                </c:pt>
                <c:pt idx="919">
                  <c:v>41345</c:v>
                </c:pt>
                <c:pt idx="920">
                  <c:v>41346</c:v>
                </c:pt>
                <c:pt idx="921">
                  <c:v>41347</c:v>
                </c:pt>
                <c:pt idx="922">
                  <c:v>41348</c:v>
                </c:pt>
                <c:pt idx="923">
                  <c:v>41351</c:v>
                </c:pt>
                <c:pt idx="924">
                  <c:v>41352</c:v>
                </c:pt>
                <c:pt idx="925">
                  <c:v>41353</c:v>
                </c:pt>
                <c:pt idx="926">
                  <c:v>41354</c:v>
                </c:pt>
                <c:pt idx="927">
                  <c:v>41355</c:v>
                </c:pt>
                <c:pt idx="928">
                  <c:v>41358</c:v>
                </c:pt>
                <c:pt idx="929">
                  <c:v>41359</c:v>
                </c:pt>
                <c:pt idx="930">
                  <c:v>41360</c:v>
                </c:pt>
                <c:pt idx="931">
                  <c:v>41361</c:v>
                </c:pt>
                <c:pt idx="932">
                  <c:v>41366</c:v>
                </c:pt>
                <c:pt idx="933">
                  <c:v>41367</c:v>
                </c:pt>
                <c:pt idx="934">
                  <c:v>41368</c:v>
                </c:pt>
                <c:pt idx="935">
                  <c:v>41369</c:v>
                </c:pt>
                <c:pt idx="936">
                  <c:v>41372</c:v>
                </c:pt>
                <c:pt idx="937">
                  <c:v>41373</c:v>
                </c:pt>
                <c:pt idx="938">
                  <c:v>41374</c:v>
                </c:pt>
                <c:pt idx="939">
                  <c:v>41375</c:v>
                </c:pt>
                <c:pt idx="940">
                  <c:v>41376</c:v>
                </c:pt>
                <c:pt idx="941">
                  <c:v>41379</c:v>
                </c:pt>
                <c:pt idx="942">
                  <c:v>41380</c:v>
                </c:pt>
                <c:pt idx="943">
                  <c:v>41381</c:v>
                </c:pt>
                <c:pt idx="944">
                  <c:v>41382</c:v>
                </c:pt>
                <c:pt idx="945">
                  <c:v>41383</c:v>
                </c:pt>
                <c:pt idx="946">
                  <c:v>41386</c:v>
                </c:pt>
                <c:pt idx="947">
                  <c:v>41387</c:v>
                </c:pt>
                <c:pt idx="948">
                  <c:v>41388</c:v>
                </c:pt>
                <c:pt idx="949">
                  <c:v>41389</c:v>
                </c:pt>
                <c:pt idx="950">
                  <c:v>41390</c:v>
                </c:pt>
                <c:pt idx="951">
                  <c:v>41393</c:v>
                </c:pt>
                <c:pt idx="952">
                  <c:v>41394</c:v>
                </c:pt>
                <c:pt idx="953">
                  <c:v>41395</c:v>
                </c:pt>
                <c:pt idx="954">
                  <c:v>41396</c:v>
                </c:pt>
                <c:pt idx="955">
                  <c:v>41397</c:v>
                </c:pt>
                <c:pt idx="956">
                  <c:v>41401</c:v>
                </c:pt>
                <c:pt idx="957">
                  <c:v>41402</c:v>
                </c:pt>
                <c:pt idx="958">
                  <c:v>41403</c:v>
                </c:pt>
                <c:pt idx="959">
                  <c:v>41404</c:v>
                </c:pt>
                <c:pt idx="960">
                  <c:v>41407</c:v>
                </c:pt>
                <c:pt idx="961">
                  <c:v>41408</c:v>
                </c:pt>
                <c:pt idx="962">
                  <c:v>41409</c:v>
                </c:pt>
                <c:pt idx="963">
                  <c:v>41410</c:v>
                </c:pt>
                <c:pt idx="964">
                  <c:v>41411</c:v>
                </c:pt>
                <c:pt idx="965">
                  <c:v>41414</c:v>
                </c:pt>
                <c:pt idx="966">
                  <c:v>41415</c:v>
                </c:pt>
                <c:pt idx="967">
                  <c:v>41416</c:v>
                </c:pt>
                <c:pt idx="968">
                  <c:v>41417</c:v>
                </c:pt>
                <c:pt idx="969">
                  <c:v>41418</c:v>
                </c:pt>
                <c:pt idx="970">
                  <c:v>41422</c:v>
                </c:pt>
                <c:pt idx="971">
                  <c:v>41423</c:v>
                </c:pt>
                <c:pt idx="972">
                  <c:v>41424</c:v>
                </c:pt>
                <c:pt idx="973">
                  <c:v>41425</c:v>
                </c:pt>
                <c:pt idx="974">
                  <c:v>41428</c:v>
                </c:pt>
                <c:pt idx="975">
                  <c:v>41429</c:v>
                </c:pt>
                <c:pt idx="976">
                  <c:v>41430</c:v>
                </c:pt>
                <c:pt idx="977">
                  <c:v>41431</c:v>
                </c:pt>
                <c:pt idx="978">
                  <c:v>41432</c:v>
                </c:pt>
                <c:pt idx="979">
                  <c:v>41435</c:v>
                </c:pt>
                <c:pt idx="980">
                  <c:v>41436</c:v>
                </c:pt>
                <c:pt idx="981">
                  <c:v>41437</c:v>
                </c:pt>
                <c:pt idx="982">
                  <c:v>41438</c:v>
                </c:pt>
                <c:pt idx="983">
                  <c:v>41439</c:v>
                </c:pt>
                <c:pt idx="984">
                  <c:v>41442</c:v>
                </c:pt>
                <c:pt idx="985">
                  <c:v>41443</c:v>
                </c:pt>
                <c:pt idx="986">
                  <c:v>41444</c:v>
                </c:pt>
                <c:pt idx="987">
                  <c:v>41445</c:v>
                </c:pt>
                <c:pt idx="988">
                  <c:v>41446</c:v>
                </c:pt>
                <c:pt idx="989">
                  <c:v>41449</c:v>
                </c:pt>
                <c:pt idx="990">
                  <c:v>41450</c:v>
                </c:pt>
                <c:pt idx="991">
                  <c:v>41451</c:v>
                </c:pt>
                <c:pt idx="992">
                  <c:v>41452</c:v>
                </c:pt>
                <c:pt idx="993">
                  <c:v>41453</c:v>
                </c:pt>
                <c:pt idx="994">
                  <c:v>41456</c:v>
                </c:pt>
                <c:pt idx="995">
                  <c:v>41457</c:v>
                </c:pt>
                <c:pt idx="996">
                  <c:v>41458</c:v>
                </c:pt>
                <c:pt idx="997">
                  <c:v>41459</c:v>
                </c:pt>
                <c:pt idx="998">
                  <c:v>41460</c:v>
                </c:pt>
                <c:pt idx="999">
                  <c:v>41463</c:v>
                </c:pt>
                <c:pt idx="1000">
                  <c:v>41464</c:v>
                </c:pt>
                <c:pt idx="1001">
                  <c:v>41465</c:v>
                </c:pt>
                <c:pt idx="1002">
                  <c:v>41466</c:v>
                </c:pt>
                <c:pt idx="1003">
                  <c:v>41467</c:v>
                </c:pt>
                <c:pt idx="1004">
                  <c:v>41470</c:v>
                </c:pt>
                <c:pt idx="1005">
                  <c:v>41471</c:v>
                </c:pt>
                <c:pt idx="1006">
                  <c:v>41472</c:v>
                </c:pt>
                <c:pt idx="1007">
                  <c:v>41473</c:v>
                </c:pt>
                <c:pt idx="1008">
                  <c:v>41474</c:v>
                </c:pt>
              </c:numCache>
            </c:numRef>
          </c:cat>
          <c:val>
            <c:numRef>
              <c:f>'Historic Data'!$C$10:$C$1017</c:f>
              <c:numCache>
                <c:formatCode>General</c:formatCode>
                <c:ptCount val="1008"/>
                <c:pt idx="0">
                  <c:v>1.4702707995362566E-2</c:v>
                </c:pt>
                <c:pt idx="1">
                  <c:v>3.6865652002279685E-3</c:v>
                </c:pt>
                <c:pt idx="2">
                  <c:v>2.0801422887247191E-3</c:v>
                </c:pt>
                <c:pt idx="3">
                  <c:v>-1.2492013963843146E-2</c:v>
                </c:pt>
                <c:pt idx="4">
                  <c:v>4.1268845885479724E-3</c:v>
                </c:pt>
                <c:pt idx="5">
                  <c:v>1.8489157850525434E-2</c:v>
                </c:pt>
                <c:pt idx="6">
                  <c:v>-5.019852707805709E-3</c:v>
                </c:pt>
                <c:pt idx="7">
                  <c:v>1.6079472957841914E-2</c:v>
                </c:pt>
                <c:pt idx="8">
                  <c:v>-2.3684131845226964E-3</c:v>
                </c:pt>
                <c:pt idx="9">
                  <c:v>-5.1890558872450228E-3</c:v>
                </c:pt>
                <c:pt idx="10">
                  <c:v>9.3390974644564778E-3</c:v>
                </c:pt>
                <c:pt idx="11">
                  <c:v>8.7474123393306638E-3</c:v>
                </c:pt>
                <c:pt idx="12">
                  <c:v>-1.9782059194009124E-3</c:v>
                </c:pt>
                <c:pt idx="13">
                  <c:v>-1.0770403625428757E-2</c:v>
                </c:pt>
                <c:pt idx="14">
                  <c:v>9.7231201325529877E-3</c:v>
                </c:pt>
                <c:pt idx="15">
                  <c:v>8.2047846403038981E-3</c:v>
                </c:pt>
                <c:pt idx="16">
                  <c:v>-8.7247080198339967E-3</c:v>
                </c:pt>
                <c:pt idx="17">
                  <c:v>-1.4628858478098085E-2</c:v>
                </c:pt>
                <c:pt idx="18">
                  <c:v>8.7771608672531434E-3</c:v>
                </c:pt>
                <c:pt idx="19">
                  <c:v>8.3017128418327955E-4</c:v>
                </c:pt>
                <c:pt idx="20">
                  <c:v>1.4267528418843939E-2</c:v>
                </c:pt>
                <c:pt idx="21">
                  <c:v>1.982727085426933E-2</c:v>
                </c:pt>
                <c:pt idx="22">
                  <c:v>9.346738433565642E-3</c:v>
                </c:pt>
                <c:pt idx="23">
                  <c:v>4.2011915289928417E-3</c:v>
                </c:pt>
                <c:pt idx="24">
                  <c:v>-5.3327367393427132E-3</c:v>
                </c:pt>
                <c:pt idx="25">
                  <c:v>-4.3409984091865514E-3</c:v>
                </c:pt>
                <c:pt idx="26">
                  <c:v>8.12223397373351E-3</c:v>
                </c:pt>
                <c:pt idx="27">
                  <c:v>-1.8171077023365689E-2</c:v>
                </c:pt>
                <c:pt idx="28">
                  <c:v>-4.4608585596606353E-4</c:v>
                </c:pt>
                <c:pt idx="29">
                  <c:v>-4.3175473010140389E-3</c:v>
                </c:pt>
                <c:pt idx="30">
                  <c:v>1.145567311200288E-2</c:v>
                </c:pt>
                <c:pt idx="31">
                  <c:v>1.679411340354937E-2</c:v>
                </c:pt>
                <c:pt idx="32">
                  <c:v>2.8703594841460994E-3</c:v>
                </c:pt>
                <c:pt idx="33">
                  <c:v>1.1513257629352345E-2</c:v>
                </c:pt>
                <c:pt idx="34">
                  <c:v>-3.3211438163179446E-3</c:v>
                </c:pt>
                <c:pt idx="35">
                  <c:v>4.7697526705803026E-3</c:v>
                </c:pt>
                <c:pt idx="36">
                  <c:v>1.4726218055780259E-3</c:v>
                </c:pt>
                <c:pt idx="37">
                  <c:v>4.6385128067186199E-3</c:v>
                </c:pt>
                <c:pt idx="38">
                  <c:v>1.6262968229696577E-2</c:v>
                </c:pt>
                <c:pt idx="39">
                  <c:v>7.7710752849751482E-3</c:v>
                </c:pt>
                <c:pt idx="40">
                  <c:v>1.731232874059685E-3</c:v>
                </c:pt>
                <c:pt idx="41">
                  <c:v>-7.4484475795929652E-3</c:v>
                </c:pt>
                <c:pt idx="42">
                  <c:v>1.6048738304288541E-3</c:v>
                </c:pt>
                <c:pt idx="43">
                  <c:v>-6.2808695990364261E-4</c:v>
                </c:pt>
                <c:pt idx="44">
                  <c:v>-1.1694040320116951E-2</c:v>
                </c:pt>
                <c:pt idx="45">
                  <c:v>5.7685454799594844E-4</c:v>
                </c:pt>
                <c:pt idx="46">
                  <c:v>1.6429892566211485E-2</c:v>
                </c:pt>
                <c:pt idx="47">
                  <c:v>-1.1576359447895859E-3</c:v>
                </c:pt>
                <c:pt idx="48">
                  <c:v>-5.0041475118806095E-3</c:v>
                </c:pt>
                <c:pt idx="49">
                  <c:v>-1.6768928105338872E-2</c:v>
                </c:pt>
                <c:pt idx="50">
                  <c:v>-1.1710028705517952E-2</c:v>
                </c:pt>
                <c:pt idx="51">
                  <c:v>7.1421412392006153E-3</c:v>
                </c:pt>
                <c:pt idx="52">
                  <c:v>2.2619931413740666E-2</c:v>
                </c:pt>
                <c:pt idx="53">
                  <c:v>-5.6598118326657417E-3</c:v>
                </c:pt>
                <c:pt idx="54">
                  <c:v>8.9530035819845154E-3</c:v>
                </c:pt>
                <c:pt idx="55">
                  <c:v>1.4026197755807512E-3</c:v>
                </c:pt>
                <c:pt idx="56">
                  <c:v>9.3570740836170195E-3</c:v>
                </c:pt>
                <c:pt idx="57">
                  <c:v>-1.0752048397653135E-2</c:v>
                </c:pt>
                <c:pt idx="58">
                  <c:v>1.9780177138810615E-2</c:v>
                </c:pt>
                <c:pt idx="59">
                  <c:v>-6.3069576301821775E-3</c:v>
                </c:pt>
                <c:pt idx="60">
                  <c:v>-6.2627442345800817E-3</c:v>
                </c:pt>
                <c:pt idx="61">
                  <c:v>1.7590708714818618E-2</c:v>
                </c:pt>
                <c:pt idx="62">
                  <c:v>-7.2213786130561029E-3</c:v>
                </c:pt>
                <c:pt idx="63">
                  <c:v>2.7558454437961494E-3</c:v>
                </c:pt>
                <c:pt idx="64">
                  <c:v>-9.6027844080756753E-3</c:v>
                </c:pt>
                <c:pt idx="65">
                  <c:v>6.7615836047440619E-3</c:v>
                </c:pt>
                <c:pt idx="66">
                  <c:v>-9.695626381717351E-3</c:v>
                </c:pt>
                <c:pt idx="67">
                  <c:v>1.7778240050542733E-3</c:v>
                </c:pt>
                <c:pt idx="68">
                  <c:v>-2.3178368650463313E-2</c:v>
                </c:pt>
                <c:pt idx="69">
                  <c:v>1.1278595076785025E-2</c:v>
                </c:pt>
                <c:pt idx="70">
                  <c:v>-1.813450324268354E-2</c:v>
                </c:pt>
                <c:pt idx="71">
                  <c:v>1.1884112557116059E-2</c:v>
                </c:pt>
                <c:pt idx="72">
                  <c:v>-1.318248604172788E-2</c:v>
                </c:pt>
                <c:pt idx="73">
                  <c:v>1.4031577003936761E-2</c:v>
                </c:pt>
                <c:pt idx="74">
                  <c:v>3.4750161025394045E-3</c:v>
                </c:pt>
                <c:pt idx="75">
                  <c:v>3.3322667998532721E-3</c:v>
                </c:pt>
                <c:pt idx="76">
                  <c:v>1.7978812768340496E-2</c:v>
                </c:pt>
                <c:pt idx="77">
                  <c:v>-8.8440130043286169E-4</c:v>
                </c:pt>
                <c:pt idx="78">
                  <c:v>6.9208783015170137E-3</c:v>
                </c:pt>
                <c:pt idx="79">
                  <c:v>1.8512365310675463E-3</c:v>
                </c:pt>
                <c:pt idx="80">
                  <c:v>3.7676490097602786E-3</c:v>
                </c:pt>
                <c:pt idx="81">
                  <c:v>1.6292259996450398E-2</c:v>
                </c:pt>
                <c:pt idx="82">
                  <c:v>-6.8256088521123871E-3</c:v>
                </c:pt>
                <c:pt idx="83">
                  <c:v>-7.1082112934516201E-4</c:v>
                </c:pt>
                <c:pt idx="84">
                  <c:v>-1.393264484391063E-2</c:v>
                </c:pt>
                <c:pt idx="85">
                  <c:v>-3.0924312318469094E-3</c:v>
                </c:pt>
                <c:pt idx="86">
                  <c:v>1.9821343220201841E-2</c:v>
                </c:pt>
                <c:pt idx="87">
                  <c:v>-5.889272710297818E-3</c:v>
                </c:pt>
                <c:pt idx="88">
                  <c:v>7.6728600515406512E-3</c:v>
                </c:pt>
                <c:pt idx="89">
                  <c:v>-3.1814733420195737E-2</c:v>
                </c:pt>
                <c:pt idx="90">
                  <c:v>9.9342912094998494E-3</c:v>
                </c:pt>
                <c:pt idx="91">
                  <c:v>-1.0494249608729248E-2</c:v>
                </c:pt>
                <c:pt idx="92">
                  <c:v>2.3405411237063307E-2</c:v>
                </c:pt>
                <c:pt idx="93">
                  <c:v>2.8651191509308353E-3</c:v>
                </c:pt>
                <c:pt idx="94">
                  <c:v>-2.7011350774019411E-3</c:v>
                </c:pt>
                <c:pt idx="95">
                  <c:v>1.7617165443251784E-3</c:v>
                </c:pt>
                <c:pt idx="96">
                  <c:v>-2.1982729465875699E-3</c:v>
                </c:pt>
                <c:pt idx="97">
                  <c:v>-1.6481943863851149E-2</c:v>
                </c:pt>
                <c:pt idx="98">
                  <c:v>-3.6836149971376897E-3</c:v>
                </c:pt>
                <c:pt idx="99">
                  <c:v>7.7787962466538607E-3</c:v>
                </c:pt>
                <c:pt idx="100">
                  <c:v>3.2797075721201626E-3</c:v>
                </c:pt>
                <c:pt idx="101">
                  <c:v>1.0219383187907875E-2</c:v>
                </c:pt>
                <c:pt idx="102">
                  <c:v>-5.5631436559090688E-3</c:v>
                </c:pt>
                <c:pt idx="103">
                  <c:v>6.525066357408623E-3</c:v>
                </c:pt>
                <c:pt idx="104">
                  <c:v>-1.9294169833805216E-2</c:v>
                </c:pt>
                <c:pt idx="105">
                  <c:v>-3.9864995658930574E-3</c:v>
                </c:pt>
                <c:pt idx="106">
                  <c:v>1.869993322826876E-2</c:v>
                </c:pt>
                <c:pt idx="107">
                  <c:v>6.5489356798936289E-3</c:v>
                </c:pt>
                <c:pt idx="108">
                  <c:v>8.2046893590509169E-3</c:v>
                </c:pt>
                <c:pt idx="109">
                  <c:v>5.5897013986351942E-3</c:v>
                </c:pt>
                <c:pt idx="110">
                  <c:v>6.5156106256281585E-3</c:v>
                </c:pt>
                <c:pt idx="111">
                  <c:v>-7.3101969431423001E-3</c:v>
                </c:pt>
                <c:pt idx="112">
                  <c:v>2.7825842092978397E-3</c:v>
                </c:pt>
                <c:pt idx="113">
                  <c:v>1.6157757053546364E-2</c:v>
                </c:pt>
                <c:pt idx="114">
                  <c:v>4.0288418534126713E-3</c:v>
                </c:pt>
                <c:pt idx="115">
                  <c:v>1.3653236758714284E-3</c:v>
                </c:pt>
                <c:pt idx="116">
                  <c:v>-6.0035732110431549E-4</c:v>
                </c:pt>
                <c:pt idx="117">
                  <c:v>1.3606623820275909E-3</c:v>
                </c:pt>
                <c:pt idx="118">
                  <c:v>6.9205527768942572E-4</c:v>
                </c:pt>
                <c:pt idx="119">
                  <c:v>-7.1071691040379909E-3</c:v>
                </c:pt>
                <c:pt idx="120">
                  <c:v>-4.5883489036520333E-3</c:v>
                </c:pt>
                <c:pt idx="121">
                  <c:v>4.5163223397181058E-3</c:v>
                </c:pt>
                <c:pt idx="122">
                  <c:v>-7.7898221236040758E-3</c:v>
                </c:pt>
                <c:pt idx="123">
                  <c:v>7.1525854341686146E-3</c:v>
                </c:pt>
                <c:pt idx="124">
                  <c:v>3.4125717322578118E-3</c:v>
                </c:pt>
                <c:pt idx="125">
                  <c:v>-1.6749075844255747E-2</c:v>
                </c:pt>
                <c:pt idx="126">
                  <c:v>-1.5809474616292764E-2</c:v>
                </c:pt>
                <c:pt idx="127">
                  <c:v>-6.0186313283725852E-3</c:v>
                </c:pt>
                <c:pt idx="128">
                  <c:v>-8.048289738430468E-3</c:v>
                </c:pt>
                <c:pt idx="129">
                  <c:v>3.1443013814775101E-3</c:v>
                </c:pt>
                <c:pt idx="130">
                  <c:v>-1.1252925514274634E-2</c:v>
                </c:pt>
                <c:pt idx="131">
                  <c:v>-1.3748042633690364E-2</c:v>
                </c:pt>
                <c:pt idx="132">
                  <c:v>8.3136730577138863E-3</c:v>
                </c:pt>
                <c:pt idx="133">
                  <c:v>1.1350057434489877E-2</c:v>
                </c:pt>
                <c:pt idx="134">
                  <c:v>6.8414703634746563E-3</c:v>
                </c:pt>
                <c:pt idx="135">
                  <c:v>-5.7085425613868507E-3</c:v>
                </c:pt>
                <c:pt idx="136">
                  <c:v>-2.1670807039585627E-2</c:v>
                </c:pt>
                <c:pt idx="137">
                  <c:v>-1.5253020347089457E-2</c:v>
                </c:pt>
                <c:pt idx="138">
                  <c:v>6.2063814484322717E-3</c:v>
                </c:pt>
                <c:pt idx="139">
                  <c:v>3.8312520987446256E-3</c:v>
                </c:pt>
                <c:pt idx="140">
                  <c:v>3.9418291652320173E-3</c:v>
                </c:pt>
                <c:pt idx="141">
                  <c:v>5.7463089366892343E-3</c:v>
                </c:pt>
                <c:pt idx="142">
                  <c:v>-3.6869270054325012E-3</c:v>
                </c:pt>
                <c:pt idx="143">
                  <c:v>4.8653851763265444E-3</c:v>
                </c:pt>
                <c:pt idx="144">
                  <c:v>1.4821566453216011E-2</c:v>
                </c:pt>
                <c:pt idx="145">
                  <c:v>6.2127435612864702E-3</c:v>
                </c:pt>
                <c:pt idx="146">
                  <c:v>9.1819794414627134E-3</c:v>
                </c:pt>
                <c:pt idx="147">
                  <c:v>6.2121015795038072E-3</c:v>
                </c:pt>
                <c:pt idx="148">
                  <c:v>-1.1384483881624443E-3</c:v>
                </c:pt>
                <c:pt idx="149">
                  <c:v>-6.9094761466123511E-3</c:v>
                </c:pt>
                <c:pt idx="150">
                  <c:v>5.236035513979994E-3</c:v>
                </c:pt>
                <c:pt idx="151">
                  <c:v>-1.2109483203940882E-2</c:v>
                </c:pt>
                <c:pt idx="152">
                  <c:v>1.4455630875560356E-2</c:v>
                </c:pt>
                <c:pt idx="153">
                  <c:v>9.6031016785816763E-3</c:v>
                </c:pt>
                <c:pt idx="154">
                  <c:v>1.4450770818766173E-2</c:v>
                </c:pt>
                <c:pt idx="155">
                  <c:v>8.962338121756442E-3</c:v>
                </c:pt>
                <c:pt idx="156">
                  <c:v>-1.0933978648922022E-3</c:v>
                </c:pt>
                <c:pt idx="157">
                  <c:v>1.3135136308701098E-2</c:v>
                </c:pt>
                <c:pt idx="158">
                  <c:v>1.2429104104461684E-3</c:v>
                </c:pt>
                <c:pt idx="159">
                  <c:v>-7.8833970663776197E-4</c:v>
                </c:pt>
                <c:pt idx="160">
                  <c:v>6.8311229316529868E-3</c:v>
                </c:pt>
                <c:pt idx="161">
                  <c:v>-4.1325610709555052E-3</c:v>
                </c:pt>
                <c:pt idx="162">
                  <c:v>1.4936107639666701E-3</c:v>
                </c:pt>
                <c:pt idx="163">
                  <c:v>-5.6526801347398566E-3</c:v>
                </c:pt>
                <c:pt idx="164">
                  <c:v>4.7516468979325373E-3</c:v>
                </c:pt>
                <c:pt idx="165">
                  <c:v>4.3057203808249218E-3</c:v>
                </c:pt>
                <c:pt idx="166">
                  <c:v>-3.5609065607492755E-4</c:v>
                </c:pt>
                <c:pt idx="167">
                  <c:v>1.3291697828313799E-3</c:v>
                </c:pt>
                <c:pt idx="168">
                  <c:v>-9.8758964411374051E-4</c:v>
                </c:pt>
                <c:pt idx="169">
                  <c:v>5.153652910600358E-3</c:v>
                </c:pt>
                <c:pt idx="170">
                  <c:v>7.4907951346844966E-4</c:v>
                </c:pt>
                <c:pt idx="171">
                  <c:v>8.7655956096288623E-3</c:v>
                </c:pt>
                <c:pt idx="172">
                  <c:v>-4.3001929237993248E-3</c:v>
                </c:pt>
                <c:pt idx="173">
                  <c:v>1.3396411024333454E-3</c:v>
                </c:pt>
                <c:pt idx="174">
                  <c:v>-6.7137598806442942E-3</c:v>
                </c:pt>
                <c:pt idx="175">
                  <c:v>1.2904772650345218E-3</c:v>
                </c:pt>
                <c:pt idx="176">
                  <c:v>1.1488404194632054E-2</c:v>
                </c:pt>
                <c:pt idx="177">
                  <c:v>6.1724419440581171E-3</c:v>
                </c:pt>
                <c:pt idx="178">
                  <c:v>-3.1641682597074506E-3</c:v>
                </c:pt>
                <c:pt idx="179">
                  <c:v>-8.5663807735428966E-3</c:v>
                </c:pt>
                <c:pt idx="180">
                  <c:v>1.0201831008104704E-2</c:v>
                </c:pt>
                <c:pt idx="181">
                  <c:v>1.1557828999580787E-3</c:v>
                </c:pt>
                <c:pt idx="182">
                  <c:v>-2.7675612056804726E-3</c:v>
                </c:pt>
                <c:pt idx="183">
                  <c:v>6.00347816427907E-3</c:v>
                </c:pt>
                <c:pt idx="184">
                  <c:v>4.9618287686004261E-3</c:v>
                </c:pt>
                <c:pt idx="185">
                  <c:v>-1.3914139203194531E-2</c:v>
                </c:pt>
                <c:pt idx="186">
                  <c:v>-2.7942395142027767E-3</c:v>
                </c:pt>
                <c:pt idx="187">
                  <c:v>9.7382815023280295E-3</c:v>
                </c:pt>
                <c:pt idx="188">
                  <c:v>-1.0418953989580928E-2</c:v>
                </c:pt>
                <c:pt idx="189">
                  <c:v>-1.0151255453460663E-2</c:v>
                </c:pt>
                <c:pt idx="190">
                  <c:v>1.0294192924330923E-2</c:v>
                </c:pt>
                <c:pt idx="191">
                  <c:v>5.2763533759053625E-3</c:v>
                </c:pt>
                <c:pt idx="192">
                  <c:v>-2.6126854193279269E-2</c:v>
                </c:pt>
                <c:pt idx="193">
                  <c:v>-3.017745988236102E-3</c:v>
                </c:pt>
                <c:pt idx="194">
                  <c:v>5.5901521674146708E-3</c:v>
                </c:pt>
                <c:pt idx="195">
                  <c:v>-1.1490181279637758E-2</c:v>
                </c:pt>
                <c:pt idx="196">
                  <c:v>-2.5602840838493991E-2</c:v>
                </c:pt>
                <c:pt idx="197">
                  <c:v>-1.278480755334846E-2</c:v>
                </c:pt>
                <c:pt idx="198">
                  <c:v>-1.515182714861492E-2</c:v>
                </c:pt>
                <c:pt idx="199">
                  <c:v>-2.6225102119562926E-2</c:v>
                </c:pt>
                <c:pt idx="200">
                  <c:v>5.1610183056087937E-2</c:v>
                </c:pt>
                <c:pt idx="201">
                  <c:v>-9.8767127864543766E-3</c:v>
                </c:pt>
                <c:pt idx="202">
                  <c:v>9.2309826572256771E-3</c:v>
                </c:pt>
                <c:pt idx="203">
                  <c:v>9.3397356713631127E-3</c:v>
                </c:pt>
                <c:pt idx="204">
                  <c:v>-3.1448010850741427E-2</c:v>
                </c:pt>
                <c:pt idx="205">
                  <c:v>-5.8903445851658349E-5</c:v>
                </c:pt>
                <c:pt idx="206">
                  <c:v>8.5129994261326624E-3</c:v>
                </c:pt>
                <c:pt idx="207">
                  <c:v>-2.8123316011410653E-2</c:v>
                </c:pt>
                <c:pt idx="208">
                  <c:v>-1.6469306408586105E-2</c:v>
                </c:pt>
                <c:pt idx="209">
                  <c:v>-2.0105930658192907E-3</c:v>
                </c:pt>
                <c:pt idx="210">
                  <c:v>1.3193941057844728E-3</c:v>
                </c:pt>
                <c:pt idx="211">
                  <c:v>-2.5431936578947767E-2</c:v>
                </c:pt>
                <c:pt idx="212">
                  <c:v>1.9713885538023033E-2</c:v>
                </c:pt>
                <c:pt idx="213">
                  <c:v>3.1180529090447183E-2</c:v>
                </c:pt>
                <c:pt idx="214">
                  <c:v>-1.2973588929716989E-3</c:v>
                </c:pt>
                <c:pt idx="215">
                  <c:v>-4.8434690262757919E-3</c:v>
                </c:pt>
                <c:pt idx="216">
                  <c:v>-2.3202215637287147E-3</c:v>
                </c:pt>
                <c:pt idx="217">
                  <c:v>1.1620322558101727E-2</c:v>
                </c:pt>
                <c:pt idx="218">
                  <c:v>-1.6345626134579939E-2</c:v>
                </c:pt>
                <c:pt idx="219">
                  <c:v>-1.1108076472883262E-2</c:v>
                </c:pt>
                <c:pt idx="220">
                  <c:v>-8.0705298418248667E-3</c:v>
                </c:pt>
                <c:pt idx="221">
                  <c:v>1.1477382337440219E-2</c:v>
                </c:pt>
                <c:pt idx="222">
                  <c:v>9.1705237658921655E-3</c:v>
                </c:pt>
                <c:pt idx="223">
                  <c:v>6.075012177301567E-3</c:v>
                </c:pt>
                <c:pt idx="224">
                  <c:v>7.4462398909304634E-3</c:v>
                </c:pt>
                <c:pt idx="225">
                  <c:v>3.0160722627076983E-3</c:v>
                </c:pt>
                <c:pt idx="226">
                  <c:v>3.8521834789242183E-3</c:v>
                </c:pt>
                <c:pt idx="227">
                  <c:v>3.0489201820570484E-3</c:v>
                </c:pt>
                <c:pt idx="228">
                  <c:v>-5.8052224161529492E-4</c:v>
                </c:pt>
                <c:pt idx="229">
                  <c:v>9.1928148639073993E-3</c:v>
                </c:pt>
                <c:pt idx="230">
                  <c:v>-9.8375010143212944E-3</c:v>
                </c:pt>
                <c:pt idx="231">
                  <c:v>-1.304750542216649E-2</c:v>
                </c:pt>
                <c:pt idx="232">
                  <c:v>-1.5118219105072659E-2</c:v>
                </c:pt>
                <c:pt idx="233">
                  <c:v>-1.0540701105636277E-2</c:v>
                </c:pt>
                <c:pt idx="234">
                  <c:v>4.9955711616238747E-3</c:v>
                </c:pt>
                <c:pt idx="235">
                  <c:v>-3.1046911477064804E-2</c:v>
                </c:pt>
                <c:pt idx="236">
                  <c:v>5.3925139696628073E-4</c:v>
                </c:pt>
                <c:pt idx="237">
                  <c:v>-2.2599743332648595E-2</c:v>
                </c:pt>
                <c:pt idx="238">
                  <c:v>6.7294386932320958E-3</c:v>
                </c:pt>
                <c:pt idx="239">
                  <c:v>-3.0094520771627646E-3</c:v>
                </c:pt>
                <c:pt idx="240">
                  <c:v>2.932914276473874E-2</c:v>
                </c:pt>
                <c:pt idx="241">
                  <c:v>1.0034239677744151E-2</c:v>
                </c:pt>
                <c:pt idx="242">
                  <c:v>1.8072433307676071E-2</c:v>
                </c:pt>
                <c:pt idx="243">
                  <c:v>5.384442115778194E-3</c:v>
                </c:pt>
                <c:pt idx="244">
                  <c:v>6.6394697775545479E-3</c:v>
                </c:pt>
                <c:pt idx="245">
                  <c:v>2.012765578612043E-2</c:v>
                </c:pt>
                <c:pt idx="246">
                  <c:v>-3.3200405234660463E-3</c:v>
                </c:pt>
                <c:pt idx="247">
                  <c:v>-8.0384199546209914E-3</c:v>
                </c:pt>
                <c:pt idx="248">
                  <c:v>-1.006276756810686E-2</c:v>
                </c:pt>
                <c:pt idx="249">
                  <c:v>-2.0489062484857316E-3</c:v>
                </c:pt>
                <c:pt idx="250">
                  <c:v>-1.7131935325972382E-3</c:v>
                </c:pt>
                <c:pt idx="251">
                  <c:v>1.4627995937316429E-2</c:v>
                </c:pt>
                <c:pt idx="252">
                  <c:v>1.901761195403711E-2</c:v>
                </c:pt>
                <c:pt idx="253">
                  <c:v>-2.2394477785252188E-4</c:v>
                </c:pt>
                <c:pt idx="254">
                  <c:v>7.2468951289570869E-3</c:v>
                </c:pt>
                <c:pt idx="255">
                  <c:v>2.7190569450881649E-3</c:v>
                </c:pt>
                <c:pt idx="256">
                  <c:v>-8.5711570036919489E-3</c:v>
                </c:pt>
                <c:pt idx="257">
                  <c:v>-1.0771324590953728E-3</c:v>
                </c:pt>
                <c:pt idx="258">
                  <c:v>-1.0525127259383205E-2</c:v>
                </c:pt>
                <c:pt idx="259">
                  <c:v>2.6452923343768038E-2</c:v>
                </c:pt>
                <c:pt idx="260">
                  <c:v>-1.1672913837222313E-4</c:v>
                </c:pt>
                <c:pt idx="261">
                  <c:v>-1.9123576850094339E-3</c:v>
                </c:pt>
                <c:pt idx="262">
                  <c:v>-3.7837717409063432E-3</c:v>
                </c:pt>
                <c:pt idx="263">
                  <c:v>-6.2227672398047287E-3</c:v>
                </c:pt>
                <c:pt idx="264">
                  <c:v>1.4651966566586485E-2</c:v>
                </c:pt>
                <c:pt idx="265">
                  <c:v>-6.3043847911107582E-3</c:v>
                </c:pt>
                <c:pt idx="266">
                  <c:v>-2.4402900820435908E-2</c:v>
                </c:pt>
                <c:pt idx="267">
                  <c:v>3.9750553362020513E-3</c:v>
                </c:pt>
                <c:pt idx="268">
                  <c:v>1.7812178364848101E-3</c:v>
                </c:pt>
                <c:pt idx="269">
                  <c:v>1.2510804785965986E-4</c:v>
                </c:pt>
                <c:pt idx="270">
                  <c:v>1.4110801539015526E-2</c:v>
                </c:pt>
                <c:pt idx="271">
                  <c:v>-8.9112334246012632E-3</c:v>
                </c:pt>
                <c:pt idx="272">
                  <c:v>-1.726989347277982E-2</c:v>
                </c:pt>
                <c:pt idx="273">
                  <c:v>-3.0721759871356648E-3</c:v>
                </c:pt>
                <c:pt idx="274">
                  <c:v>7.6146040251921752E-3</c:v>
                </c:pt>
                <c:pt idx="275">
                  <c:v>-1.5070183615927197E-2</c:v>
                </c:pt>
                <c:pt idx="276">
                  <c:v>-9.0284040768432942E-3</c:v>
                </c:pt>
                <c:pt idx="277">
                  <c:v>9.0891298391201532E-3</c:v>
                </c:pt>
                <c:pt idx="278">
                  <c:v>8.8676142005958778E-3</c:v>
                </c:pt>
                <c:pt idx="279">
                  <c:v>4.5486354093771586E-3</c:v>
                </c:pt>
                <c:pt idx="280">
                  <c:v>2.7020871848457976E-2</c:v>
                </c:pt>
                <c:pt idx="281">
                  <c:v>8.6277418236774847E-4</c:v>
                </c:pt>
                <c:pt idx="282">
                  <c:v>1.0632950043194552E-2</c:v>
                </c:pt>
                <c:pt idx="283">
                  <c:v>2.0338421008999318E-3</c:v>
                </c:pt>
                <c:pt idx="284">
                  <c:v>-5.7674028669709816E-3</c:v>
                </c:pt>
                <c:pt idx="285">
                  <c:v>4.0533893509769325E-3</c:v>
                </c:pt>
                <c:pt idx="286">
                  <c:v>1.1864288161127435E-2</c:v>
                </c:pt>
                <c:pt idx="287">
                  <c:v>1.3614456076998982E-3</c:v>
                </c:pt>
                <c:pt idx="288">
                  <c:v>1.1612900880464627E-2</c:v>
                </c:pt>
                <c:pt idx="289">
                  <c:v>3.377935255043292E-4</c:v>
                </c:pt>
                <c:pt idx="290">
                  <c:v>-2.1284582956885615E-3</c:v>
                </c:pt>
                <c:pt idx="291">
                  <c:v>-2.7755977795217894E-3</c:v>
                </c:pt>
                <c:pt idx="292">
                  <c:v>-5.7200720559409165E-3</c:v>
                </c:pt>
                <c:pt idx="293">
                  <c:v>1.708103005382642E-2</c:v>
                </c:pt>
                <c:pt idx="294">
                  <c:v>-4.7032238948763174E-3</c:v>
                </c:pt>
                <c:pt idx="295">
                  <c:v>-4.3542275281150296E-3</c:v>
                </c:pt>
                <c:pt idx="296">
                  <c:v>-8.6997087488808848E-4</c:v>
                </c:pt>
                <c:pt idx="297">
                  <c:v>9.2661364177188069E-3</c:v>
                </c:pt>
                <c:pt idx="298">
                  <c:v>-4.4762149726353387E-3</c:v>
                </c:pt>
                <c:pt idx="299">
                  <c:v>9.0070369719122672E-4</c:v>
                </c:pt>
                <c:pt idx="300">
                  <c:v>-1.6438287406513583E-3</c:v>
                </c:pt>
                <c:pt idx="301">
                  <c:v>-3.707846809366496E-3</c:v>
                </c:pt>
                <c:pt idx="302">
                  <c:v>7.9803626847756281E-3</c:v>
                </c:pt>
                <c:pt idx="303">
                  <c:v>-6.6030145362869679E-3</c:v>
                </c:pt>
                <c:pt idx="304">
                  <c:v>1.4361128659801971E-2</c:v>
                </c:pt>
                <c:pt idx="305">
                  <c:v>8.0965122716368521E-3</c:v>
                </c:pt>
                <c:pt idx="306">
                  <c:v>-3.3900154715659756E-3</c:v>
                </c:pt>
                <c:pt idx="307">
                  <c:v>-7.9828615732956262E-4</c:v>
                </c:pt>
                <c:pt idx="308">
                  <c:v>2.614178071659228E-3</c:v>
                </c:pt>
                <c:pt idx="309">
                  <c:v>-1.9057189196811739E-3</c:v>
                </c:pt>
                <c:pt idx="310">
                  <c:v>1.5147688193599363E-2</c:v>
                </c:pt>
                <c:pt idx="311">
                  <c:v>-3.5042236856986831E-3</c:v>
                </c:pt>
                <c:pt idx="312">
                  <c:v>-4.1625852727593619E-3</c:v>
                </c:pt>
                <c:pt idx="313">
                  <c:v>6.8643626487498704E-3</c:v>
                </c:pt>
                <c:pt idx="314">
                  <c:v>-6.7270118345256272E-3</c:v>
                </c:pt>
                <c:pt idx="315">
                  <c:v>4.3899864829090255E-3</c:v>
                </c:pt>
                <c:pt idx="316">
                  <c:v>5.0498086030025466E-3</c:v>
                </c:pt>
                <c:pt idx="317">
                  <c:v>-2.8639112448027187E-3</c:v>
                </c:pt>
                <c:pt idx="318">
                  <c:v>1.8479909847300684E-3</c:v>
                </c:pt>
                <c:pt idx="319">
                  <c:v>-7.7677599713488893E-3</c:v>
                </c:pt>
                <c:pt idx="320">
                  <c:v>-1.0737126136702073E-2</c:v>
                </c:pt>
                <c:pt idx="321">
                  <c:v>5.6446842200346238E-3</c:v>
                </c:pt>
                <c:pt idx="322">
                  <c:v>-4.8081241447095187E-4</c:v>
                </c:pt>
                <c:pt idx="323">
                  <c:v>3.4289782138301013E-3</c:v>
                </c:pt>
                <c:pt idx="324">
                  <c:v>1.1029708742637858E-2</c:v>
                </c:pt>
                <c:pt idx="325">
                  <c:v>-1.4694056202159706E-3</c:v>
                </c:pt>
                <c:pt idx="326">
                  <c:v>1.9798329091993819E-2</c:v>
                </c:pt>
                <c:pt idx="327">
                  <c:v>2.1423247293524757E-3</c:v>
                </c:pt>
                <c:pt idx="328">
                  <c:v>-4.3214446798914658E-3</c:v>
                </c:pt>
                <c:pt idx="329">
                  <c:v>4.312850002393104E-3</c:v>
                </c:pt>
                <c:pt idx="330">
                  <c:v>-9.914572975512282E-3</c:v>
                </c:pt>
                <c:pt idx="331">
                  <c:v>-2.9396899400716469E-4</c:v>
                </c:pt>
                <c:pt idx="332">
                  <c:v>-3.1572267992838929E-3</c:v>
                </c:pt>
                <c:pt idx="333">
                  <c:v>4.0608121279242012E-3</c:v>
                </c:pt>
                <c:pt idx="334">
                  <c:v>-2.3797292630587916E-2</c:v>
                </c:pt>
                <c:pt idx="335">
                  <c:v>1.8761329836851695E-3</c:v>
                </c:pt>
                <c:pt idx="336">
                  <c:v>1.337710977135061E-2</c:v>
                </c:pt>
                <c:pt idx="337">
                  <c:v>-6.2197614371324109E-3</c:v>
                </c:pt>
                <c:pt idx="338">
                  <c:v>-9.0705637529806399E-3</c:v>
                </c:pt>
                <c:pt idx="339">
                  <c:v>-1.7523847747600296E-2</c:v>
                </c:pt>
                <c:pt idx="340">
                  <c:v>1.3584697417080065E-2</c:v>
                </c:pt>
                <c:pt idx="341">
                  <c:v>7.3942479362217256E-3</c:v>
                </c:pt>
                <c:pt idx="342">
                  <c:v>-5.3045045297977819E-3</c:v>
                </c:pt>
                <c:pt idx="343">
                  <c:v>-2.0771958297316845E-2</c:v>
                </c:pt>
                <c:pt idx="344">
                  <c:v>-4.0857871175203134E-3</c:v>
                </c:pt>
                <c:pt idx="345">
                  <c:v>2.0662883686939956E-2</c:v>
                </c:pt>
                <c:pt idx="346">
                  <c:v>2.2163934426229579E-2</c:v>
                </c:pt>
                <c:pt idx="347">
                  <c:v>-3.8560500454266084E-3</c:v>
                </c:pt>
                <c:pt idx="348">
                  <c:v>4.3444055335473113E-3</c:v>
                </c:pt>
                <c:pt idx="349">
                  <c:v>6.6149302980098145E-3</c:v>
                </c:pt>
                <c:pt idx="350">
                  <c:v>-2.396508534979224E-3</c:v>
                </c:pt>
                <c:pt idx="351">
                  <c:v>2.3177030751416064E-3</c:v>
                </c:pt>
                <c:pt idx="352">
                  <c:v>8.5916569673341104E-4</c:v>
                </c:pt>
                <c:pt idx="353">
                  <c:v>8.2230192931300253E-3</c:v>
                </c:pt>
                <c:pt idx="354">
                  <c:v>5.197287036642074E-3</c:v>
                </c:pt>
                <c:pt idx="355">
                  <c:v>-1.5327920749726703E-3</c:v>
                </c:pt>
                <c:pt idx="356">
                  <c:v>-1.8020529803583027E-4</c:v>
                </c:pt>
                <c:pt idx="357">
                  <c:v>-1.59323394183419E-3</c:v>
                </c:pt>
                <c:pt idx="358">
                  <c:v>3.3822965896027034E-3</c:v>
                </c:pt>
                <c:pt idx="359">
                  <c:v>1.021622273028943E-2</c:v>
                </c:pt>
                <c:pt idx="360">
                  <c:v>5.3244396653112673E-3</c:v>
                </c:pt>
                <c:pt idx="361">
                  <c:v>2.1024519135153445E-3</c:v>
                </c:pt>
                <c:pt idx="362">
                  <c:v>2.1430703777641628E-3</c:v>
                </c:pt>
                <c:pt idx="363">
                  <c:v>-2.0902258642152664E-3</c:v>
                </c:pt>
                <c:pt idx="364">
                  <c:v>-4.2275647225982855E-3</c:v>
                </c:pt>
                <c:pt idx="365">
                  <c:v>-1.1902508955771406E-2</c:v>
                </c:pt>
                <c:pt idx="366">
                  <c:v>1.9310365868127524E-2</c:v>
                </c:pt>
                <c:pt idx="367">
                  <c:v>4.9868055012828316E-3</c:v>
                </c:pt>
                <c:pt idx="368">
                  <c:v>-4.0288822044189402E-3</c:v>
                </c:pt>
                <c:pt idx="369">
                  <c:v>-5.8443295218382043E-3</c:v>
                </c:pt>
                <c:pt idx="370">
                  <c:v>-4.6838994507321201E-3</c:v>
                </c:pt>
                <c:pt idx="371">
                  <c:v>9.6922586169265416E-3</c:v>
                </c:pt>
                <c:pt idx="372">
                  <c:v>6.1007344492795199E-3</c:v>
                </c:pt>
                <c:pt idx="373">
                  <c:v>-4.4358357352513658E-3</c:v>
                </c:pt>
                <c:pt idx="374">
                  <c:v>-3.6205900515947197E-3</c:v>
                </c:pt>
                <c:pt idx="375">
                  <c:v>-2.7273923829611935E-3</c:v>
                </c:pt>
                <c:pt idx="376">
                  <c:v>1.1816495982090728E-2</c:v>
                </c:pt>
                <c:pt idx="377">
                  <c:v>-1.3164521013204226E-2</c:v>
                </c:pt>
                <c:pt idx="378">
                  <c:v>-1.8202352468753655E-2</c:v>
                </c:pt>
                <c:pt idx="379">
                  <c:v>4.8296582599256207E-3</c:v>
                </c:pt>
                <c:pt idx="380">
                  <c:v>8.0729277082892282E-3</c:v>
                </c:pt>
                <c:pt idx="381">
                  <c:v>-4.3978229598661345E-3</c:v>
                </c:pt>
                <c:pt idx="382">
                  <c:v>8.7026907367883863E-3</c:v>
                </c:pt>
                <c:pt idx="383">
                  <c:v>-6.9188385062681813E-4</c:v>
                </c:pt>
                <c:pt idx="384">
                  <c:v>-1.4033340709596524E-2</c:v>
                </c:pt>
                <c:pt idx="385">
                  <c:v>-3.1336236285083733E-3</c:v>
                </c:pt>
                <c:pt idx="386">
                  <c:v>1.618300716023021E-2</c:v>
                </c:pt>
                <c:pt idx="387">
                  <c:v>7.0915200526367028E-3</c:v>
                </c:pt>
                <c:pt idx="388">
                  <c:v>-2.788300803157224E-3</c:v>
                </c:pt>
                <c:pt idx="389">
                  <c:v>2.3465154913476357E-3</c:v>
                </c:pt>
                <c:pt idx="390">
                  <c:v>8.9455729001663448E-3</c:v>
                </c:pt>
                <c:pt idx="391">
                  <c:v>6.6600231696091715E-3</c:v>
                </c:pt>
                <c:pt idx="392">
                  <c:v>-6.4091093406530202E-3</c:v>
                </c:pt>
                <c:pt idx="393">
                  <c:v>-5.3335183872550299E-3</c:v>
                </c:pt>
                <c:pt idx="394">
                  <c:v>7.1245728827692006E-3</c:v>
                </c:pt>
                <c:pt idx="395">
                  <c:v>-4.6347457487332642E-4</c:v>
                </c:pt>
                <c:pt idx="396">
                  <c:v>-3.7969733122775766E-3</c:v>
                </c:pt>
                <c:pt idx="397">
                  <c:v>7.9823358312297518E-3</c:v>
                </c:pt>
                <c:pt idx="398">
                  <c:v>3.4673892859308993E-4</c:v>
                </c:pt>
                <c:pt idx="399">
                  <c:v>-7.2116411329674302E-4</c:v>
                </c:pt>
                <c:pt idx="400">
                  <c:v>-1.1209947739516193E-2</c:v>
                </c:pt>
                <c:pt idx="401">
                  <c:v>-2.9992684711046026E-3</c:v>
                </c:pt>
                <c:pt idx="402">
                  <c:v>-1.2211594260900965E-2</c:v>
                </c:pt>
                <c:pt idx="403">
                  <c:v>-5.9930480642457831E-4</c:v>
                </c:pt>
                <c:pt idx="404">
                  <c:v>1.3719640944732965E-2</c:v>
                </c:pt>
                <c:pt idx="405">
                  <c:v>-1.1980937145903486E-3</c:v>
                </c:pt>
                <c:pt idx="406">
                  <c:v>-9.7180351717798263E-3</c:v>
                </c:pt>
                <c:pt idx="407">
                  <c:v>-3.515977734948834E-3</c:v>
                </c:pt>
                <c:pt idx="408">
                  <c:v>1.5249649613095056E-2</c:v>
                </c:pt>
                <c:pt idx="409">
                  <c:v>-2.4479233450289367E-3</c:v>
                </c:pt>
                <c:pt idx="410">
                  <c:v>-2.7727743936539328E-3</c:v>
                </c:pt>
                <c:pt idx="411">
                  <c:v>1.640502328509709E-4</c:v>
                </c:pt>
                <c:pt idx="412">
                  <c:v>-6.2697079045852949E-3</c:v>
                </c:pt>
                <c:pt idx="413">
                  <c:v>-1.5496943054923992E-2</c:v>
                </c:pt>
                <c:pt idx="414">
                  <c:v>-2.843314874026762E-3</c:v>
                </c:pt>
                <c:pt idx="415">
                  <c:v>-9.1667567386728519E-3</c:v>
                </c:pt>
                <c:pt idx="416">
                  <c:v>-1.3845312056295503E-2</c:v>
                </c:pt>
                <c:pt idx="417">
                  <c:v>-1.7040426458400672E-2</c:v>
                </c:pt>
                <c:pt idx="418">
                  <c:v>1.7484097652293692E-2</c:v>
                </c:pt>
                <c:pt idx="419">
                  <c:v>3.8657961310438944E-3</c:v>
                </c:pt>
                <c:pt idx="420">
                  <c:v>1.1885004363314586E-2</c:v>
                </c:pt>
                <c:pt idx="421">
                  <c:v>-4.0407252566068115E-3</c:v>
                </c:pt>
                <c:pt idx="422">
                  <c:v>5.7559724504616877E-3</c:v>
                </c:pt>
                <c:pt idx="423">
                  <c:v>1.4663864676287256E-2</c:v>
                </c:pt>
                <c:pt idx="424">
                  <c:v>3.3821526406807713E-3</c:v>
                </c:pt>
                <c:pt idx="425">
                  <c:v>6.3212196395033234E-4</c:v>
                </c:pt>
                <c:pt idx="426">
                  <c:v>4.6879578083797741E-3</c:v>
                </c:pt>
                <c:pt idx="427">
                  <c:v>2.7190724473506508E-3</c:v>
                </c:pt>
                <c:pt idx="428">
                  <c:v>-6.647277373367174E-3</c:v>
                </c:pt>
                <c:pt idx="429">
                  <c:v>1.7120343354612447E-2</c:v>
                </c:pt>
                <c:pt idx="430">
                  <c:v>1.1747244555667116E-3</c:v>
                </c:pt>
                <c:pt idx="431">
                  <c:v>-1.6486676040138348E-3</c:v>
                </c:pt>
                <c:pt idx="432">
                  <c:v>5.6716596804426301E-3</c:v>
                </c:pt>
                <c:pt idx="433">
                  <c:v>-5.5883584693592449E-3</c:v>
                </c:pt>
                <c:pt idx="434">
                  <c:v>8.0534410232764274E-3</c:v>
                </c:pt>
                <c:pt idx="435">
                  <c:v>-3.8145564133268384E-4</c:v>
                </c:pt>
                <c:pt idx="436">
                  <c:v>-1.4697428239149863E-2</c:v>
                </c:pt>
                <c:pt idx="437">
                  <c:v>7.7073067682458529E-3</c:v>
                </c:pt>
                <c:pt idx="438">
                  <c:v>-7.7598312269982596E-3</c:v>
                </c:pt>
                <c:pt idx="439">
                  <c:v>5.4009188772259353E-3</c:v>
                </c:pt>
                <c:pt idx="440">
                  <c:v>-2.1002299862742106E-2</c:v>
                </c:pt>
                <c:pt idx="441">
                  <c:v>4.5638219581334433E-3</c:v>
                </c:pt>
                <c:pt idx="442">
                  <c:v>2.1263823011190737E-2</c:v>
                </c:pt>
                <c:pt idx="443">
                  <c:v>-6.5756045072780584E-4</c:v>
                </c:pt>
                <c:pt idx="444">
                  <c:v>8.4841234235580633E-3</c:v>
                </c:pt>
                <c:pt idx="445">
                  <c:v>-1.9771442128985891E-4</c:v>
                </c:pt>
                <c:pt idx="446">
                  <c:v>2.8674260401831555E-4</c:v>
                </c:pt>
                <c:pt idx="447">
                  <c:v>2.1384207318078507E-3</c:v>
                </c:pt>
                <c:pt idx="448">
                  <c:v>-1.6243950234099701E-2</c:v>
                </c:pt>
                <c:pt idx="449">
                  <c:v>-1.0710101987443354E-2</c:v>
                </c:pt>
                <c:pt idx="450">
                  <c:v>9.5929378139792496E-3</c:v>
                </c:pt>
                <c:pt idx="451">
                  <c:v>-5.7020765396695594E-3</c:v>
                </c:pt>
                <c:pt idx="452">
                  <c:v>1.282247601675348E-2</c:v>
                </c:pt>
                <c:pt idx="453">
                  <c:v>-7.1258986291492825E-3</c:v>
                </c:pt>
                <c:pt idx="454">
                  <c:v>-5.1941097724230193E-3</c:v>
                </c:pt>
                <c:pt idx="455">
                  <c:v>-3.2111233717300276E-3</c:v>
                </c:pt>
                <c:pt idx="456">
                  <c:v>-3.6787847185312724E-4</c:v>
                </c:pt>
                <c:pt idx="457">
                  <c:v>-1.0582930571991377E-2</c:v>
                </c:pt>
                <c:pt idx="458">
                  <c:v>1.0662003071148231E-2</c:v>
                </c:pt>
                <c:pt idx="459">
                  <c:v>5.4866303479874194E-3</c:v>
                </c:pt>
                <c:pt idx="460">
                  <c:v>-1.2592364997254864E-3</c:v>
                </c:pt>
                <c:pt idx="461">
                  <c:v>-1.8929173622213278E-2</c:v>
                </c:pt>
                <c:pt idx="462">
                  <c:v>3.8588801365343635E-3</c:v>
                </c:pt>
                <c:pt idx="463">
                  <c:v>2.0022497571867575E-3</c:v>
                </c:pt>
                <c:pt idx="464">
                  <c:v>1.848337518355517E-3</c:v>
                </c:pt>
                <c:pt idx="465">
                  <c:v>9.8418803636802828E-3</c:v>
                </c:pt>
                <c:pt idx="466">
                  <c:v>8.6076980974494968E-3</c:v>
                </c:pt>
                <c:pt idx="467">
                  <c:v>-1.0247095571111156E-2</c:v>
                </c:pt>
                <c:pt idx="468">
                  <c:v>-1.3610272897019639E-2</c:v>
                </c:pt>
                <c:pt idx="469">
                  <c:v>1.2123968864143396E-3</c:v>
                </c:pt>
                <c:pt idx="470">
                  <c:v>1.3919702955246251E-3</c:v>
                </c:pt>
                <c:pt idx="471">
                  <c:v>2.5412917266453276E-4</c:v>
                </c:pt>
                <c:pt idx="472">
                  <c:v>-9.5078137655272375E-3</c:v>
                </c:pt>
                <c:pt idx="473">
                  <c:v>8.1685141223193786E-3</c:v>
                </c:pt>
                <c:pt idx="474">
                  <c:v>-1.5460167954729398E-2</c:v>
                </c:pt>
                <c:pt idx="475">
                  <c:v>1.3285233618925134E-3</c:v>
                </c:pt>
                <c:pt idx="476">
                  <c:v>5.139032746394722E-3</c:v>
                </c:pt>
                <c:pt idx="477">
                  <c:v>-1.0439194021157535E-2</c:v>
                </c:pt>
                <c:pt idx="478">
                  <c:v>-7.6168252779688084E-3</c:v>
                </c:pt>
                <c:pt idx="479">
                  <c:v>2.8304154727038099E-3</c:v>
                </c:pt>
                <c:pt idx="480">
                  <c:v>-3.7708182413112427E-3</c:v>
                </c:pt>
                <c:pt idx="481">
                  <c:v>1.4388615569985557E-2</c:v>
                </c:pt>
                <c:pt idx="482">
                  <c:v>-4.0171003807598524E-4</c:v>
                </c:pt>
                <c:pt idx="483">
                  <c:v>-1.7081269844569223E-2</c:v>
                </c:pt>
                <c:pt idx="484">
                  <c:v>4.1132247047254754E-3</c:v>
                </c:pt>
                <c:pt idx="485">
                  <c:v>4.3210266562765266E-3</c:v>
                </c:pt>
                <c:pt idx="486">
                  <c:v>7.7835291157113979E-3</c:v>
                </c:pt>
                <c:pt idx="487">
                  <c:v>1.5445093360707993E-2</c:v>
                </c:pt>
                <c:pt idx="488">
                  <c:v>1.532799972677366E-2</c:v>
                </c:pt>
                <c:pt idx="489">
                  <c:v>7.4087030817177732E-3</c:v>
                </c:pt>
                <c:pt idx="490">
                  <c:v>4.6379153755742707E-3</c:v>
                </c:pt>
                <c:pt idx="491">
                  <c:v>1.078513811291621E-3</c:v>
                </c:pt>
                <c:pt idx="492">
                  <c:v>-3.5042986173707091E-3</c:v>
                </c:pt>
                <c:pt idx="493">
                  <c:v>8.6008142703884287E-3</c:v>
                </c:pt>
                <c:pt idx="494">
                  <c:v>-1.0565607683477756E-2</c:v>
                </c:pt>
                <c:pt idx="495">
                  <c:v>-1.025276350537011E-2</c:v>
                </c:pt>
                <c:pt idx="496">
                  <c:v>-1.0153208886250299E-2</c:v>
                </c:pt>
                <c:pt idx="497">
                  <c:v>6.3844360840762679E-3</c:v>
                </c:pt>
                <c:pt idx="498">
                  <c:v>-1.0070380923840707E-2</c:v>
                </c:pt>
                <c:pt idx="499">
                  <c:v>-5.6268652887402212E-4</c:v>
                </c:pt>
                <c:pt idx="500">
                  <c:v>-1.55467635009565E-2</c:v>
                </c:pt>
                <c:pt idx="501">
                  <c:v>6.4629285514382325E-3</c:v>
                </c:pt>
                <c:pt idx="502">
                  <c:v>1.1024198660101301E-2</c:v>
                </c:pt>
                <c:pt idx="503">
                  <c:v>7.870074583776171E-3</c:v>
                </c:pt>
                <c:pt idx="504">
                  <c:v>5.9543483014090279E-3</c:v>
                </c:pt>
                <c:pt idx="505">
                  <c:v>-1.6444763454883417E-3</c:v>
                </c:pt>
                <c:pt idx="506">
                  <c:v>7.5439727539371182E-4</c:v>
                </c:pt>
                <c:pt idx="507">
                  <c:v>-1.2336143466903154E-2</c:v>
                </c:pt>
                <c:pt idx="508">
                  <c:v>2.8395411656632554E-3</c:v>
                </c:pt>
                <c:pt idx="509">
                  <c:v>-9.8787545481943319E-3</c:v>
                </c:pt>
                <c:pt idx="510">
                  <c:v>-7.0092292771172246E-3</c:v>
                </c:pt>
                <c:pt idx="511">
                  <c:v>-9.7048539855881816E-3</c:v>
                </c:pt>
                <c:pt idx="512">
                  <c:v>-2.3412184198699303E-2</c:v>
                </c:pt>
                <c:pt idx="513">
                  <c:v>-3.4268002027035477E-2</c:v>
                </c:pt>
                <c:pt idx="514">
                  <c:v>-2.7099240887497923E-2</c:v>
                </c:pt>
                <c:pt idx="515">
                  <c:v>-3.39318352045649E-2</c:v>
                </c:pt>
                <c:pt idx="516">
                  <c:v>1.8932915100760565E-2</c:v>
                </c:pt>
                <c:pt idx="517">
                  <c:v>-3.054451956661482E-2</c:v>
                </c:pt>
                <c:pt idx="518">
                  <c:v>3.1089479864833573E-2</c:v>
                </c:pt>
                <c:pt idx="519">
                  <c:v>3.0448416856646416E-2</c:v>
                </c:pt>
                <c:pt idx="520">
                  <c:v>5.7424488207773608E-3</c:v>
                </c:pt>
                <c:pt idx="521">
                  <c:v>1.3176141651933401E-3</c:v>
                </c:pt>
                <c:pt idx="522">
                  <c:v>-4.8584915345030819E-3</c:v>
                </c:pt>
                <c:pt idx="523">
                  <c:v>-4.4896466351564406E-2</c:v>
                </c:pt>
                <c:pt idx="524">
                  <c:v>-1.0107556021624976E-2</c:v>
                </c:pt>
                <c:pt idx="525">
                  <c:v>1.0819797014735866E-2</c:v>
                </c:pt>
                <c:pt idx="526">
                  <c:v>6.6963672403979923E-3</c:v>
                </c:pt>
                <c:pt idx="527">
                  <c:v>1.4900320114165011E-2</c:v>
                </c:pt>
                <c:pt idx="528">
                  <c:v>-1.4358846297914845E-2</c:v>
                </c:pt>
                <c:pt idx="529">
                  <c:v>-2.2997018183241235E-4</c:v>
                </c:pt>
                <c:pt idx="530">
                  <c:v>2.7045256066371363E-2</c:v>
                </c:pt>
                <c:pt idx="531">
                  <c:v>2.3890325054188331E-2</c:v>
                </c:pt>
                <c:pt idx="532">
                  <c:v>4.4711958224349282E-3</c:v>
                </c:pt>
                <c:pt idx="533">
                  <c:v>-2.3367443920533693E-2</c:v>
                </c:pt>
                <c:pt idx="534">
                  <c:v>-3.579911678505221E-2</c:v>
                </c:pt>
                <c:pt idx="535">
                  <c:v>1.0633836216188717E-2</c:v>
                </c:pt>
                <c:pt idx="536">
                  <c:v>3.1366107926559673E-2</c:v>
                </c:pt>
                <c:pt idx="537">
                  <c:v>4.0969505075593273E-3</c:v>
                </c:pt>
                <c:pt idx="538">
                  <c:v>-2.3543268456551868E-2</c:v>
                </c:pt>
                <c:pt idx="539">
                  <c:v>-1.6305984102480464E-2</c:v>
                </c:pt>
                <c:pt idx="540">
                  <c:v>8.7004495459702888E-3</c:v>
                </c:pt>
                <c:pt idx="541">
                  <c:v>1.0198579504276066E-2</c:v>
                </c:pt>
                <c:pt idx="542">
                  <c:v>2.1143978787148226E-2</c:v>
                </c:pt>
                <c:pt idx="543">
                  <c:v>5.7835632145145314E-3</c:v>
                </c:pt>
                <c:pt idx="544">
                  <c:v>-2.0276022136908219E-2</c:v>
                </c:pt>
                <c:pt idx="545">
                  <c:v>1.9802036672269093E-2</c:v>
                </c:pt>
                <c:pt idx="546">
                  <c:v>-1.4038790314912659E-2</c:v>
                </c:pt>
                <c:pt idx="547">
                  <c:v>-4.6668091165397572E-2</c:v>
                </c:pt>
                <c:pt idx="548">
                  <c:v>4.9984032878387522E-3</c:v>
                </c:pt>
                <c:pt idx="549">
                  <c:v>4.4525056199067048E-3</c:v>
                </c:pt>
                <c:pt idx="550">
                  <c:v>4.0217158508813529E-2</c:v>
                </c:pt>
                <c:pt idx="551">
                  <c:v>-1.4435073337048208E-2</c:v>
                </c:pt>
                <c:pt idx="552">
                  <c:v>-3.9845677060274419E-3</c:v>
                </c:pt>
                <c:pt idx="553">
                  <c:v>-1.3154147520416364E-2</c:v>
                </c:pt>
                <c:pt idx="554">
                  <c:v>-1.0330546282719162E-2</c:v>
                </c:pt>
                <c:pt idx="555">
                  <c:v>-2.5822086493941562E-2</c:v>
                </c:pt>
                <c:pt idx="556">
                  <c:v>3.1900478112789413E-2</c:v>
                </c:pt>
                <c:pt idx="557">
                  <c:v>3.7060701623034931E-2</c:v>
                </c:pt>
                <c:pt idx="558">
                  <c:v>2.2943495500125522E-3</c:v>
                </c:pt>
                <c:pt idx="559">
                  <c:v>1.8026171889731185E-2</c:v>
                </c:pt>
                <c:pt idx="560">
                  <c:v>-6.1122430079647752E-4</c:v>
                </c:pt>
                <c:pt idx="561">
                  <c:v>8.5438404655559727E-3</c:v>
                </c:pt>
                <c:pt idx="562">
                  <c:v>-7.0601639163512201E-3</c:v>
                </c:pt>
                <c:pt idx="563">
                  <c:v>1.1655667378566667E-2</c:v>
                </c:pt>
                <c:pt idx="564">
                  <c:v>-5.425914136646664E-3</c:v>
                </c:pt>
                <c:pt idx="565">
                  <c:v>-4.846690087736946E-3</c:v>
                </c:pt>
                <c:pt idx="566">
                  <c:v>7.4191133660482991E-3</c:v>
                </c:pt>
                <c:pt idx="567">
                  <c:v>-1.2074143792576354E-2</c:v>
                </c:pt>
                <c:pt idx="568">
                  <c:v>1.9308482583923155E-2</c:v>
                </c:pt>
                <c:pt idx="569">
                  <c:v>1.0824155302305807E-2</c:v>
                </c:pt>
                <c:pt idx="570">
                  <c:v>-4.0590765060220029E-3</c:v>
                </c:pt>
                <c:pt idx="571">
                  <c:v>5.0130846939846277E-3</c:v>
                </c:pt>
                <c:pt idx="572">
                  <c:v>2.8916452377350868E-2</c:v>
                </c:pt>
                <c:pt idx="573">
                  <c:v>-2.0266651732116043E-3</c:v>
                </c:pt>
                <c:pt idx="574">
                  <c:v>-2.7711916720446619E-2</c:v>
                </c:pt>
                <c:pt idx="575">
                  <c:v>-2.212213801039651E-2</c:v>
                </c:pt>
                <c:pt idx="576">
                  <c:v>1.1533559467091756E-2</c:v>
                </c:pt>
                <c:pt idx="577">
                  <c:v>1.1221531336044192E-2</c:v>
                </c:pt>
                <c:pt idx="578">
                  <c:v>-3.3323475739500709E-3</c:v>
                </c:pt>
                <c:pt idx="579">
                  <c:v>-2.9563102931704794E-3</c:v>
                </c:pt>
                <c:pt idx="580">
                  <c:v>1.0256186919551073E-2</c:v>
                </c:pt>
                <c:pt idx="581">
                  <c:v>-1.9212047405044425E-2</c:v>
                </c:pt>
                <c:pt idx="582">
                  <c:v>-2.849618524718133E-3</c:v>
                </c:pt>
                <c:pt idx="583">
                  <c:v>1.8468930102372605E-2</c:v>
                </c:pt>
                <c:pt idx="584">
                  <c:v>-4.749899916687431E-3</c:v>
                </c:pt>
                <c:pt idx="585">
                  <c:v>-2.8990549081006183E-4</c:v>
                </c:pt>
                <c:pt idx="586">
                  <c:v>-1.5260700614776353E-3</c:v>
                </c:pt>
                <c:pt idx="587">
                  <c:v>-1.5588979528119357E-2</c:v>
                </c:pt>
                <c:pt idx="588">
                  <c:v>-1.1100580106727971E-2</c:v>
                </c:pt>
                <c:pt idx="589">
                  <c:v>-2.6168482213114307E-2</c:v>
                </c:pt>
                <c:pt idx="590">
                  <c:v>-3.0214835522537919E-3</c:v>
                </c:pt>
                <c:pt idx="591">
                  <c:v>-1.2875421082349681E-2</c:v>
                </c:pt>
                <c:pt idx="592">
                  <c:v>-2.375588060189354E-3</c:v>
                </c:pt>
                <c:pt idx="593">
                  <c:v>7.2314956207326139E-3</c:v>
                </c:pt>
                <c:pt idx="594">
                  <c:v>2.8677645145363306E-2</c:v>
                </c:pt>
                <c:pt idx="595">
                  <c:v>4.5626002303886829E-3</c:v>
                </c:pt>
                <c:pt idx="596">
                  <c:v>3.1557054525014068E-2</c:v>
                </c:pt>
                <c:pt idx="597">
                  <c:v>-2.9207580893010755E-3</c:v>
                </c:pt>
                <c:pt idx="598">
                  <c:v>1.1467680996258169E-2</c:v>
                </c:pt>
                <c:pt idx="599">
                  <c:v>2.8222589237954202E-3</c:v>
                </c:pt>
                <c:pt idx="600">
                  <c:v>1.3649523344280817E-4</c:v>
                </c:pt>
                <c:pt idx="601">
                  <c:v>-3.9165194155928833E-3</c:v>
                </c:pt>
                <c:pt idx="602">
                  <c:v>-1.1382914090908167E-2</c:v>
                </c:pt>
                <c:pt idx="603">
                  <c:v>8.2862702119161809E-3</c:v>
                </c:pt>
                <c:pt idx="604">
                  <c:v>-1.8329924166381881E-2</c:v>
                </c:pt>
                <c:pt idx="605">
                  <c:v>1.1475977641280352E-2</c:v>
                </c:pt>
                <c:pt idx="606">
                  <c:v>-2.2467509995173076E-2</c:v>
                </c:pt>
                <c:pt idx="607">
                  <c:v>6.3445628680033131E-3</c:v>
                </c:pt>
                <c:pt idx="608">
                  <c:v>-2.501458103817032E-3</c:v>
                </c:pt>
                <c:pt idx="609">
                  <c:v>-4.148615086480594E-3</c:v>
                </c:pt>
                <c:pt idx="610">
                  <c:v>1.0178956531139961E-2</c:v>
                </c:pt>
                <c:pt idx="611">
                  <c:v>-5.5096317071371649E-3</c:v>
                </c:pt>
                <c:pt idx="612">
                  <c:v>1.2473700030057197E-2</c:v>
                </c:pt>
                <c:pt idx="613">
                  <c:v>1.0212627153896679E-2</c:v>
                </c:pt>
                <c:pt idx="614">
                  <c:v>-9.6141636584617018E-4</c:v>
                </c:pt>
                <c:pt idx="615">
                  <c:v>1.0780041398845336E-2</c:v>
                </c:pt>
                <c:pt idx="616">
                  <c:v>9.8980198571151827E-4</c:v>
                </c:pt>
                <c:pt idx="617">
                  <c:v>2.2904448448390985E-2</c:v>
                </c:pt>
                <c:pt idx="618">
                  <c:v>-5.5193853938044699E-3</c:v>
                </c:pt>
                <c:pt idx="619">
                  <c:v>-7.7957819156911677E-3</c:v>
                </c:pt>
                <c:pt idx="620">
                  <c:v>4.5197057035058965E-3</c:v>
                </c:pt>
                <c:pt idx="621">
                  <c:v>-6.623383979269635E-3</c:v>
                </c:pt>
                <c:pt idx="622">
                  <c:v>1.5045632240844081E-2</c:v>
                </c:pt>
                <c:pt idx="623">
                  <c:v>-4.5429810241016926E-3</c:v>
                </c:pt>
                <c:pt idx="624">
                  <c:v>-1.4812672594086281E-3</c:v>
                </c:pt>
                <c:pt idx="625">
                  <c:v>-4.5528237043525113E-3</c:v>
                </c:pt>
                <c:pt idx="626">
                  <c:v>3.6901416446676158E-3</c:v>
                </c:pt>
                <c:pt idx="627">
                  <c:v>6.4534489097542742E-3</c:v>
                </c:pt>
                <c:pt idx="628">
                  <c:v>1.4787625462113424E-3</c:v>
                </c:pt>
                <c:pt idx="629">
                  <c:v>6.8006811203060735E-3</c:v>
                </c:pt>
                <c:pt idx="630">
                  <c:v>-2.1946822500717549E-3</c:v>
                </c:pt>
                <c:pt idx="631">
                  <c:v>9.4282148187587109E-3</c:v>
                </c:pt>
                <c:pt idx="632">
                  <c:v>-5.3021499128415028E-3</c:v>
                </c:pt>
                <c:pt idx="633">
                  <c:v>-5.0244267111736358E-3</c:v>
                </c:pt>
                <c:pt idx="634">
                  <c:v>1.2615760964529061E-2</c:v>
                </c:pt>
                <c:pt idx="635">
                  <c:v>-1.0655369961347323E-2</c:v>
                </c:pt>
                <c:pt idx="636">
                  <c:v>-1.0876522861453344E-2</c:v>
                </c:pt>
                <c:pt idx="637">
                  <c:v>1.8550225794334999E-3</c:v>
                </c:pt>
                <c:pt idx="638">
                  <c:v>1.9204063636891758E-2</c:v>
                </c:pt>
                <c:pt idx="639">
                  <c:v>9.2389202033589155E-4</c:v>
                </c:pt>
                <c:pt idx="640">
                  <c:v>1.8115723240057488E-2</c:v>
                </c:pt>
                <c:pt idx="641">
                  <c:v>-1.5031172312817661E-3</c:v>
                </c:pt>
                <c:pt idx="642">
                  <c:v>-3.2924883744604727E-4</c:v>
                </c:pt>
                <c:pt idx="643">
                  <c:v>-2.4328297901960059E-3</c:v>
                </c:pt>
                <c:pt idx="644">
                  <c:v>3.3254310381505502E-3</c:v>
                </c:pt>
                <c:pt idx="645">
                  <c:v>-7.3073054396002226E-3</c:v>
                </c:pt>
                <c:pt idx="646">
                  <c:v>9.1090990176661991E-3</c:v>
                </c:pt>
                <c:pt idx="647">
                  <c:v>-9.8718187513756675E-4</c:v>
                </c:pt>
                <c:pt idx="648">
                  <c:v>-1.3068084551015593E-3</c:v>
                </c:pt>
                <c:pt idx="649">
                  <c:v>-1.1506815836636727E-3</c:v>
                </c:pt>
                <c:pt idx="650">
                  <c:v>3.3455783653731108E-3</c:v>
                </c:pt>
                <c:pt idx="651">
                  <c:v>6.8043223873722565E-3</c:v>
                </c:pt>
                <c:pt idx="652">
                  <c:v>-2.8678356671292516E-3</c:v>
                </c:pt>
                <c:pt idx="653">
                  <c:v>-1.965183360885199E-3</c:v>
                </c:pt>
                <c:pt idx="654">
                  <c:v>3.6068316840050614E-3</c:v>
                </c:pt>
                <c:pt idx="655">
                  <c:v>-4.6481157448188132E-4</c:v>
                </c:pt>
                <c:pt idx="656">
                  <c:v>-3.299001032833304E-3</c:v>
                </c:pt>
                <c:pt idx="657">
                  <c:v>2.0894084235615743E-3</c:v>
                </c:pt>
                <c:pt idx="658">
                  <c:v>-9.5143144885802312E-3</c:v>
                </c:pt>
                <c:pt idx="659">
                  <c:v>1.017455475678314E-2</c:v>
                </c:pt>
                <c:pt idx="660">
                  <c:v>-3.3922023182296969E-3</c:v>
                </c:pt>
                <c:pt idx="661">
                  <c:v>-6.1426495441650577E-3</c:v>
                </c:pt>
                <c:pt idx="662">
                  <c:v>-1.8557164304608402E-2</c:v>
                </c:pt>
                <c:pt idx="663">
                  <c:v>4.4417080023586792E-3</c:v>
                </c:pt>
                <c:pt idx="664">
                  <c:v>1.1796781785437348E-2</c:v>
                </c:pt>
                <c:pt idx="665">
                  <c:v>4.7374196422019822E-3</c:v>
                </c:pt>
                <c:pt idx="666">
                  <c:v>8.9341977650921165E-4</c:v>
                </c:pt>
                <c:pt idx="667">
                  <c:v>1.0718255483433007E-2</c:v>
                </c:pt>
                <c:pt idx="668">
                  <c:v>-1.7595967702667709E-3</c:v>
                </c:pt>
                <c:pt idx="669">
                  <c:v>-7.9220510543392757E-4</c:v>
                </c:pt>
                <c:pt idx="670">
                  <c:v>4.1846779514940393E-3</c:v>
                </c:pt>
                <c:pt idx="671">
                  <c:v>-7.4929847558833414E-4</c:v>
                </c:pt>
                <c:pt idx="672">
                  <c:v>-1.1692453251156214E-2</c:v>
                </c:pt>
                <c:pt idx="673">
                  <c:v>9.1658872833492097E-5</c:v>
                </c:pt>
                <c:pt idx="674">
                  <c:v>-7.8581793803410051E-3</c:v>
                </c:pt>
                <c:pt idx="675">
                  <c:v>1.5806625439430504E-3</c:v>
                </c:pt>
                <c:pt idx="676">
                  <c:v>8.1658237814885484E-3</c:v>
                </c:pt>
                <c:pt idx="677">
                  <c:v>-5.6160740000338214E-3</c:v>
                </c:pt>
                <c:pt idx="678">
                  <c:v>-1.0317656379109199E-2</c:v>
                </c:pt>
                <c:pt idx="679">
                  <c:v>-1.1526960796971597E-2</c:v>
                </c:pt>
                <c:pt idx="680">
                  <c:v>4.6011602168571173E-3</c:v>
                </c:pt>
                <c:pt idx="681">
                  <c:v>1.8452097183818964E-2</c:v>
                </c:pt>
                <c:pt idx="682">
                  <c:v>-6.2213930814024061E-3</c:v>
                </c:pt>
                <c:pt idx="683">
                  <c:v>-2.3049359920799355E-2</c:v>
                </c:pt>
                <c:pt idx="684">
                  <c:v>3.4889204859241581E-3</c:v>
                </c:pt>
                <c:pt idx="685">
                  <c:v>-2.2384239482709501E-2</c:v>
                </c:pt>
                <c:pt idx="686">
                  <c:v>7.0037797892967806E-3</c:v>
                </c:pt>
                <c:pt idx="687">
                  <c:v>1.3438064577957503E-2</c:v>
                </c:pt>
                <c:pt idx="688">
                  <c:v>-1.0274128529050212E-2</c:v>
                </c:pt>
                <c:pt idx="689">
                  <c:v>2.563789525088473E-3</c:v>
                </c:pt>
                <c:pt idx="690">
                  <c:v>1.7766506420438113E-2</c:v>
                </c:pt>
                <c:pt idx="691">
                  <c:v>-3.7558848264680387E-3</c:v>
                </c:pt>
                <c:pt idx="692">
                  <c:v>-1.2880115712170869E-4</c:v>
                </c:pt>
                <c:pt idx="693">
                  <c:v>4.8045538815049832E-3</c:v>
                </c:pt>
                <c:pt idx="694">
                  <c:v>-1.846452361771609E-2</c:v>
                </c:pt>
                <c:pt idx="695">
                  <c:v>7.7520884924200169E-3</c:v>
                </c:pt>
                <c:pt idx="696">
                  <c:v>1.6463817258635265E-3</c:v>
                </c:pt>
                <c:pt idx="697">
                  <c:v>5.2160471699927652E-3</c:v>
                </c:pt>
                <c:pt idx="698">
                  <c:v>4.9384906553109941E-3</c:v>
                </c:pt>
                <c:pt idx="699">
                  <c:v>-6.8079022210066845E-3</c:v>
                </c:pt>
                <c:pt idx="700">
                  <c:v>1.2975401636172845E-2</c:v>
                </c:pt>
                <c:pt idx="701">
                  <c:v>-9.3114002714964651E-3</c:v>
                </c:pt>
                <c:pt idx="702">
                  <c:v>1.4657587298611021E-3</c:v>
                </c:pt>
                <c:pt idx="703">
                  <c:v>-1.9333917160173721E-2</c:v>
                </c:pt>
                <c:pt idx="704">
                  <c:v>-1.7773463057863259E-2</c:v>
                </c:pt>
                <c:pt idx="705">
                  <c:v>-4.4107983545021651E-3</c:v>
                </c:pt>
                <c:pt idx="706">
                  <c:v>2.5135396605816649E-3</c:v>
                </c:pt>
                <c:pt idx="707">
                  <c:v>5.6944958017299254E-3</c:v>
                </c:pt>
                <c:pt idx="708">
                  <c:v>-1.9729101500846558E-2</c:v>
                </c:pt>
                <c:pt idx="709">
                  <c:v>-5.1047292846793249E-3</c:v>
                </c:pt>
                <c:pt idx="710">
                  <c:v>-5.9529720723404522E-3</c:v>
                </c:pt>
                <c:pt idx="711">
                  <c:v>-1.2371305675038137E-2</c:v>
                </c:pt>
                <c:pt idx="712">
                  <c:v>-1.3254957496469006E-2</c:v>
                </c:pt>
                <c:pt idx="713">
                  <c:v>6.9974675470135797E-3</c:v>
                </c:pt>
                <c:pt idx="714">
                  <c:v>1.8625765390764069E-2</c:v>
                </c:pt>
                <c:pt idx="715">
                  <c:v>-2.5330910113856749E-2</c:v>
                </c:pt>
                <c:pt idx="716">
                  <c:v>1.5881786644032714E-2</c:v>
                </c:pt>
                <c:pt idx="717">
                  <c:v>2.7663292866413649E-4</c:v>
                </c:pt>
                <c:pt idx="718">
                  <c:v>8.9880837816482396E-4</c:v>
                </c:pt>
                <c:pt idx="719">
                  <c:v>6.4969736797888446E-3</c:v>
                </c:pt>
                <c:pt idx="720">
                  <c:v>-1.7410046854654224E-2</c:v>
                </c:pt>
                <c:pt idx="721">
                  <c:v>4.4513410656034664E-3</c:v>
                </c:pt>
                <c:pt idx="722">
                  <c:v>-1.1402292110673853E-2</c:v>
                </c:pt>
                <c:pt idx="723">
                  <c:v>2.3558084403795317E-2</c:v>
                </c:pt>
                <c:pt idx="724">
                  <c:v>1.1827395799862984E-2</c:v>
                </c:pt>
                <c:pt idx="725">
                  <c:v>-2.3330561567167672E-3</c:v>
                </c:pt>
                <c:pt idx="726">
                  <c:v>-4.98612715912192E-4</c:v>
                </c:pt>
                <c:pt idx="727">
                  <c:v>7.6154606552940778E-3</c:v>
                </c:pt>
                <c:pt idx="728">
                  <c:v>1.8396927877466994E-3</c:v>
                </c:pt>
                <c:pt idx="729">
                  <c:v>-3.0562692726407766E-3</c:v>
                </c:pt>
                <c:pt idx="730">
                  <c:v>2.1510686750624594E-3</c:v>
                </c:pt>
                <c:pt idx="731">
                  <c:v>2.2413626316663189E-3</c:v>
                </c:pt>
                <c:pt idx="732">
                  <c:v>1.7340819400155572E-2</c:v>
                </c:pt>
                <c:pt idx="733">
                  <c:v>6.4407453220461383E-3</c:v>
                </c:pt>
                <c:pt idx="734">
                  <c:v>-9.9479037900927006E-3</c:v>
                </c:pt>
                <c:pt idx="735">
                  <c:v>-9.462197917490079E-3</c:v>
                </c:pt>
                <c:pt idx="736">
                  <c:v>-1.1433359510599974E-2</c:v>
                </c:pt>
                <c:pt idx="737">
                  <c:v>-6.7698347903453722E-4</c:v>
                </c:pt>
                <c:pt idx="738">
                  <c:v>1.4128982037687083E-2</c:v>
                </c:pt>
                <c:pt idx="739">
                  <c:v>-5.5866124056828618E-3</c:v>
                </c:pt>
                <c:pt idx="740">
                  <c:v>1.4216119976843368E-2</c:v>
                </c:pt>
                <c:pt idx="741">
                  <c:v>1.2473187761952324E-2</c:v>
                </c:pt>
                <c:pt idx="742">
                  <c:v>8.3483434503884724E-3</c:v>
                </c:pt>
                <c:pt idx="743">
                  <c:v>-5.7316363470124448E-4</c:v>
                </c:pt>
                <c:pt idx="744">
                  <c:v>1.4354900280940622E-3</c:v>
                </c:pt>
                <c:pt idx="745">
                  <c:v>-5.2699718759167558E-3</c:v>
                </c:pt>
                <c:pt idx="746">
                  <c:v>-6.233852467846245E-3</c:v>
                </c:pt>
                <c:pt idx="747">
                  <c:v>6.5288511603193312E-3</c:v>
                </c:pt>
                <c:pt idx="748">
                  <c:v>7.2386111047330722E-5</c:v>
                </c:pt>
                <c:pt idx="749">
                  <c:v>-9.9267717425076205E-3</c:v>
                </c:pt>
                <c:pt idx="750">
                  <c:v>1.0320509963000955E-2</c:v>
                </c:pt>
                <c:pt idx="751">
                  <c:v>-6.5300301969771577E-4</c:v>
                </c:pt>
                <c:pt idx="752">
                  <c:v>-5.8879315064380737E-3</c:v>
                </c:pt>
                <c:pt idx="753">
                  <c:v>1.0069123073178842E-2</c:v>
                </c:pt>
                <c:pt idx="754">
                  <c:v>4.9984434825888421E-3</c:v>
                </c:pt>
                <c:pt idx="755">
                  <c:v>-1.092368297168963E-2</c:v>
                </c:pt>
                <c:pt idx="756">
                  <c:v>-2.0860721508483279E-2</c:v>
                </c:pt>
                <c:pt idx="757">
                  <c:v>-6.2596338547888418E-3</c:v>
                </c:pt>
                <c:pt idx="758">
                  <c:v>-1.6547771233424582E-4</c:v>
                </c:pt>
                <c:pt idx="759">
                  <c:v>1.3611430400558743E-2</c:v>
                </c:pt>
                <c:pt idx="760">
                  <c:v>9.698268127956166E-3</c:v>
                </c:pt>
                <c:pt idx="761">
                  <c:v>1.180336258998688E-2</c:v>
                </c:pt>
                <c:pt idx="762">
                  <c:v>-1.0248295024439656E-2</c:v>
                </c:pt>
                <c:pt idx="763">
                  <c:v>1.3759742195596308E-2</c:v>
                </c:pt>
                <c:pt idx="764">
                  <c:v>-8.8432682983184355E-3</c:v>
                </c:pt>
                <c:pt idx="765">
                  <c:v>2.2072302774490852E-2</c:v>
                </c:pt>
                <c:pt idx="766">
                  <c:v>3.7133161001369716E-3</c:v>
                </c:pt>
                <c:pt idx="767">
                  <c:v>5.5898236631850362E-3</c:v>
                </c:pt>
                <c:pt idx="768">
                  <c:v>8.0119974525961807E-4</c:v>
                </c:pt>
                <c:pt idx="769">
                  <c:v>9.5622245942471762E-4</c:v>
                </c:pt>
                <c:pt idx="770">
                  <c:v>-7.5194266095427429E-4</c:v>
                </c:pt>
                <c:pt idx="771">
                  <c:v>-2.6047055724964237E-3</c:v>
                </c:pt>
                <c:pt idx="772">
                  <c:v>5.6414055158884677E-3</c:v>
                </c:pt>
                <c:pt idx="773">
                  <c:v>-5.4119677123438186E-3</c:v>
                </c:pt>
                <c:pt idx="774">
                  <c:v>2.5201267263729626E-4</c:v>
                </c:pt>
                <c:pt idx="775">
                  <c:v>3.0696665186964894E-3</c:v>
                </c:pt>
                <c:pt idx="776">
                  <c:v>-4.7928890954511433E-3</c:v>
                </c:pt>
                <c:pt idx="777">
                  <c:v>5.6916026969441409E-3</c:v>
                </c:pt>
                <c:pt idx="778">
                  <c:v>-1.4224449937857764E-2</c:v>
                </c:pt>
                <c:pt idx="779">
                  <c:v>4.1564199369619094E-4</c:v>
                </c:pt>
                <c:pt idx="780">
                  <c:v>0</c:v>
                </c:pt>
                <c:pt idx="781">
                  <c:v>-1.5406986808855162E-4</c:v>
                </c:pt>
                <c:pt idx="782">
                  <c:v>-5.5716093778947163E-3</c:v>
                </c:pt>
                <c:pt idx="783">
                  <c:v>-4.1925436099402155E-3</c:v>
                </c:pt>
                <c:pt idx="784">
                  <c:v>-1.3934906328406148E-3</c:v>
                </c:pt>
                <c:pt idx="785">
                  <c:v>8.2167844411606614E-3</c:v>
                </c:pt>
                <c:pt idx="786">
                  <c:v>-1.5004141768300562E-2</c:v>
                </c:pt>
                <c:pt idx="787">
                  <c:v>-2.4947064620832026E-3</c:v>
                </c:pt>
                <c:pt idx="788">
                  <c:v>2.1117525000618694E-2</c:v>
                </c:pt>
                <c:pt idx="789">
                  <c:v>3.0221520630601688E-3</c:v>
                </c:pt>
                <c:pt idx="790">
                  <c:v>-2.7610961551742319E-4</c:v>
                </c:pt>
                <c:pt idx="791">
                  <c:v>-1.7434233238973595E-4</c:v>
                </c:pt>
                <c:pt idx="792">
                  <c:v>-1.7454537920889462E-3</c:v>
                </c:pt>
                <c:pt idx="793">
                  <c:v>6.544357739775331E-3</c:v>
                </c:pt>
                <c:pt idx="794">
                  <c:v>1.6431497340169642E-2</c:v>
                </c:pt>
                <c:pt idx="795">
                  <c:v>-3.7240831368173279E-3</c:v>
                </c:pt>
                <c:pt idx="796">
                  <c:v>-4.3030311257110489E-3</c:v>
                </c:pt>
                <c:pt idx="797">
                  <c:v>3.4627549351073776E-3</c:v>
                </c:pt>
                <c:pt idx="798">
                  <c:v>-5.7468141184141303E-3</c:v>
                </c:pt>
                <c:pt idx="799">
                  <c:v>-3.4502548406058041E-4</c:v>
                </c:pt>
                <c:pt idx="800">
                  <c:v>-2.3545010610632067E-3</c:v>
                </c:pt>
                <c:pt idx="801">
                  <c:v>3.5743401086516997E-3</c:v>
                </c:pt>
                <c:pt idx="802">
                  <c:v>-1.5635586061426229E-2</c:v>
                </c:pt>
                <c:pt idx="803">
                  <c:v>1.9642550653682462E-3</c:v>
                </c:pt>
                <c:pt idx="804">
                  <c:v>-6.4625862110731461E-3</c:v>
                </c:pt>
                <c:pt idx="805">
                  <c:v>1.3650129657074907E-2</c:v>
                </c:pt>
                <c:pt idx="806">
                  <c:v>-1.8898882388818734E-3</c:v>
                </c:pt>
                <c:pt idx="807">
                  <c:v>2.8161013521074427E-3</c:v>
                </c:pt>
                <c:pt idx="808">
                  <c:v>3.381504031197971E-4</c:v>
                </c:pt>
                <c:pt idx="809">
                  <c:v>7.4196349210163548E-3</c:v>
                </c:pt>
                <c:pt idx="810">
                  <c:v>-4.9872083556180445E-3</c:v>
                </c:pt>
                <c:pt idx="811">
                  <c:v>-5.3905172089137457E-3</c:v>
                </c:pt>
                <c:pt idx="812">
                  <c:v>-5.7725571188847235E-3</c:v>
                </c:pt>
                <c:pt idx="813">
                  <c:v>9.181696848205979E-3</c:v>
                </c:pt>
                <c:pt idx="814">
                  <c:v>-6.2489815172177693E-3</c:v>
                </c:pt>
                <c:pt idx="815">
                  <c:v>2.1214087949569444E-3</c:v>
                </c:pt>
                <c:pt idx="816">
                  <c:v>1.1184009948997658E-2</c:v>
                </c:pt>
                <c:pt idx="817">
                  <c:v>6.876709808637688E-3</c:v>
                </c:pt>
                <c:pt idx="818">
                  <c:v>1.0387571456848992E-3</c:v>
                </c:pt>
                <c:pt idx="819">
                  <c:v>-3.5321655216705192E-3</c:v>
                </c:pt>
                <c:pt idx="820">
                  <c:v>-2.2455331021089663E-3</c:v>
                </c:pt>
                <c:pt idx="821">
                  <c:v>-1.444863171457663E-2</c:v>
                </c:pt>
                <c:pt idx="822">
                  <c:v>1.1849097347147318E-3</c:v>
                </c:pt>
                <c:pt idx="823">
                  <c:v>4.6513390688438937E-5</c:v>
                </c:pt>
                <c:pt idx="824">
                  <c:v>2.8595791595246458E-4</c:v>
                </c:pt>
                <c:pt idx="825">
                  <c:v>-1.9994110262092774E-3</c:v>
                </c:pt>
                <c:pt idx="826">
                  <c:v>9.4562647754135847E-3</c:v>
                </c:pt>
                <c:pt idx="827">
                  <c:v>-1.1487375852578646E-2</c:v>
                </c:pt>
                <c:pt idx="828">
                  <c:v>1.3699482940494969E-2</c:v>
                </c:pt>
                <c:pt idx="829">
                  <c:v>1.1310287414362716E-3</c:v>
                </c:pt>
                <c:pt idx="830">
                  <c:v>-5.0250913769158958E-3</c:v>
                </c:pt>
                <c:pt idx="831">
                  <c:v>7.8505786890354333E-3</c:v>
                </c:pt>
                <c:pt idx="832">
                  <c:v>-1.5849037366820088E-2</c:v>
                </c:pt>
                <c:pt idx="833">
                  <c:v>-2.6900889732251417E-3</c:v>
                </c:pt>
                <c:pt idx="834">
                  <c:v>-1.1028297885232799E-3</c:v>
                </c:pt>
                <c:pt idx="835">
                  <c:v>-4.1770080836369685E-4</c:v>
                </c:pt>
                <c:pt idx="836">
                  <c:v>3.290985162823929E-3</c:v>
                </c:pt>
                <c:pt idx="837">
                  <c:v>-1.1102181896737919E-2</c:v>
                </c:pt>
                <c:pt idx="838">
                  <c:v>-7.7350441540647808E-3</c:v>
                </c:pt>
                <c:pt idx="839">
                  <c:v>-1.2709259830038282E-2</c:v>
                </c:pt>
                <c:pt idx="840">
                  <c:v>2.3560410233356293E-2</c:v>
                </c:pt>
                <c:pt idx="841">
                  <c:v>1.8195571016756849E-3</c:v>
                </c:pt>
                <c:pt idx="842">
                  <c:v>6.8370418051171369E-4</c:v>
                </c:pt>
                <c:pt idx="843">
                  <c:v>6.7802149849705241E-3</c:v>
                </c:pt>
                <c:pt idx="844">
                  <c:v>4.8540587771088361E-3</c:v>
                </c:pt>
                <c:pt idx="845">
                  <c:v>-5.571269981474938E-3</c:v>
                </c:pt>
                <c:pt idx="846">
                  <c:v>2.2447949788480834E-3</c:v>
                </c:pt>
                <c:pt idx="847">
                  <c:v>6.1554801878019913E-4</c:v>
                </c:pt>
                <c:pt idx="848">
                  <c:v>1.154864145793421E-2</c:v>
                </c:pt>
                <c:pt idx="849">
                  <c:v>-5.9281467727381439E-4</c:v>
                </c:pt>
                <c:pt idx="850">
                  <c:v>7.5338940004978391E-4</c:v>
                </c:pt>
                <c:pt idx="851">
                  <c:v>-3.7470789816117521E-4</c:v>
                </c:pt>
                <c:pt idx="852">
                  <c:v>3.9256846094080063E-3</c:v>
                </c:pt>
                <c:pt idx="853">
                  <c:v>1.5851787484216348E-3</c:v>
                </c:pt>
                <c:pt idx="854">
                  <c:v>2.1994706358807819E-3</c:v>
                </c:pt>
                <c:pt idx="855">
                  <c:v>1.2224401460842137E-3</c:v>
                </c:pt>
                <c:pt idx="856">
                  <c:v>5.6403388931766175E-4</c:v>
                </c:pt>
                <c:pt idx="857">
                  <c:v>3.5240684762961006E-3</c:v>
                </c:pt>
                <c:pt idx="858">
                  <c:v>-2.7313168007939469E-3</c:v>
                </c:pt>
                <c:pt idx="859">
                  <c:v>-1.3238644700072104E-3</c:v>
                </c:pt>
                <c:pt idx="860">
                  <c:v>-1.6228283483289735E-3</c:v>
                </c:pt>
                <c:pt idx="861">
                  <c:v>4.0171511209965921E-3</c:v>
                </c:pt>
                <c:pt idx="862">
                  <c:v>4.3279030980981001E-3</c:v>
                </c:pt>
                <c:pt idx="863">
                  <c:v>-5.4515657735604089E-4</c:v>
                </c:pt>
                <c:pt idx="864">
                  <c:v>-3.0797168338833236E-3</c:v>
                </c:pt>
                <c:pt idx="865">
                  <c:v>2.3888929105942112E-3</c:v>
                </c:pt>
                <c:pt idx="866">
                  <c:v>2.0153908682621428E-5</c:v>
                </c:pt>
                <c:pt idx="867">
                  <c:v>-4.8586735636431304E-3</c:v>
                </c:pt>
                <c:pt idx="868">
                  <c:v>-4.6511863394183804E-3</c:v>
                </c:pt>
                <c:pt idx="869">
                  <c:v>2.1967476063148778E-2</c:v>
                </c:pt>
                <c:pt idx="870">
                  <c:v>3.3132195302429178E-3</c:v>
                </c:pt>
                <c:pt idx="871">
                  <c:v>7.0278833338294194E-3</c:v>
                </c:pt>
                <c:pt idx="872">
                  <c:v>-4.1478922270536201E-3</c:v>
                </c:pt>
                <c:pt idx="873">
                  <c:v>-1.8055660903145507E-3</c:v>
                </c:pt>
                <c:pt idx="874">
                  <c:v>7.4368601979307499E-3</c:v>
                </c:pt>
                <c:pt idx="875">
                  <c:v>4.6895624441484299E-4</c:v>
                </c:pt>
                <c:pt idx="876">
                  <c:v>3.2893496855695898E-3</c:v>
                </c:pt>
                <c:pt idx="877">
                  <c:v>-2.2412514416213225E-3</c:v>
                </c:pt>
                <c:pt idx="878">
                  <c:v>1.5471867397092809E-3</c:v>
                </c:pt>
                <c:pt idx="879">
                  <c:v>-2.1790623656477823E-3</c:v>
                </c:pt>
                <c:pt idx="880">
                  <c:v>4.6494254568331013E-3</c:v>
                </c:pt>
                <c:pt idx="881">
                  <c:v>3.5956793143259989E-3</c:v>
                </c:pt>
                <c:pt idx="882">
                  <c:v>4.3172294338530764E-3</c:v>
                </c:pt>
                <c:pt idx="883">
                  <c:v>-2.9283382246819933E-4</c:v>
                </c:pt>
                <c:pt idx="884">
                  <c:v>2.9890745844507035E-3</c:v>
                </c:pt>
                <c:pt idx="885">
                  <c:v>1.0854131572663066E-2</c:v>
                </c:pt>
                <c:pt idx="886">
                  <c:v>3.1189594104304714E-3</c:v>
                </c:pt>
                <c:pt idx="887">
                  <c:v>1.5848642283732128E-3</c:v>
                </c:pt>
                <c:pt idx="888">
                  <c:v>7.1142489923598472E-3</c:v>
                </c:pt>
                <c:pt idx="889">
                  <c:v>-2.5366016793943592E-3</c:v>
                </c:pt>
                <c:pt idx="890">
                  <c:v>-7.311275622280739E-3</c:v>
                </c:pt>
                <c:pt idx="891">
                  <c:v>1.1209390652680897E-2</c:v>
                </c:pt>
                <c:pt idx="892">
                  <c:v>-1.5817898803259314E-2</c:v>
                </c:pt>
                <c:pt idx="893">
                  <c:v>5.7501072542277491E-3</c:v>
                </c:pt>
                <c:pt idx="894">
                  <c:v>2.002304719581828E-3</c:v>
                </c:pt>
                <c:pt idx="895">
                  <c:v>-1.0630085110573863E-2</c:v>
                </c:pt>
                <c:pt idx="896">
                  <c:v>5.7012853982230192E-3</c:v>
                </c:pt>
                <c:pt idx="897">
                  <c:v>2.0961281495802328E-3</c:v>
                </c:pt>
                <c:pt idx="898">
                  <c:v>9.7689045508565636E-3</c:v>
                </c:pt>
                <c:pt idx="899">
                  <c:v>3.270551781369934E-3</c:v>
                </c:pt>
                <c:pt idx="900">
                  <c:v>-4.9928370479516791E-3</c:v>
                </c:pt>
                <c:pt idx="901">
                  <c:v>1.4223941738743265E-4</c:v>
                </c:pt>
                <c:pt idx="902">
                  <c:v>-1.5912746947819177E-3</c:v>
                </c:pt>
                <c:pt idx="903">
                  <c:v>9.6356709753901218E-3</c:v>
                </c:pt>
                <c:pt idx="904">
                  <c:v>2.5552314052048625E-3</c:v>
                </c:pt>
                <c:pt idx="905">
                  <c:v>-1.623518263994107E-2</c:v>
                </c:pt>
                <c:pt idx="906">
                  <c:v>7.0189492556671108E-3</c:v>
                </c:pt>
                <c:pt idx="907">
                  <c:v>3.1046293227267822E-3</c:v>
                </c:pt>
                <c:pt idx="908">
                  <c:v>-1.3363502046301047E-2</c:v>
                </c:pt>
                <c:pt idx="909">
                  <c:v>8.8414848080837251E-3</c:v>
                </c:pt>
                <c:pt idx="910">
                  <c:v>5.5217613992045835E-3</c:v>
                </c:pt>
                <c:pt idx="911">
                  <c:v>2.7968136133605568E-3</c:v>
                </c:pt>
                <c:pt idx="912">
                  <c:v>-5.1688458282382107E-3</c:v>
                </c:pt>
                <c:pt idx="913">
                  <c:v>1.3603062264897214E-2</c:v>
                </c:pt>
                <c:pt idx="914">
                  <c:v>-6.7009227372717304E-4</c:v>
                </c:pt>
                <c:pt idx="915">
                  <c:v>1.7922596785133465E-3</c:v>
                </c:pt>
                <c:pt idx="916">
                  <c:v>6.8984153212530942E-3</c:v>
                </c:pt>
                <c:pt idx="917">
                  <c:v>3.0924273318136248E-3</c:v>
                </c:pt>
                <c:pt idx="918">
                  <c:v>1.0747843896408286E-3</c:v>
                </c:pt>
                <c:pt idx="919">
                  <c:v>-4.4726923088737923E-3</c:v>
                </c:pt>
                <c:pt idx="920">
                  <c:v>7.3918074519786865E-3</c:v>
                </c:pt>
                <c:pt idx="921">
                  <c:v>-6.0893710151453534E-3</c:v>
                </c:pt>
                <c:pt idx="922">
                  <c:v>-4.8893237693865719E-3</c:v>
                </c:pt>
                <c:pt idx="923">
                  <c:v>-2.5704870918190942E-3</c:v>
                </c:pt>
                <c:pt idx="924">
                  <c:v>-1.3382350201511322E-3</c:v>
                </c:pt>
                <c:pt idx="925">
                  <c:v>-6.8633699690642553E-3</c:v>
                </c:pt>
                <c:pt idx="926">
                  <c:v>6.5899147693921723E-4</c:v>
                </c:pt>
                <c:pt idx="927">
                  <c:v>-2.249419655985851E-3</c:v>
                </c:pt>
                <c:pt idx="928">
                  <c:v>3.2908042481005805E-3</c:v>
                </c:pt>
                <c:pt idx="929">
                  <c:v>-1.8454941658318695E-3</c:v>
                </c:pt>
                <c:pt idx="930">
                  <c:v>3.7854830326446063E-3</c:v>
                </c:pt>
                <c:pt idx="931">
                  <c:v>1.230867128111871E-2</c:v>
                </c:pt>
                <c:pt idx="932">
                  <c:v>-1.0843273257265073E-2</c:v>
                </c:pt>
                <c:pt idx="933">
                  <c:v>-1.1862410985190655E-2</c:v>
                </c:pt>
                <c:pt idx="934">
                  <c:v>-1.4870462727691177E-2</c:v>
                </c:pt>
                <c:pt idx="935">
                  <c:v>4.3457529705045383E-3</c:v>
                </c:pt>
                <c:pt idx="936">
                  <c:v>5.7782932447976946E-3</c:v>
                </c:pt>
                <c:pt idx="937">
                  <c:v>1.1746797587914842E-2</c:v>
                </c:pt>
                <c:pt idx="938">
                  <c:v>4.5042012596734548E-3</c:v>
                </c:pt>
                <c:pt idx="939">
                  <c:v>-4.9484581072108775E-3</c:v>
                </c:pt>
                <c:pt idx="940">
                  <c:v>-6.3890207208519472E-3</c:v>
                </c:pt>
                <c:pt idx="941">
                  <c:v>-6.1510814048805779E-3</c:v>
                </c:pt>
                <c:pt idx="942">
                  <c:v>-9.5755783890441384E-3</c:v>
                </c:pt>
                <c:pt idx="943">
                  <c:v>-8.6480115178695722E-5</c:v>
                </c:pt>
                <c:pt idx="944">
                  <c:v>6.8741621514269765E-3</c:v>
                </c:pt>
                <c:pt idx="945">
                  <c:v>-9.4964042509536242E-4</c:v>
                </c:pt>
                <c:pt idx="946">
                  <c:v>1.9982103677662396E-2</c:v>
                </c:pt>
                <c:pt idx="947">
                  <c:v>4.002422683309137E-3</c:v>
                </c:pt>
                <c:pt idx="948">
                  <c:v>1.6838314862494756E-3</c:v>
                </c:pt>
                <c:pt idx="949">
                  <c:v>-2.5098601649336792E-3</c:v>
                </c:pt>
                <c:pt idx="950">
                  <c:v>4.9172011788834787E-3</c:v>
                </c:pt>
                <c:pt idx="951">
                  <c:v>-4.3202095998464765E-3</c:v>
                </c:pt>
                <c:pt idx="952">
                  <c:v>3.2923180282794216E-3</c:v>
                </c:pt>
                <c:pt idx="953">
                  <c:v>1.4601730816627486E-3</c:v>
                </c:pt>
                <c:pt idx="954">
                  <c:v>9.4029913121003728E-3</c:v>
                </c:pt>
                <c:pt idx="955">
                  <c:v>5.4957018827072688E-3</c:v>
                </c:pt>
                <c:pt idx="956">
                  <c:v>3.9924969118386193E-3</c:v>
                </c:pt>
                <c:pt idx="957">
                  <c:v>1.4065509426625764E-3</c:v>
                </c:pt>
                <c:pt idx="958">
                  <c:v>4.8902277353573449E-3</c:v>
                </c:pt>
                <c:pt idx="959">
                  <c:v>1.0233993159225621E-3</c:v>
                </c:pt>
                <c:pt idx="960">
                  <c:v>8.1878716962013372E-3</c:v>
                </c:pt>
                <c:pt idx="961">
                  <c:v>1.1202412182959444E-3</c:v>
                </c:pt>
                <c:pt idx="962">
                  <c:v>-8.590359375817018E-4</c:v>
                </c:pt>
                <c:pt idx="963">
                  <c:v>5.2722868506833659E-3</c:v>
                </c:pt>
                <c:pt idx="964">
                  <c:v>4.8445202035977226E-3</c:v>
                </c:pt>
                <c:pt idx="965">
                  <c:v>7.1407107849304624E-3</c:v>
                </c:pt>
                <c:pt idx="966">
                  <c:v>5.3498964559876286E-3</c:v>
                </c:pt>
                <c:pt idx="967">
                  <c:v>-2.0975780195811051E-2</c:v>
                </c:pt>
                <c:pt idx="968">
                  <c:v>-6.3388578707111645E-3</c:v>
                </c:pt>
                <c:pt idx="969">
                  <c:v>1.6180417592127856E-2</c:v>
                </c:pt>
                <c:pt idx="970">
                  <c:v>-1.9940816414054423E-2</c:v>
                </c:pt>
                <c:pt idx="971">
                  <c:v>4.4996582251548862E-3</c:v>
                </c:pt>
                <c:pt idx="972">
                  <c:v>-1.1101113265905408E-2</c:v>
                </c:pt>
                <c:pt idx="973">
                  <c:v>-8.8058951039709701E-3</c:v>
                </c:pt>
                <c:pt idx="974">
                  <c:v>5.1278750429110936E-3</c:v>
                </c:pt>
                <c:pt idx="975">
                  <c:v>-2.1234779479704376E-2</c:v>
                </c:pt>
                <c:pt idx="976">
                  <c:v>-1.2960894550972102E-2</c:v>
                </c:pt>
                <c:pt idx="977">
                  <c:v>1.1975802187777692E-2</c:v>
                </c:pt>
                <c:pt idx="978">
                  <c:v>-1.7997532747243779E-3</c:v>
                </c:pt>
                <c:pt idx="979">
                  <c:v>-9.4321493020021862E-3</c:v>
                </c:pt>
                <c:pt idx="980">
                  <c:v>-6.4084364866058641E-3</c:v>
                </c:pt>
                <c:pt idx="981">
                  <c:v>8.222940097945521E-4</c:v>
                </c:pt>
                <c:pt idx="982">
                  <c:v>5.7576733289663455E-4</c:v>
                </c:pt>
                <c:pt idx="983">
                  <c:v>3.5239511370805201E-3</c:v>
                </c:pt>
                <c:pt idx="984">
                  <c:v>6.906258441289735E-3</c:v>
                </c:pt>
                <c:pt idx="985">
                  <c:v>-3.9832387072280843E-3</c:v>
                </c:pt>
                <c:pt idx="986">
                  <c:v>-2.9818139433784467E-2</c:v>
                </c:pt>
                <c:pt idx="987">
                  <c:v>-7.0362739893270968E-3</c:v>
                </c:pt>
                <c:pt idx="988">
                  <c:v>-1.4236033334586793E-2</c:v>
                </c:pt>
                <c:pt idx="989">
                  <c:v>1.2076429317808543E-2</c:v>
                </c:pt>
                <c:pt idx="990">
                  <c:v>1.0418049430424197E-2</c:v>
                </c:pt>
                <c:pt idx="991">
                  <c:v>1.2638107657473559E-2</c:v>
                </c:pt>
                <c:pt idx="992">
                  <c:v>-4.4735240413876064E-3</c:v>
                </c:pt>
                <c:pt idx="993">
                  <c:v>1.4851652409230434E-2</c:v>
                </c:pt>
                <c:pt idx="994">
                  <c:v>-6.0877202438895228E-4</c:v>
                </c:pt>
                <c:pt idx="995">
                  <c:v>-1.1749794572917844E-2</c:v>
                </c:pt>
                <c:pt idx="996">
                  <c:v>3.0787159282617483E-2</c:v>
                </c:pt>
                <c:pt idx="997">
                  <c:v>-7.1866041076541825E-3</c:v>
                </c:pt>
                <c:pt idx="998">
                  <c:v>1.1693163851732764E-2</c:v>
                </c:pt>
                <c:pt idx="999">
                  <c:v>9.7688862291417343E-3</c:v>
                </c:pt>
                <c:pt idx="1000">
                  <c:v>-1.2467219809982207E-3</c:v>
                </c:pt>
                <c:pt idx="1001">
                  <c:v>5.910874163715045E-3</c:v>
                </c:pt>
                <c:pt idx="1002">
                  <c:v>2.3382303722367166E-4</c:v>
                </c:pt>
                <c:pt idx="1003">
                  <c:v>6.2903556029543549E-3</c:v>
                </c:pt>
                <c:pt idx="1004">
                  <c:v>-4.5186005092534608E-3</c:v>
                </c:pt>
                <c:pt idx="1005">
                  <c:v>2.3763221914632265E-3</c:v>
                </c:pt>
                <c:pt idx="1006">
                  <c:v>9.4994925387214078E-3</c:v>
                </c:pt>
                <c:pt idx="1007">
                  <c:v>-5.561953225329346E-4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5856"/>
        <c:axId val="57067392"/>
      </c:lineChart>
      <c:dateAx>
        <c:axId val="5706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7067392"/>
        <c:crosses val="autoZero"/>
        <c:auto val="1"/>
        <c:lblOffset val="100"/>
        <c:baseTimeUnit val="days"/>
      </c:dateAx>
      <c:valAx>
        <c:axId val="5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6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'Historic Data'!$N$34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'Historic Data'!$M$35:$M$97</c:f>
              <c:strCache>
                <c:ptCount val="63"/>
                <c:pt idx="0">
                  <c:v>-0.24</c:v>
                </c:pt>
                <c:pt idx="1">
                  <c:v>-0.23</c:v>
                </c:pt>
                <c:pt idx="2">
                  <c:v>-0.22</c:v>
                </c:pt>
                <c:pt idx="3">
                  <c:v>-0.21</c:v>
                </c:pt>
                <c:pt idx="4">
                  <c:v>-0.2</c:v>
                </c:pt>
                <c:pt idx="5">
                  <c:v>-0.19</c:v>
                </c:pt>
                <c:pt idx="6">
                  <c:v>-0.18</c:v>
                </c:pt>
                <c:pt idx="7">
                  <c:v>-0.17</c:v>
                </c:pt>
                <c:pt idx="8">
                  <c:v>-0.16</c:v>
                </c:pt>
                <c:pt idx="9">
                  <c:v>-0.15</c:v>
                </c:pt>
                <c:pt idx="10">
                  <c:v>-0.14</c:v>
                </c:pt>
                <c:pt idx="11">
                  <c:v>-0.13</c:v>
                </c:pt>
                <c:pt idx="12">
                  <c:v>-0.12</c:v>
                </c:pt>
                <c:pt idx="13">
                  <c:v>-0.11</c:v>
                </c:pt>
                <c:pt idx="14">
                  <c:v>-0.1</c:v>
                </c:pt>
                <c:pt idx="15">
                  <c:v>-0.09</c:v>
                </c:pt>
                <c:pt idx="16">
                  <c:v>-0.08</c:v>
                </c:pt>
                <c:pt idx="17">
                  <c:v>-0.07</c:v>
                </c:pt>
                <c:pt idx="18">
                  <c:v>-0.06</c:v>
                </c:pt>
                <c:pt idx="19">
                  <c:v>-0.05</c:v>
                </c:pt>
                <c:pt idx="20">
                  <c:v>-0.04</c:v>
                </c:pt>
                <c:pt idx="21">
                  <c:v>-0.03</c:v>
                </c:pt>
                <c:pt idx="22">
                  <c:v>-0.02</c:v>
                </c:pt>
                <c:pt idx="23">
                  <c:v>-0.01</c:v>
                </c:pt>
                <c:pt idx="24">
                  <c:v>8.67362E-17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0.04</c:v>
                </c:pt>
                <c:pt idx="29">
                  <c:v>0.05</c:v>
                </c:pt>
                <c:pt idx="30">
                  <c:v>0.06</c:v>
                </c:pt>
                <c:pt idx="31">
                  <c:v>0.07</c:v>
                </c:pt>
                <c:pt idx="32">
                  <c:v>0.08</c:v>
                </c:pt>
                <c:pt idx="33">
                  <c:v>0.09</c:v>
                </c:pt>
                <c:pt idx="34">
                  <c:v>0.1</c:v>
                </c:pt>
                <c:pt idx="35">
                  <c:v>0.11</c:v>
                </c:pt>
                <c:pt idx="36">
                  <c:v>0.12</c:v>
                </c:pt>
                <c:pt idx="37">
                  <c:v>0.13</c:v>
                </c:pt>
                <c:pt idx="38">
                  <c:v>0.14</c:v>
                </c:pt>
                <c:pt idx="39">
                  <c:v>0.15</c:v>
                </c:pt>
                <c:pt idx="40">
                  <c:v>0.16</c:v>
                </c:pt>
                <c:pt idx="41">
                  <c:v>0.17</c:v>
                </c:pt>
                <c:pt idx="42">
                  <c:v>0.18</c:v>
                </c:pt>
                <c:pt idx="43">
                  <c:v>0.19</c:v>
                </c:pt>
                <c:pt idx="44">
                  <c:v>0.2</c:v>
                </c:pt>
                <c:pt idx="45">
                  <c:v>0.21</c:v>
                </c:pt>
                <c:pt idx="46">
                  <c:v>0.22</c:v>
                </c:pt>
                <c:pt idx="47">
                  <c:v>0.23</c:v>
                </c:pt>
                <c:pt idx="48">
                  <c:v>0.24</c:v>
                </c:pt>
                <c:pt idx="49">
                  <c:v>0.25</c:v>
                </c:pt>
                <c:pt idx="50">
                  <c:v>0.26</c:v>
                </c:pt>
                <c:pt idx="51">
                  <c:v>0.27</c:v>
                </c:pt>
                <c:pt idx="52">
                  <c:v>0.28</c:v>
                </c:pt>
                <c:pt idx="53">
                  <c:v>0.29</c:v>
                </c:pt>
                <c:pt idx="54">
                  <c:v>0.3</c:v>
                </c:pt>
                <c:pt idx="55">
                  <c:v>0.31</c:v>
                </c:pt>
                <c:pt idx="56">
                  <c:v>0.32</c:v>
                </c:pt>
                <c:pt idx="57">
                  <c:v>0.33</c:v>
                </c:pt>
                <c:pt idx="58">
                  <c:v>0.34</c:v>
                </c:pt>
                <c:pt idx="59">
                  <c:v>0.35</c:v>
                </c:pt>
                <c:pt idx="60">
                  <c:v>0.36</c:v>
                </c:pt>
                <c:pt idx="61">
                  <c:v>0.37</c:v>
                </c:pt>
                <c:pt idx="62">
                  <c:v>More</c:v>
                </c:pt>
              </c:strCache>
            </c:strRef>
          </c:cat>
          <c:val>
            <c:numRef>
              <c:f>'Historic Data'!$N$35:$N$97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29</c:v>
                </c:pt>
                <c:pt idx="23">
                  <c:v>115</c:v>
                </c:pt>
                <c:pt idx="24">
                  <c:v>322</c:v>
                </c:pt>
                <c:pt idx="25">
                  <c:v>378</c:v>
                </c:pt>
                <c:pt idx="26">
                  <c:v>125</c:v>
                </c:pt>
                <c:pt idx="27">
                  <c:v>20</c:v>
                </c:pt>
                <c:pt idx="28">
                  <c:v>8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311168"/>
        <c:axId val="52313472"/>
      </c:barChart>
      <c:catAx>
        <c:axId val="5231116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52313472"/>
        <c:crosses val="autoZero"/>
        <c:auto val="1"/>
        <c:lblAlgn val="ctr"/>
        <c:lblOffset val="100"/>
        <c:noMultiLvlLbl val="0"/>
      </c:catAx>
      <c:valAx>
        <c:axId val="52313472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231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VaR</c:v>
          </c:tx>
          <c:marker>
            <c:symbol val="none"/>
          </c:marker>
          <c:cat>
            <c:numRef>
              <c:f>'Historic Data'!$A$9:$A$1008</c:f>
              <c:numCache>
                <c:formatCode>m/d/yyyy</c:formatCode>
                <c:ptCount val="1000"/>
                <c:pt idx="0">
                  <c:v>40016</c:v>
                </c:pt>
                <c:pt idx="1">
                  <c:v>40017</c:v>
                </c:pt>
                <c:pt idx="2">
                  <c:v>40018</c:v>
                </c:pt>
                <c:pt idx="3">
                  <c:v>40021</c:v>
                </c:pt>
                <c:pt idx="4">
                  <c:v>40022</c:v>
                </c:pt>
                <c:pt idx="5">
                  <c:v>40023</c:v>
                </c:pt>
                <c:pt idx="6">
                  <c:v>40024</c:v>
                </c:pt>
                <c:pt idx="7">
                  <c:v>40025</c:v>
                </c:pt>
                <c:pt idx="8">
                  <c:v>40028</c:v>
                </c:pt>
                <c:pt idx="9">
                  <c:v>40029</c:v>
                </c:pt>
                <c:pt idx="10">
                  <c:v>40030</c:v>
                </c:pt>
                <c:pt idx="11">
                  <c:v>40031</c:v>
                </c:pt>
                <c:pt idx="12">
                  <c:v>40032</c:v>
                </c:pt>
                <c:pt idx="13">
                  <c:v>40035</c:v>
                </c:pt>
                <c:pt idx="14">
                  <c:v>40036</c:v>
                </c:pt>
                <c:pt idx="15">
                  <c:v>40037</c:v>
                </c:pt>
                <c:pt idx="16">
                  <c:v>40038</c:v>
                </c:pt>
                <c:pt idx="17">
                  <c:v>40039</c:v>
                </c:pt>
                <c:pt idx="18">
                  <c:v>40042</c:v>
                </c:pt>
                <c:pt idx="19">
                  <c:v>40043</c:v>
                </c:pt>
                <c:pt idx="20">
                  <c:v>40044</c:v>
                </c:pt>
                <c:pt idx="21">
                  <c:v>40045</c:v>
                </c:pt>
                <c:pt idx="22">
                  <c:v>40046</c:v>
                </c:pt>
                <c:pt idx="23">
                  <c:v>40049</c:v>
                </c:pt>
                <c:pt idx="24">
                  <c:v>40050</c:v>
                </c:pt>
                <c:pt idx="25">
                  <c:v>40051</c:v>
                </c:pt>
                <c:pt idx="26">
                  <c:v>40052</c:v>
                </c:pt>
                <c:pt idx="27">
                  <c:v>40053</c:v>
                </c:pt>
                <c:pt idx="28">
                  <c:v>40057</c:v>
                </c:pt>
                <c:pt idx="29">
                  <c:v>40058</c:v>
                </c:pt>
                <c:pt idx="30">
                  <c:v>40059</c:v>
                </c:pt>
                <c:pt idx="31">
                  <c:v>40060</c:v>
                </c:pt>
                <c:pt idx="32">
                  <c:v>40063</c:v>
                </c:pt>
                <c:pt idx="33">
                  <c:v>40064</c:v>
                </c:pt>
                <c:pt idx="34">
                  <c:v>40065</c:v>
                </c:pt>
                <c:pt idx="35">
                  <c:v>40066</c:v>
                </c:pt>
                <c:pt idx="36">
                  <c:v>40067</c:v>
                </c:pt>
                <c:pt idx="37">
                  <c:v>40070</c:v>
                </c:pt>
                <c:pt idx="38">
                  <c:v>40071</c:v>
                </c:pt>
                <c:pt idx="39">
                  <c:v>40072</c:v>
                </c:pt>
                <c:pt idx="40">
                  <c:v>40073</c:v>
                </c:pt>
                <c:pt idx="41">
                  <c:v>40074</c:v>
                </c:pt>
                <c:pt idx="42">
                  <c:v>40077</c:v>
                </c:pt>
                <c:pt idx="43">
                  <c:v>40078</c:v>
                </c:pt>
                <c:pt idx="44">
                  <c:v>40079</c:v>
                </c:pt>
                <c:pt idx="45">
                  <c:v>40080</c:v>
                </c:pt>
                <c:pt idx="46">
                  <c:v>40081</c:v>
                </c:pt>
                <c:pt idx="47">
                  <c:v>40084</c:v>
                </c:pt>
                <c:pt idx="48">
                  <c:v>40085</c:v>
                </c:pt>
                <c:pt idx="49">
                  <c:v>40086</c:v>
                </c:pt>
                <c:pt idx="50">
                  <c:v>40087</c:v>
                </c:pt>
                <c:pt idx="51">
                  <c:v>40088</c:v>
                </c:pt>
                <c:pt idx="52">
                  <c:v>40091</c:v>
                </c:pt>
                <c:pt idx="53">
                  <c:v>40092</c:v>
                </c:pt>
                <c:pt idx="54">
                  <c:v>40093</c:v>
                </c:pt>
                <c:pt idx="55">
                  <c:v>40094</c:v>
                </c:pt>
                <c:pt idx="56">
                  <c:v>40095</c:v>
                </c:pt>
                <c:pt idx="57">
                  <c:v>40098</c:v>
                </c:pt>
                <c:pt idx="58">
                  <c:v>40099</c:v>
                </c:pt>
                <c:pt idx="59">
                  <c:v>40100</c:v>
                </c:pt>
                <c:pt idx="60">
                  <c:v>40101</c:v>
                </c:pt>
                <c:pt idx="61">
                  <c:v>40102</c:v>
                </c:pt>
                <c:pt idx="62">
                  <c:v>40105</c:v>
                </c:pt>
                <c:pt idx="63">
                  <c:v>40106</c:v>
                </c:pt>
                <c:pt idx="64">
                  <c:v>40107</c:v>
                </c:pt>
                <c:pt idx="65">
                  <c:v>40108</c:v>
                </c:pt>
                <c:pt idx="66">
                  <c:v>40109</c:v>
                </c:pt>
                <c:pt idx="67">
                  <c:v>40112</c:v>
                </c:pt>
                <c:pt idx="68">
                  <c:v>40113</c:v>
                </c:pt>
                <c:pt idx="69">
                  <c:v>40114</c:v>
                </c:pt>
                <c:pt idx="70">
                  <c:v>40115</c:v>
                </c:pt>
                <c:pt idx="71">
                  <c:v>40116</c:v>
                </c:pt>
                <c:pt idx="72">
                  <c:v>40119</c:v>
                </c:pt>
                <c:pt idx="73">
                  <c:v>40120</c:v>
                </c:pt>
                <c:pt idx="74">
                  <c:v>40121</c:v>
                </c:pt>
                <c:pt idx="75">
                  <c:v>40122</c:v>
                </c:pt>
                <c:pt idx="76">
                  <c:v>40123</c:v>
                </c:pt>
                <c:pt idx="77">
                  <c:v>40126</c:v>
                </c:pt>
                <c:pt idx="78">
                  <c:v>40127</c:v>
                </c:pt>
                <c:pt idx="79">
                  <c:v>40128</c:v>
                </c:pt>
                <c:pt idx="80">
                  <c:v>40129</c:v>
                </c:pt>
                <c:pt idx="81">
                  <c:v>40130</c:v>
                </c:pt>
                <c:pt idx="82">
                  <c:v>40133</c:v>
                </c:pt>
                <c:pt idx="83">
                  <c:v>40134</c:v>
                </c:pt>
                <c:pt idx="84">
                  <c:v>40135</c:v>
                </c:pt>
                <c:pt idx="85">
                  <c:v>40136</c:v>
                </c:pt>
                <c:pt idx="86">
                  <c:v>40137</c:v>
                </c:pt>
                <c:pt idx="87">
                  <c:v>40140</c:v>
                </c:pt>
                <c:pt idx="88">
                  <c:v>40141</c:v>
                </c:pt>
                <c:pt idx="89">
                  <c:v>40142</c:v>
                </c:pt>
                <c:pt idx="90">
                  <c:v>40143</c:v>
                </c:pt>
                <c:pt idx="91">
                  <c:v>40144</c:v>
                </c:pt>
                <c:pt idx="92">
                  <c:v>40147</c:v>
                </c:pt>
                <c:pt idx="93">
                  <c:v>40148</c:v>
                </c:pt>
                <c:pt idx="94">
                  <c:v>40149</c:v>
                </c:pt>
                <c:pt idx="95">
                  <c:v>40150</c:v>
                </c:pt>
                <c:pt idx="96">
                  <c:v>40151</c:v>
                </c:pt>
                <c:pt idx="97">
                  <c:v>40154</c:v>
                </c:pt>
                <c:pt idx="98">
                  <c:v>40155</c:v>
                </c:pt>
                <c:pt idx="99">
                  <c:v>40156</c:v>
                </c:pt>
                <c:pt idx="100">
                  <c:v>40157</c:v>
                </c:pt>
                <c:pt idx="101">
                  <c:v>40158</c:v>
                </c:pt>
                <c:pt idx="102">
                  <c:v>40161</c:v>
                </c:pt>
                <c:pt idx="103">
                  <c:v>40162</c:v>
                </c:pt>
                <c:pt idx="104">
                  <c:v>40163</c:v>
                </c:pt>
                <c:pt idx="105">
                  <c:v>40164</c:v>
                </c:pt>
                <c:pt idx="106">
                  <c:v>40165</c:v>
                </c:pt>
                <c:pt idx="107">
                  <c:v>40168</c:v>
                </c:pt>
                <c:pt idx="108">
                  <c:v>40169</c:v>
                </c:pt>
                <c:pt idx="109">
                  <c:v>40170</c:v>
                </c:pt>
                <c:pt idx="110">
                  <c:v>40171</c:v>
                </c:pt>
                <c:pt idx="111">
                  <c:v>40176</c:v>
                </c:pt>
                <c:pt idx="112">
                  <c:v>40177</c:v>
                </c:pt>
                <c:pt idx="113">
                  <c:v>40178</c:v>
                </c:pt>
                <c:pt idx="114">
                  <c:v>40182</c:v>
                </c:pt>
                <c:pt idx="115">
                  <c:v>40183</c:v>
                </c:pt>
                <c:pt idx="116">
                  <c:v>40184</c:v>
                </c:pt>
                <c:pt idx="117">
                  <c:v>40185</c:v>
                </c:pt>
                <c:pt idx="118">
                  <c:v>40186</c:v>
                </c:pt>
                <c:pt idx="119">
                  <c:v>40189</c:v>
                </c:pt>
                <c:pt idx="120">
                  <c:v>40190</c:v>
                </c:pt>
                <c:pt idx="121">
                  <c:v>40191</c:v>
                </c:pt>
                <c:pt idx="122">
                  <c:v>40192</c:v>
                </c:pt>
                <c:pt idx="123">
                  <c:v>40193</c:v>
                </c:pt>
                <c:pt idx="124">
                  <c:v>40196</c:v>
                </c:pt>
                <c:pt idx="125">
                  <c:v>40197</c:v>
                </c:pt>
                <c:pt idx="126">
                  <c:v>40198</c:v>
                </c:pt>
                <c:pt idx="127">
                  <c:v>40199</c:v>
                </c:pt>
                <c:pt idx="128">
                  <c:v>40200</c:v>
                </c:pt>
                <c:pt idx="129">
                  <c:v>40203</c:v>
                </c:pt>
                <c:pt idx="130">
                  <c:v>40204</c:v>
                </c:pt>
                <c:pt idx="131">
                  <c:v>40205</c:v>
                </c:pt>
                <c:pt idx="132">
                  <c:v>40206</c:v>
                </c:pt>
                <c:pt idx="133">
                  <c:v>40207</c:v>
                </c:pt>
                <c:pt idx="134">
                  <c:v>40210</c:v>
                </c:pt>
                <c:pt idx="135">
                  <c:v>40211</c:v>
                </c:pt>
                <c:pt idx="136">
                  <c:v>40212</c:v>
                </c:pt>
                <c:pt idx="137">
                  <c:v>40213</c:v>
                </c:pt>
                <c:pt idx="138">
                  <c:v>40214</c:v>
                </c:pt>
                <c:pt idx="139">
                  <c:v>40217</c:v>
                </c:pt>
                <c:pt idx="140">
                  <c:v>40218</c:v>
                </c:pt>
                <c:pt idx="141">
                  <c:v>40219</c:v>
                </c:pt>
                <c:pt idx="142">
                  <c:v>40220</c:v>
                </c:pt>
                <c:pt idx="143">
                  <c:v>40221</c:v>
                </c:pt>
                <c:pt idx="144">
                  <c:v>40224</c:v>
                </c:pt>
                <c:pt idx="145">
                  <c:v>40225</c:v>
                </c:pt>
                <c:pt idx="146">
                  <c:v>40226</c:v>
                </c:pt>
                <c:pt idx="147">
                  <c:v>40227</c:v>
                </c:pt>
                <c:pt idx="148">
                  <c:v>40228</c:v>
                </c:pt>
                <c:pt idx="149">
                  <c:v>40231</c:v>
                </c:pt>
                <c:pt idx="150">
                  <c:v>40232</c:v>
                </c:pt>
                <c:pt idx="151">
                  <c:v>40233</c:v>
                </c:pt>
                <c:pt idx="152">
                  <c:v>40234</c:v>
                </c:pt>
                <c:pt idx="153">
                  <c:v>40235</c:v>
                </c:pt>
                <c:pt idx="154">
                  <c:v>40238</c:v>
                </c:pt>
                <c:pt idx="155">
                  <c:v>40239</c:v>
                </c:pt>
                <c:pt idx="156">
                  <c:v>40240</c:v>
                </c:pt>
                <c:pt idx="157">
                  <c:v>40241</c:v>
                </c:pt>
                <c:pt idx="158">
                  <c:v>40242</c:v>
                </c:pt>
                <c:pt idx="159">
                  <c:v>40245</c:v>
                </c:pt>
                <c:pt idx="160">
                  <c:v>40246</c:v>
                </c:pt>
                <c:pt idx="161">
                  <c:v>40247</c:v>
                </c:pt>
                <c:pt idx="162">
                  <c:v>40248</c:v>
                </c:pt>
                <c:pt idx="163">
                  <c:v>40249</c:v>
                </c:pt>
                <c:pt idx="164">
                  <c:v>40252</c:v>
                </c:pt>
                <c:pt idx="165">
                  <c:v>40253</c:v>
                </c:pt>
                <c:pt idx="166">
                  <c:v>40254</c:v>
                </c:pt>
                <c:pt idx="167">
                  <c:v>40255</c:v>
                </c:pt>
                <c:pt idx="168">
                  <c:v>40256</c:v>
                </c:pt>
                <c:pt idx="169">
                  <c:v>40259</c:v>
                </c:pt>
                <c:pt idx="170">
                  <c:v>40260</c:v>
                </c:pt>
                <c:pt idx="171">
                  <c:v>40261</c:v>
                </c:pt>
                <c:pt idx="172">
                  <c:v>40262</c:v>
                </c:pt>
                <c:pt idx="173">
                  <c:v>40263</c:v>
                </c:pt>
                <c:pt idx="174">
                  <c:v>40266</c:v>
                </c:pt>
                <c:pt idx="175">
                  <c:v>40267</c:v>
                </c:pt>
                <c:pt idx="176">
                  <c:v>40268</c:v>
                </c:pt>
                <c:pt idx="177">
                  <c:v>40269</c:v>
                </c:pt>
                <c:pt idx="178">
                  <c:v>40274</c:v>
                </c:pt>
                <c:pt idx="179">
                  <c:v>40275</c:v>
                </c:pt>
                <c:pt idx="180">
                  <c:v>40276</c:v>
                </c:pt>
                <c:pt idx="181">
                  <c:v>40277</c:v>
                </c:pt>
                <c:pt idx="182">
                  <c:v>40280</c:v>
                </c:pt>
                <c:pt idx="183">
                  <c:v>40281</c:v>
                </c:pt>
                <c:pt idx="184">
                  <c:v>40282</c:v>
                </c:pt>
                <c:pt idx="185">
                  <c:v>40283</c:v>
                </c:pt>
                <c:pt idx="186">
                  <c:v>40284</c:v>
                </c:pt>
                <c:pt idx="187">
                  <c:v>40287</c:v>
                </c:pt>
                <c:pt idx="188">
                  <c:v>40288</c:v>
                </c:pt>
                <c:pt idx="189">
                  <c:v>40289</c:v>
                </c:pt>
                <c:pt idx="190">
                  <c:v>40290</c:v>
                </c:pt>
                <c:pt idx="191">
                  <c:v>40291</c:v>
                </c:pt>
                <c:pt idx="192">
                  <c:v>40294</c:v>
                </c:pt>
                <c:pt idx="193">
                  <c:v>40295</c:v>
                </c:pt>
                <c:pt idx="194">
                  <c:v>40296</c:v>
                </c:pt>
                <c:pt idx="195">
                  <c:v>40297</c:v>
                </c:pt>
                <c:pt idx="196">
                  <c:v>40298</c:v>
                </c:pt>
                <c:pt idx="197">
                  <c:v>40302</c:v>
                </c:pt>
                <c:pt idx="198">
                  <c:v>40303</c:v>
                </c:pt>
                <c:pt idx="199">
                  <c:v>40304</c:v>
                </c:pt>
                <c:pt idx="200">
                  <c:v>40305</c:v>
                </c:pt>
                <c:pt idx="201">
                  <c:v>40308</c:v>
                </c:pt>
                <c:pt idx="202">
                  <c:v>40309</c:v>
                </c:pt>
                <c:pt idx="203">
                  <c:v>40310</c:v>
                </c:pt>
                <c:pt idx="204">
                  <c:v>40311</c:v>
                </c:pt>
                <c:pt idx="205">
                  <c:v>40312</c:v>
                </c:pt>
                <c:pt idx="206">
                  <c:v>40315</c:v>
                </c:pt>
                <c:pt idx="207">
                  <c:v>40316</c:v>
                </c:pt>
                <c:pt idx="208">
                  <c:v>40317</c:v>
                </c:pt>
                <c:pt idx="209">
                  <c:v>40318</c:v>
                </c:pt>
                <c:pt idx="210">
                  <c:v>40319</c:v>
                </c:pt>
                <c:pt idx="211">
                  <c:v>40322</c:v>
                </c:pt>
                <c:pt idx="212">
                  <c:v>40323</c:v>
                </c:pt>
                <c:pt idx="213">
                  <c:v>40324</c:v>
                </c:pt>
                <c:pt idx="214">
                  <c:v>40325</c:v>
                </c:pt>
                <c:pt idx="215">
                  <c:v>40326</c:v>
                </c:pt>
                <c:pt idx="216">
                  <c:v>40330</c:v>
                </c:pt>
                <c:pt idx="217">
                  <c:v>40331</c:v>
                </c:pt>
                <c:pt idx="218">
                  <c:v>40332</c:v>
                </c:pt>
                <c:pt idx="219">
                  <c:v>40333</c:v>
                </c:pt>
                <c:pt idx="220">
                  <c:v>40336</c:v>
                </c:pt>
                <c:pt idx="221">
                  <c:v>40337</c:v>
                </c:pt>
                <c:pt idx="222">
                  <c:v>40338</c:v>
                </c:pt>
                <c:pt idx="223">
                  <c:v>40339</c:v>
                </c:pt>
                <c:pt idx="224">
                  <c:v>40340</c:v>
                </c:pt>
                <c:pt idx="225">
                  <c:v>40343</c:v>
                </c:pt>
                <c:pt idx="226">
                  <c:v>40344</c:v>
                </c:pt>
                <c:pt idx="227">
                  <c:v>40345</c:v>
                </c:pt>
                <c:pt idx="228">
                  <c:v>40346</c:v>
                </c:pt>
                <c:pt idx="229">
                  <c:v>40347</c:v>
                </c:pt>
                <c:pt idx="230">
                  <c:v>40350</c:v>
                </c:pt>
                <c:pt idx="231">
                  <c:v>40351</c:v>
                </c:pt>
                <c:pt idx="232">
                  <c:v>40352</c:v>
                </c:pt>
                <c:pt idx="233">
                  <c:v>40353</c:v>
                </c:pt>
                <c:pt idx="234">
                  <c:v>40354</c:v>
                </c:pt>
                <c:pt idx="235">
                  <c:v>40357</c:v>
                </c:pt>
                <c:pt idx="236">
                  <c:v>40358</c:v>
                </c:pt>
                <c:pt idx="237">
                  <c:v>40359</c:v>
                </c:pt>
                <c:pt idx="238">
                  <c:v>40360</c:v>
                </c:pt>
                <c:pt idx="239">
                  <c:v>40361</c:v>
                </c:pt>
                <c:pt idx="240">
                  <c:v>40364</c:v>
                </c:pt>
                <c:pt idx="241">
                  <c:v>40365</c:v>
                </c:pt>
                <c:pt idx="242">
                  <c:v>40366</c:v>
                </c:pt>
                <c:pt idx="243">
                  <c:v>40367</c:v>
                </c:pt>
                <c:pt idx="244">
                  <c:v>40368</c:v>
                </c:pt>
                <c:pt idx="245">
                  <c:v>40371</c:v>
                </c:pt>
                <c:pt idx="246">
                  <c:v>40372</c:v>
                </c:pt>
                <c:pt idx="247">
                  <c:v>40373</c:v>
                </c:pt>
                <c:pt idx="248">
                  <c:v>40374</c:v>
                </c:pt>
                <c:pt idx="249">
                  <c:v>40375</c:v>
                </c:pt>
                <c:pt idx="250">
                  <c:v>40378</c:v>
                </c:pt>
                <c:pt idx="251">
                  <c:v>40379</c:v>
                </c:pt>
                <c:pt idx="252">
                  <c:v>40380</c:v>
                </c:pt>
                <c:pt idx="253">
                  <c:v>40381</c:v>
                </c:pt>
                <c:pt idx="254">
                  <c:v>40382</c:v>
                </c:pt>
                <c:pt idx="255">
                  <c:v>40385</c:v>
                </c:pt>
                <c:pt idx="256">
                  <c:v>40386</c:v>
                </c:pt>
                <c:pt idx="257">
                  <c:v>40387</c:v>
                </c:pt>
                <c:pt idx="258">
                  <c:v>40388</c:v>
                </c:pt>
                <c:pt idx="259">
                  <c:v>40389</c:v>
                </c:pt>
                <c:pt idx="260">
                  <c:v>40392</c:v>
                </c:pt>
                <c:pt idx="261">
                  <c:v>40393</c:v>
                </c:pt>
                <c:pt idx="262">
                  <c:v>40394</c:v>
                </c:pt>
                <c:pt idx="263">
                  <c:v>40395</c:v>
                </c:pt>
                <c:pt idx="264">
                  <c:v>40396</c:v>
                </c:pt>
                <c:pt idx="265">
                  <c:v>40399</c:v>
                </c:pt>
                <c:pt idx="266">
                  <c:v>40400</c:v>
                </c:pt>
                <c:pt idx="267">
                  <c:v>40401</c:v>
                </c:pt>
                <c:pt idx="268">
                  <c:v>40402</c:v>
                </c:pt>
                <c:pt idx="269">
                  <c:v>40403</c:v>
                </c:pt>
                <c:pt idx="270">
                  <c:v>40406</c:v>
                </c:pt>
                <c:pt idx="271">
                  <c:v>40407</c:v>
                </c:pt>
                <c:pt idx="272">
                  <c:v>40408</c:v>
                </c:pt>
                <c:pt idx="273">
                  <c:v>40409</c:v>
                </c:pt>
                <c:pt idx="274">
                  <c:v>40410</c:v>
                </c:pt>
                <c:pt idx="275">
                  <c:v>40413</c:v>
                </c:pt>
                <c:pt idx="276">
                  <c:v>40414</c:v>
                </c:pt>
                <c:pt idx="277">
                  <c:v>40415</c:v>
                </c:pt>
                <c:pt idx="278">
                  <c:v>40416</c:v>
                </c:pt>
                <c:pt idx="279">
                  <c:v>40417</c:v>
                </c:pt>
                <c:pt idx="280">
                  <c:v>40421</c:v>
                </c:pt>
                <c:pt idx="281">
                  <c:v>40422</c:v>
                </c:pt>
                <c:pt idx="282">
                  <c:v>40423</c:v>
                </c:pt>
                <c:pt idx="283">
                  <c:v>40424</c:v>
                </c:pt>
                <c:pt idx="284">
                  <c:v>40427</c:v>
                </c:pt>
                <c:pt idx="285">
                  <c:v>40428</c:v>
                </c:pt>
                <c:pt idx="286">
                  <c:v>40429</c:v>
                </c:pt>
                <c:pt idx="287">
                  <c:v>40430</c:v>
                </c:pt>
                <c:pt idx="288">
                  <c:v>40431</c:v>
                </c:pt>
                <c:pt idx="289">
                  <c:v>40434</c:v>
                </c:pt>
                <c:pt idx="290">
                  <c:v>40435</c:v>
                </c:pt>
                <c:pt idx="291">
                  <c:v>40436</c:v>
                </c:pt>
                <c:pt idx="292">
                  <c:v>40437</c:v>
                </c:pt>
                <c:pt idx="293">
                  <c:v>40438</c:v>
                </c:pt>
                <c:pt idx="294">
                  <c:v>40441</c:v>
                </c:pt>
                <c:pt idx="295">
                  <c:v>40442</c:v>
                </c:pt>
                <c:pt idx="296">
                  <c:v>40443</c:v>
                </c:pt>
                <c:pt idx="297">
                  <c:v>40444</c:v>
                </c:pt>
                <c:pt idx="298">
                  <c:v>40445</c:v>
                </c:pt>
                <c:pt idx="299">
                  <c:v>40448</c:v>
                </c:pt>
                <c:pt idx="300">
                  <c:v>40449</c:v>
                </c:pt>
                <c:pt idx="301">
                  <c:v>40450</c:v>
                </c:pt>
                <c:pt idx="302">
                  <c:v>40451</c:v>
                </c:pt>
                <c:pt idx="303">
                  <c:v>40452</c:v>
                </c:pt>
                <c:pt idx="304">
                  <c:v>40455</c:v>
                </c:pt>
                <c:pt idx="305">
                  <c:v>40456</c:v>
                </c:pt>
                <c:pt idx="306">
                  <c:v>40457</c:v>
                </c:pt>
                <c:pt idx="307">
                  <c:v>40458</c:v>
                </c:pt>
                <c:pt idx="308">
                  <c:v>40459</c:v>
                </c:pt>
                <c:pt idx="309">
                  <c:v>40462</c:v>
                </c:pt>
                <c:pt idx="310">
                  <c:v>40463</c:v>
                </c:pt>
                <c:pt idx="311">
                  <c:v>40464</c:v>
                </c:pt>
                <c:pt idx="312">
                  <c:v>40465</c:v>
                </c:pt>
                <c:pt idx="313">
                  <c:v>40466</c:v>
                </c:pt>
                <c:pt idx="314">
                  <c:v>40469</c:v>
                </c:pt>
                <c:pt idx="315">
                  <c:v>40470</c:v>
                </c:pt>
                <c:pt idx="316">
                  <c:v>40471</c:v>
                </c:pt>
                <c:pt idx="317">
                  <c:v>40472</c:v>
                </c:pt>
                <c:pt idx="318">
                  <c:v>40473</c:v>
                </c:pt>
                <c:pt idx="319">
                  <c:v>40476</c:v>
                </c:pt>
                <c:pt idx="320">
                  <c:v>40477</c:v>
                </c:pt>
                <c:pt idx="321">
                  <c:v>40478</c:v>
                </c:pt>
                <c:pt idx="322">
                  <c:v>40479</c:v>
                </c:pt>
                <c:pt idx="323">
                  <c:v>40480</c:v>
                </c:pt>
                <c:pt idx="324">
                  <c:v>40483</c:v>
                </c:pt>
                <c:pt idx="325">
                  <c:v>40484</c:v>
                </c:pt>
                <c:pt idx="326">
                  <c:v>40485</c:v>
                </c:pt>
                <c:pt idx="327">
                  <c:v>40486</c:v>
                </c:pt>
                <c:pt idx="328">
                  <c:v>40487</c:v>
                </c:pt>
                <c:pt idx="329">
                  <c:v>40490</c:v>
                </c:pt>
                <c:pt idx="330">
                  <c:v>40491</c:v>
                </c:pt>
                <c:pt idx="331">
                  <c:v>40492</c:v>
                </c:pt>
                <c:pt idx="332">
                  <c:v>40493</c:v>
                </c:pt>
                <c:pt idx="333">
                  <c:v>40494</c:v>
                </c:pt>
                <c:pt idx="334">
                  <c:v>40497</c:v>
                </c:pt>
                <c:pt idx="335">
                  <c:v>40498</c:v>
                </c:pt>
                <c:pt idx="336">
                  <c:v>40499</c:v>
                </c:pt>
                <c:pt idx="337">
                  <c:v>40500</c:v>
                </c:pt>
                <c:pt idx="338">
                  <c:v>40501</c:v>
                </c:pt>
                <c:pt idx="339">
                  <c:v>40504</c:v>
                </c:pt>
                <c:pt idx="340">
                  <c:v>40505</c:v>
                </c:pt>
                <c:pt idx="341">
                  <c:v>40506</c:v>
                </c:pt>
                <c:pt idx="342">
                  <c:v>40507</c:v>
                </c:pt>
                <c:pt idx="343">
                  <c:v>40508</c:v>
                </c:pt>
                <c:pt idx="344">
                  <c:v>40511</c:v>
                </c:pt>
                <c:pt idx="345">
                  <c:v>40512</c:v>
                </c:pt>
                <c:pt idx="346">
                  <c:v>40513</c:v>
                </c:pt>
                <c:pt idx="347">
                  <c:v>40514</c:v>
                </c:pt>
                <c:pt idx="348">
                  <c:v>40515</c:v>
                </c:pt>
                <c:pt idx="349">
                  <c:v>40518</c:v>
                </c:pt>
                <c:pt idx="350">
                  <c:v>40519</c:v>
                </c:pt>
                <c:pt idx="351">
                  <c:v>40520</c:v>
                </c:pt>
                <c:pt idx="352">
                  <c:v>40521</c:v>
                </c:pt>
                <c:pt idx="353">
                  <c:v>40522</c:v>
                </c:pt>
                <c:pt idx="354">
                  <c:v>40525</c:v>
                </c:pt>
                <c:pt idx="355">
                  <c:v>40526</c:v>
                </c:pt>
                <c:pt idx="356">
                  <c:v>40527</c:v>
                </c:pt>
                <c:pt idx="357">
                  <c:v>40528</c:v>
                </c:pt>
                <c:pt idx="358">
                  <c:v>40529</c:v>
                </c:pt>
                <c:pt idx="359">
                  <c:v>40532</c:v>
                </c:pt>
                <c:pt idx="360">
                  <c:v>40533</c:v>
                </c:pt>
                <c:pt idx="361">
                  <c:v>40534</c:v>
                </c:pt>
                <c:pt idx="362">
                  <c:v>40535</c:v>
                </c:pt>
                <c:pt idx="363">
                  <c:v>40536</c:v>
                </c:pt>
                <c:pt idx="364">
                  <c:v>40541</c:v>
                </c:pt>
                <c:pt idx="365">
                  <c:v>40542</c:v>
                </c:pt>
                <c:pt idx="366">
                  <c:v>40543</c:v>
                </c:pt>
                <c:pt idx="367">
                  <c:v>40547</c:v>
                </c:pt>
                <c:pt idx="368">
                  <c:v>40548</c:v>
                </c:pt>
                <c:pt idx="369">
                  <c:v>40549</c:v>
                </c:pt>
                <c:pt idx="370">
                  <c:v>40550</c:v>
                </c:pt>
                <c:pt idx="371">
                  <c:v>40553</c:v>
                </c:pt>
                <c:pt idx="372">
                  <c:v>40554</c:v>
                </c:pt>
                <c:pt idx="373">
                  <c:v>40555</c:v>
                </c:pt>
                <c:pt idx="374">
                  <c:v>40556</c:v>
                </c:pt>
                <c:pt idx="375">
                  <c:v>40557</c:v>
                </c:pt>
                <c:pt idx="376">
                  <c:v>40560</c:v>
                </c:pt>
                <c:pt idx="377">
                  <c:v>40561</c:v>
                </c:pt>
                <c:pt idx="378">
                  <c:v>40562</c:v>
                </c:pt>
                <c:pt idx="379">
                  <c:v>40563</c:v>
                </c:pt>
                <c:pt idx="380">
                  <c:v>40564</c:v>
                </c:pt>
                <c:pt idx="381">
                  <c:v>40567</c:v>
                </c:pt>
                <c:pt idx="382">
                  <c:v>40568</c:v>
                </c:pt>
                <c:pt idx="383">
                  <c:v>40569</c:v>
                </c:pt>
                <c:pt idx="384">
                  <c:v>40570</c:v>
                </c:pt>
                <c:pt idx="385">
                  <c:v>40571</c:v>
                </c:pt>
                <c:pt idx="386">
                  <c:v>40574</c:v>
                </c:pt>
                <c:pt idx="387">
                  <c:v>40575</c:v>
                </c:pt>
                <c:pt idx="388">
                  <c:v>40576</c:v>
                </c:pt>
                <c:pt idx="389">
                  <c:v>40577</c:v>
                </c:pt>
                <c:pt idx="390">
                  <c:v>40578</c:v>
                </c:pt>
                <c:pt idx="391">
                  <c:v>40581</c:v>
                </c:pt>
                <c:pt idx="392">
                  <c:v>40582</c:v>
                </c:pt>
                <c:pt idx="393">
                  <c:v>40583</c:v>
                </c:pt>
                <c:pt idx="394">
                  <c:v>40584</c:v>
                </c:pt>
                <c:pt idx="395">
                  <c:v>40585</c:v>
                </c:pt>
                <c:pt idx="396">
                  <c:v>40588</c:v>
                </c:pt>
                <c:pt idx="397">
                  <c:v>40589</c:v>
                </c:pt>
                <c:pt idx="398">
                  <c:v>40590</c:v>
                </c:pt>
                <c:pt idx="399">
                  <c:v>40591</c:v>
                </c:pt>
                <c:pt idx="400">
                  <c:v>40592</c:v>
                </c:pt>
                <c:pt idx="401">
                  <c:v>40595</c:v>
                </c:pt>
                <c:pt idx="402">
                  <c:v>40596</c:v>
                </c:pt>
                <c:pt idx="403">
                  <c:v>40597</c:v>
                </c:pt>
                <c:pt idx="404">
                  <c:v>40598</c:v>
                </c:pt>
                <c:pt idx="405">
                  <c:v>40599</c:v>
                </c:pt>
                <c:pt idx="406">
                  <c:v>40602</c:v>
                </c:pt>
                <c:pt idx="407">
                  <c:v>40603</c:v>
                </c:pt>
                <c:pt idx="408">
                  <c:v>40604</c:v>
                </c:pt>
                <c:pt idx="409">
                  <c:v>40605</c:v>
                </c:pt>
                <c:pt idx="410">
                  <c:v>40606</c:v>
                </c:pt>
                <c:pt idx="411">
                  <c:v>40609</c:v>
                </c:pt>
                <c:pt idx="412">
                  <c:v>40610</c:v>
                </c:pt>
                <c:pt idx="413">
                  <c:v>40611</c:v>
                </c:pt>
                <c:pt idx="414">
                  <c:v>40612</c:v>
                </c:pt>
                <c:pt idx="415">
                  <c:v>40613</c:v>
                </c:pt>
                <c:pt idx="416">
                  <c:v>40616</c:v>
                </c:pt>
                <c:pt idx="417">
                  <c:v>40617</c:v>
                </c:pt>
                <c:pt idx="418">
                  <c:v>40618</c:v>
                </c:pt>
                <c:pt idx="419">
                  <c:v>40619</c:v>
                </c:pt>
                <c:pt idx="420">
                  <c:v>40620</c:v>
                </c:pt>
                <c:pt idx="421">
                  <c:v>40623</c:v>
                </c:pt>
                <c:pt idx="422">
                  <c:v>40624</c:v>
                </c:pt>
                <c:pt idx="423">
                  <c:v>40625</c:v>
                </c:pt>
                <c:pt idx="424">
                  <c:v>40626</c:v>
                </c:pt>
                <c:pt idx="425">
                  <c:v>40627</c:v>
                </c:pt>
                <c:pt idx="426">
                  <c:v>40630</c:v>
                </c:pt>
                <c:pt idx="427">
                  <c:v>40631</c:v>
                </c:pt>
                <c:pt idx="428">
                  <c:v>40632</c:v>
                </c:pt>
                <c:pt idx="429">
                  <c:v>40633</c:v>
                </c:pt>
                <c:pt idx="430">
                  <c:v>40634</c:v>
                </c:pt>
                <c:pt idx="431">
                  <c:v>40637</c:v>
                </c:pt>
                <c:pt idx="432">
                  <c:v>40638</c:v>
                </c:pt>
                <c:pt idx="433">
                  <c:v>40639</c:v>
                </c:pt>
                <c:pt idx="434">
                  <c:v>40640</c:v>
                </c:pt>
                <c:pt idx="435">
                  <c:v>40641</c:v>
                </c:pt>
                <c:pt idx="436">
                  <c:v>40644</c:v>
                </c:pt>
                <c:pt idx="437">
                  <c:v>40645</c:v>
                </c:pt>
                <c:pt idx="438">
                  <c:v>40646</c:v>
                </c:pt>
                <c:pt idx="439">
                  <c:v>40647</c:v>
                </c:pt>
                <c:pt idx="440">
                  <c:v>40648</c:v>
                </c:pt>
                <c:pt idx="441">
                  <c:v>40651</c:v>
                </c:pt>
                <c:pt idx="442">
                  <c:v>40652</c:v>
                </c:pt>
                <c:pt idx="443">
                  <c:v>40653</c:v>
                </c:pt>
                <c:pt idx="444">
                  <c:v>40654</c:v>
                </c:pt>
                <c:pt idx="445">
                  <c:v>40659</c:v>
                </c:pt>
                <c:pt idx="446">
                  <c:v>40660</c:v>
                </c:pt>
                <c:pt idx="447">
                  <c:v>40661</c:v>
                </c:pt>
                <c:pt idx="448">
                  <c:v>40666</c:v>
                </c:pt>
                <c:pt idx="449">
                  <c:v>40667</c:v>
                </c:pt>
                <c:pt idx="450">
                  <c:v>40668</c:v>
                </c:pt>
                <c:pt idx="451">
                  <c:v>40669</c:v>
                </c:pt>
                <c:pt idx="452">
                  <c:v>40672</c:v>
                </c:pt>
                <c:pt idx="453">
                  <c:v>40673</c:v>
                </c:pt>
                <c:pt idx="454">
                  <c:v>40674</c:v>
                </c:pt>
                <c:pt idx="455">
                  <c:v>40675</c:v>
                </c:pt>
                <c:pt idx="456">
                  <c:v>40676</c:v>
                </c:pt>
                <c:pt idx="457">
                  <c:v>40679</c:v>
                </c:pt>
                <c:pt idx="458">
                  <c:v>40680</c:v>
                </c:pt>
                <c:pt idx="459">
                  <c:v>40681</c:v>
                </c:pt>
                <c:pt idx="460">
                  <c:v>40682</c:v>
                </c:pt>
                <c:pt idx="461">
                  <c:v>40683</c:v>
                </c:pt>
                <c:pt idx="462">
                  <c:v>40686</c:v>
                </c:pt>
                <c:pt idx="463">
                  <c:v>40687</c:v>
                </c:pt>
                <c:pt idx="464">
                  <c:v>40688</c:v>
                </c:pt>
                <c:pt idx="465">
                  <c:v>40689</c:v>
                </c:pt>
                <c:pt idx="466">
                  <c:v>40690</c:v>
                </c:pt>
                <c:pt idx="467">
                  <c:v>40694</c:v>
                </c:pt>
                <c:pt idx="468">
                  <c:v>40695</c:v>
                </c:pt>
                <c:pt idx="469">
                  <c:v>40696</c:v>
                </c:pt>
                <c:pt idx="470">
                  <c:v>40697</c:v>
                </c:pt>
                <c:pt idx="471">
                  <c:v>40700</c:v>
                </c:pt>
                <c:pt idx="472">
                  <c:v>40701</c:v>
                </c:pt>
                <c:pt idx="473">
                  <c:v>40702</c:v>
                </c:pt>
                <c:pt idx="474">
                  <c:v>40703</c:v>
                </c:pt>
                <c:pt idx="475">
                  <c:v>40704</c:v>
                </c:pt>
                <c:pt idx="476">
                  <c:v>40707</c:v>
                </c:pt>
                <c:pt idx="477">
                  <c:v>40708</c:v>
                </c:pt>
                <c:pt idx="478">
                  <c:v>40709</c:v>
                </c:pt>
                <c:pt idx="479">
                  <c:v>40710</c:v>
                </c:pt>
                <c:pt idx="480">
                  <c:v>40711</c:v>
                </c:pt>
                <c:pt idx="481">
                  <c:v>40714</c:v>
                </c:pt>
                <c:pt idx="482">
                  <c:v>40715</c:v>
                </c:pt>
                <c:pt idx="483">
                  <c:v>40716</c:v>
                </c:pt>
                <c:pt idx="484">
                  <c:v>40717</c:v>
                </c:pt>
                <c:pt idx="485">
                  <c:v>40718</c:v>
                </c:pt>
                <c:pt idx="486">
                  <c:v>40721</c:v>
                </c:pt>
                <c:pt idx="487">
                  <c:v>40722</c:v>
                </c:pt>
                <c:pt idx="488">
                  <c:v>40723</c:v>
                </c:pt>
                <c:pt idx="489">
                  <c:v>40724</c:v>
                </c:pt>
                <c:pt idx="490">
                  <c:v>40725</c:v>
                </c:pt>
                <c:pt idx="491">
                  <c:v>40728</c:v>
                </c:pt>
                <c:pt idx="492">
                  <c:v>40729</c:v>
                </c:pt>
                <c:pt idx="493">
                  <c:v>40730</c:v>
                </c:pt>
                <c:pt idx="494">
                  <c:v>40731</c:v>
                </c:pt>
                <c:pt idx="495">
                  <c:v>40732</c:v>
                </c:pt>
                <c:pt idx="496">
                  <c:v>40735</c:v>
                </c:pt>
                <c:pt idx="497">
                  <c:v>40736</c:v>
                </c:pt>
                <c:pt idx="498">
                  <c:v>40737</c:v>
                </c:pt>
                <c:pt idx="499">
                  <c:v>40738</c:v>
                </c:pt>
                <c:pt idx="500">
                  <c:v>40739</c:v>
                </c:pt>
                <c:pt idx="501">
                  <c:v>40742</c:v>
                </c:pt>
                <c:pt idx="502">
                  <c:v>40743</c:v>
                </c:pt>
                <c:pt idx="503">
                  <c:v>40744</c:v>
                </c:pt>
                <c:pt idx="504">
                  <c:v>40745</c:v>
                </c:pt>
                <c:pt idx="505">
                  <c:v>40746</c:v>
                </c:pt>
                <c:pt idx="506">
                  <c:v>40749</c:v>
                </c:pt>
                <c:pt idx="507">
                  <c:v>40750</c:v>
                </c:pt>
                <c:pt idx="508">
                  <c:v>40751</c:v>
                </c:pt>
                <c:pt idx="509">
                  <c:v>40752</c:v>
                </c:pt>
                <c:pt idx="510">
                  <c:v>40753</c:v>
                </c:pt>
                <c:pt idx="511">
                  <c:v>40756</c:v>
                </c:pt>
                <c:pt idx="512">
                  <c:v>40757</c:v>
                </c:pt>
                <c:pt idx="513">
                  <c:v>40758</c:v>
                </c:pt>
                <c:pt idx="514">
                  <c:v>40759</c:v>
                </c:pt>
                <c:pt idx="515">
                  <c:v>40760</c:v>
                </c:pt>
                <c:pt idx="516">
                  <c:v>40763</c:v>
                </c:pt>
                <c:pt idx="517">
                  <c:v>40764</c:v>
                </c:pt>
                <c:pt idx="518">
                  <c:v>40765</c:v>
                </c:pt>
                <c:pt idx="519">
                  <c:v>40766</c:v>
                </c:pt>
                <c:pt idx="520">
                  <c:v>40767</c:v>
                </c:pt>
                <c:pt idx="521">
                  <c:v>40770</c:v>
                </c:pt>
                <c:pt idx="522">
                  <c:v>40771</c:v>
                </c:pt>
                <c:pt idx="523">
                  <c:v>40772</c:v>
                </c:pt>
                <c:pt idx="524">
                  <c:v>40773</c:v>
                </c:pt>
                <c:pt idx="525">
                  <c:v>40774</c:v>
                </c:pt>
                <c:pt idx="526">
                  <c:v>40777</c:v>
                </c:pt>
                <c:pt idx="527">
                  <c:v>40778</c:v>
                </c:pt>
                <c:pt idx="528">
                  <c:v>40779</c:v>
                </c:pt>
                <c:pt idx="529">
                  <c:v>40780</c:v>
                </c:pt>
                <c:pt idx="530">
                  <c:v>40781</c:v>
                </c:pt>
                <c:pt idx="531">
                  <c:v>40785</c:v>
                </c:pt>
                <c:pt idx="532">
                  <c:v>40786</c:v>
                </c:pt>
                <c:pt idx="533">
                  <c:v>40787</c:v>
                </c:pt>
                <c:pt idx="534">
                  <c:v>40788</c:v>
                </c:pt>
                <c:pt idx="535">
                  <c:v>40791</c:v>
                </c:pt>
                <c:pt idx="536">
                  <c:v>40792</c:v>
                </c:pt>
                <c:pt idx="537">
                  <c:v>40793</c:v>
                </c:pt>
                <c:pt idx="538">
                  <c:v>40794</c:v>
                </c:pt>
                <c:pt idx="539">
                  <c:v>40795</c:v>
                </c:pt>
                <c:pt idx="540">
                  <c:v>40798</c:v>
                </c:pt>
                <c:pt idx="541">
                  <c:v>40799</c:v>
                </c:pt>
                <c:pt idx="542">
                  <c:v>40800</c:v>
                </c:pt>
                <c:pt idx="543">
                  <c:v>40801</c:v>
                </c:pt>
                <c:pt idx="544">
                  <c:v>40802</c:v>
                </c:pt>
                <c:pt idx="545">
                  <c:v>40805</c:v>
                </c:pt>
                <c:pt idx="546">
                  <c:v>40806</c:v>
                </c:pt>
                <c:pt idx="547">
                  <c:v>40807</c:v>
                </c:pt>
                <c:pt idx="548">
                  <c:v>40808</c:v>
                </c:pt>
                <c:pt idx="549">
                  <c:v>40809</c:v>
                </c:pt>
                <c:pt idx="550">
                  <c:v>40812</c:v>
                </c:pt>
                <c:pt idx="551">
                  <c:v>40813</c:v>
                </c:pt>
                <c:pt idx="552">
                  <c:v>40814</c:v>
                </c:pt>
                <c:pt idx="553">
                  <c:v>40815</c:v>
                </c:pt>
                <c:pt idx="554">
                  <c:v>40816</c:v>
                </c:pt>
                <c:pt idx="555">
                  <c:v>40819</c:v>
                </c:pt>
                <c:pt idx="556">
                  <c:v>40820</c:v>
                </c:pt>
                <c:pt idx="557">
                  <c:v>40821</c:v>
                </c:pt>
                <c:pt idx="558">
                  <c:v>40822</c:v>
                </c:pt>
                <c:pt idx="559">
                  <c:v>40823</c:v>
                </c:pt>
                <c:pt idx="560">
                  <c:v>40826</c:v>
                </c:pt>
                <c:pt idx="561">
                  <c:v>40827</c:v>
                </c:pt>
                <c:pt idx="562">
                  <c:v>40828</c:v>
                </c:pt>
                <c:pt idx="563">
                  <c:v>40829</c:v>
                </c:pt>
                <c:pt idx="564">
                  <c:v>40830</c:v>
                </c:pt>
                <c:pt idx="565">
                  <c:v>40833</c:v>
                </c:pt>
                <c:pt idx="566">
                  <c:v>40834</c:v>
                </c:pt>
                <c:pt idx="567">
                  <c:v>40835</c:v>
                </c:pt>
                <c:pt idx="568">
                  <c:v>40836</c:v>
                </c:pt>
                <c:pt idx="569">
                  <c:v>40837</c:v>
                </c:pt>
                <c:pt idx="570">
                  <c:v>40840</c:v>
                </c:pt>
                <c:pt idx="571">
                  <c:v>40841</c:v>
                </c:pt>
                <c:pt idx="572">
                  <c:v>40842</c:v>
                </c:pt>
                <c:pt idx="573">
                  <c:v>40843</c:v>
                </c:pt>
                <c:pt idx="574">
                  <c:v>40844</c:v>
                </c:pt>
                <c:pt idx="575">
                  <c:v>40847</c:v>
                </c:pt>
                <c:pt idx="576">
                  <c:v>40848</c:v>
                </c:pt>
                <c:pt idx="577">
                  <c:v>40849</c:v>
                </c:pt>
                <c:pt idx="578">
                  <c:v>40850</c:v>
                </c:pt>
                <c:pt idx="579">
                  <c:v>40851</c:v>
                </c:pt>
                <c:pt idx="580">
                  <c:v>40854</c:v>
                </c:pt>
                <c:pt idx="581">
                  <c:v>40855</c:v>
                </c:pt>
                <c:pt idx="582">
                  <c:v>40856</c:v>
                </c:pt>
                <c:pt idx="583">
                  <c:v>40857</c:v>
                </c:pt>
                <c:pt idx="584">
                  <c:v>40858</c:v>
                </c:pt>
                <c:pt idx="585">
                  <c:v>40861</c:v>
                </c:pt>
                <c:pt idx="586">
                  <c:v>40862</c:v>
                </c:pt>
                <c:pt idx="587">
                  <c:v>40863</c:v>
                </c:pt>
                <c:pt idx="588">
                  <c:v>40864</c:v>
                </c:pt>
                <c:pt idx="589">
                  <c:v>40865</c:v>
                </c:pt>
                <c:pt idx="590">
                  <c:v>40868</c:v>
                </c:pt>
                <c:pt idx="591">
                  <c:v>40869</c:v>
                </c:pt>
                <c:pt idx="592">
                  <c:v>40870</c:v>
                </c:pt>
                <c:pt idx="593">
                  <c:v>40871</c:v>
                </c:pt>
                <c:pt idx="594">
                  <c:v>40872</c:v>
                </c:pt>
                <c:pt idx="595">
                  <c:v>40875</c:v>
                </c:pt>
                <c:pt idx="596">
                  <c:v>40876</c:v>
                </c:pt>
                <c:pt idx="597">
                  <c:v>40877</c:v>
                </c:pt>
                <c:pt idx="598">
                  <c:v>40878</c:v>
                </c:pt>
                <c:pt idx="599">
                  <c:v>40879</c:v>
                </c:pt>
                <c:pt idx="600">
                  <c:v>40882</c:v>
                </c:pt>
                <c:pt idx="601">
                  <c:v>40883</c:v>
                </c:pt>
                <c:pt idx="602">
                  <c:v>40884</c:v>
                </c:pt>
                <c:pt idx="603">
                  <c:v>40885</c:v>
                </c:pt>
                <c:pt idx="604">
                  <c:v>40886</c:v>
                </c:pt>
                <c:pt idx="605">
                  <c:v>40889</c:v>
                </c:pt>
                <c:pt idx="606">
                  <c:v>40890</c:v>
                </c:pt>
                <c:pt idx="607">
                  <c:v>40891</c:v>
                </c:pt>
                <c:pt idx="608">
                  <c:v>40892</c:v>
                </c:pt>
                <c:pt idx="609">
                  <c:v>40893</c:v>
                </c:pt>
                <c:pt idx="610">
                  <c:v>40896</c:v>
                </c:pt>
                <c:pt idx="611">
                  <c:v>40897</c:v>
                </c:pt>
                <c:pt idx="612">
                  <c:v>40898</c:v>
                </c:pt>
                <c:pt idx="613">
                  <c:v>40899</c:v>
                </c:pt>
                <c:pt idx="614">
                  <c:v>40900</c:v>
                </c:pt>
                <c:pt idx="615">
                  <c:v>40905</c:v>
                </c:pt>
                <c:pt idx="616">
                  <c:v>40906</c:v>
                </c:pt>
                <c:pt idx="617">
                  <c:v>40907</c:v>
                </c:pt>
                <c:pt idx="618">
                  <c:v>40911</c:v>
                </c:pt>
                <c:pt idx="619">
                  <c:v>40912</c:v>
                </c:pt>
                <c:pt idx="620">
                  <c:v>40913</c:v>
                </c:pt>
                <c:pt idx="621">
                  <c:v>40914</c:v>
                </c:pt>
                <c:pt idx="622">
                  <c:v>40917</c:v>
                </c:pt>
                <c:pt idx="623">
                  <c:v>40918</c:v>
                </c:pt>
                <c:pt idx="624">
                  <c:v>40919</c:v>
                </c:pt>
                <c:pt idx="625">
                  <c:v>40920</c:v>
                </c:pt>
                <c:pt idx="626">
                  <c:v>40921</c:v>
                </c:pt>
                <c:pt idx="627">
                  <c:v>40924</c:v>
                </c:pt>
                <c:pt idx="628">
                  <c:v>40925</c:v>
                </c:pt>
                <c:pt idx="629">
                  <c:v>40926</c:v>
                </c:pt>
                <c:pt idx="630">
                  <c:v>40927</c:v>
                </c:pt>
                <c:pt idx="631">
                  <c:v>40928</c:v>
                </c:pt>
                <c:pt idx="632">
                  <c:v>40931</c:v>
                </c:pt>
                <c:pt idx="633">
                  <c:v>40932</c:v>
                </c:pt>
                <c:pt idx="634">
                  <c:v>40933</c:v>
                </c:pt>
                <c:pt idx="635">
                  <c:v>40934</c:v>
                </c:pt>
                <c:pt idx="636">
                  <c:v>40935</c:v>
                </c:pt>
                <c:pt idx="637">
                  <c:v>40938</c:v>
                </c:pt>
                <c:pt idx="638">
                  <c:v>40939</c:v>
                </c:pt>
                <c:pt idx="639">
                  <c:v>40940</c:v>
                </c:pt>
                <c:pt idx="640">
                  <c:v>40941</c:v>
                </c:pt>
                <c:pt idx="641">
                  <c:v>40942</c:v>
                </c:pt>
                <c:pt idx="642">
                  <c:v>40945</c:v>
                </c:pt>
                <c:pt idx="643">
                  <c:v>40946</c:v>
                </c:pt>
                <c:pt idx="644">
                  <c:v>40947</c:v>
                </c:pt>
                <c:pt idx="645">
                  <c:v>40948</c:v>
                </c:pt>
                <c:pt idx="646">
                  <c:v>40949</c:v>
                </c:pt>
                <c:pt idx="647">
                  <c:v>40952</c:v>
                </c:pt>
                <c:pt idx="648">
                  <c:v>40953</c:v>
                </c:pt>
                <c:pt idx="649">
                  <c:v>40954</c:v>
                </c:pt>
                <c:pt idx="650">
                  <c:v>40955</c:v>
                </c:pt>
                <c:pt idx="651">
                  <c:v>40956</c:v>
                </c:pt>
                <c:pt idx="652">
                  <c:v>40959</c:v>
                </c:pt>
                <c:pt idx="653">
                  <c:v>40960</c:v>
                </c:pt>
                <c:pt idx="654">
                  <c:v>40961</c:v>
                </c:pt>
                <c:pt idx="655">
                  <c:v>40962</c:v>
                </c:pt>
                <c:pt idx="656">
                  <c:v>40963</c:v>
                </c:pt>
                <c:pt idx="657">
                  <c:v>40966</c:v>
                </c:pt>
                <c:pt idx="658">
                  <c:v>40967</c:v>
                </c:pt>
                <c:pt idx="659">
                  <c:v>40968</c:v>
                </c:pt>
                <c:pt idx="660">
                  <c:v>40969</c:v>
                </c:pt>
                <c:pt idx="661">
                  <c:v>40970</c:v>
                </c:pt>
                <c:pt idx="662">
                  <c:v>40973</c:v>
                </c:pt>
                <c:pt idx="663">
                  <c:v>40974</c:v>
                </c:pt>
                <c:pt idx="664">
                  <c:v>40975</c:v>
                </c:pt>
                <c:pt idx="665">
                  <c:v>40976</c:v>
                </c:pt>
                <c:pt idx="666">
                  <c:v>40977</c:v>
                </c:pt>
                <c:pt idx="667">
                  <c:v>40980</c:v>
                </c:pt>
                <c:pt idx="668">
                  <c:v>40981</c:v>
                </c:pt>
                <c:pt idx="669">
                  <c:v>40982</c:v>
                </c:pt>
                <c:pt idx="670">
                  <c:v>40983</c:v>
                </c:pt>
                <c:pt idx="671">
                  <c:v>40984</c:v>
                </c:pt>
                <c:pt idx="672">
                  <c:v>40987</c:v>
                </c:pt>
                <c:pt idx="673">
                  <c:v>40988</c:v>
                </c:pt>
                <c:pt idx="674">
                  <c:v>40989</c:v>
                </c:pt>
                <c:pt idx="675">
                  <c:v>40990</c:v>
                </c:pt>
                <c:pt idx="676">
                  <c:v>40991</c:v>
                </c:pt>
                <c:pt idx="677">
                  <c:v>40994</c:v>
                </c:pt>
                <c:pt idx="678">
                  <c:v>40995</c:v>
                </c:pt>
                <c:pt idx="679">
                  <c:v>40996</c:v>
                </c:pt>
                <c:pt idx="680">
                  <c:v>40997</c:v>
                </c:pt>
                <c:pt idx="681">
                  <c:v>40998</c:v>
                </c:pt>
                <c:pt idx="682">
                  <c:v>41001</c:v>
                </c:pt>
                <c:pt idx="683">
                  <c:v>41002</c:v>
                </c:pt>
                <c:pt idx="684">
                  <c:v>41003</c:v>
                </c:pt>
                <c:pt idx="685">
                  <c:v>41004</c:v>
                </c:pt>
                <c:pt idx="686">
                  <c:v>41009</c:v>
                </c:pt>
                <c:pt idx="687">
                  <c:v>41010</c:v>
                </c:pt>
                <c:pt idx="688">
                  <c:v>41011</c:v>
                </c:pt>
                <c:pt idx="689">
                  <c:v>41012</c:v>
                </c:pt>
                <c:pt idx="690">
                  <c:v>41015</c:v>
                </c:pt>
                <c:pt idx="691">
                  <c:v>41016</c:v>
                </c:pt>
                <c:pt idx="692">
                  <c:v>41017</c:v>
                </c:pt>
                <c:pt idx="693">
                  <c:v>41018</c:v>
                </c:pt>
                <c:pt idx="694">
                  <c:v>41019</c:v>
                </c:pt>
                <c:pt idx="695">
                  <c:v>41022</c:v>
                </c:pt>
                <c:pt idx="696">
                  <c:v>41023</c:v>
                </c:pt>
                <c:pt idx="697">
                  <c:v>41024</c:v>
                </c:pt>
                <c:pt idx="698">
                  <c:v>41025</c:v>
                </c:pt>
                <c:pt idx="699">
                  <c:v>41026</c:v>
                </c:pt>
                <c:pt idx="700">
                  <c:v>41029</c:v>
                </c:pt>
                <c:pt idx="701">
                  <c:v>41030</c:v>
                </c:pt>
                <c:pt idx="702">
                  <c:v>41031</c:v>
                </c:pt>
                <c:pt idx="703">
                  <c:v>41032</c:v>
                </c:pt>
                <c:pt idx="704">
                  <c:v>41033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41066</c:v>
                </c:pt>
                <c:pt idx="725">
                  <c:v>41067</c:v>
                </c:pt>
                <c:pt idx="726">
                  <c:v>41068</c:v>
                </c:pt>
                <c:pt idx="727">
                  <c:v>41071</c:v>
                </c:pt>
                <c:pt idx="728">
                  <c:v>41072</c:v>
                </c:pt>
                <c:pt idx="729">
                  <c:v>41073</c:v>
                </c:pt>
                <c:pt idx="730">
                  <c:v>41074</c:v>
                </c:pt>
                <c:pt idx="731">
                  <c:v>41075</c:v>
                </c:pt>
                <c:pt idx="732">
                  <c:v>41078</c:v>
                </c:pt>
                <c:pt idx="733">
                  <c:v>41079</c:v>
                </c:pt>
                <c:pt idx="734">
                  <c:v>41080</c:v>
                </c:pt>
                <c:pt idx="735">
                  <c:v>41081</c:v>
                </c:pt>
                <c:pt idx="736">
                  <c:v>41082</c:v>
                </c:pt>
                <c:pt idx="737">
                  <c:v>41085</c:v>
                </c:pt>
                <c:pt idx="738">
                  <c:v>41086</c:v>
                </c:pt>
                <c:pt idx="739">
                  <c:v>41087</c:v>
                </c:pt>
                <c:pt idx="740">
                  <c:v>41088</c:v>
                </c:pt>
                <c:pt idx="741">
                  <c:v>41089</c:v>
                </c:pt>
                <c:pt idx="742">
                  <c:v>41092</c:v>
                </c:pt>
                <c:pt idx="743">
                  <c:v>41093</c:v>
                </c:pt>
                <c:pt idx="744">
                  <c:v>41094</c:v>
                </c:pt>
                <c:pt idx="745">
                  <c:v>41095</c:v>
                </c:pt>
                <c:pt idx="746">
                  <c:v>41096</c:v>
                </c:pt>
                <c:pt idx="747">
                  <c:v>41099</c:v>
                </c:pt>
                <c:pt idx="748">
                  <c:v>41100</c:v>
                </c:pt>
                <c:pt idx="749">
                  <c:v>41101</c:v>
                </c:pt>
                <c:pt idx="750">
                  <c:v>41102</c:v>
                </c:pt>
                <c:pt idx="751">
                  <c:v>41103</c:v>
                </c:pt>
                <c:pt idx="752">
                  <c:v>41106</c:v>
                </c:pt>
                <c:pt idx="753">
                  <c:v>41107</c:v>
                </c:pt>
                <c:pt idx="754">
                  <c:v>41108</c:v>
                </c:pt>
                <c:pt idx="755">
                  <c:v>41109</c:v>
                </c:pt>
                <c:pt idx="756">
                  <c:v>41110</c:v>
                </c:pt>
                <c:pt idx="757">
                  <c:v>41113</c:v>
                </c:pt>
                <c:pt idx="758">
                  <c:v>41114</c:v>
                </c:pt>
                <c:pt idx="759">
                  <c:v>41115</c:v>
                </c:pt>
                <c:pt idx="760">
                  <c:v>41116</c:v>
                </c:pt>
                <c:pt idx="761">
                  <c:v>41117</c:v>
                </c:pt>
                <c:pt idx="762">
                  <c:v>41120</c:v>
                </c:pt>
                <c:pt idx="763">
                  <c:v>41121</c:v>
                </c:pt>
                <c:pt idx="764">
                  <c:v>41122</c:v>
                </c:pt>
                <c:pt idx="765">
                  <c:v>41123</c:v>
                </c:pt>
                <c:pt idx="766">
                  <c:v>41124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41134</c:v>
                </c:pt>
                <c:pt idx="773">
                  <c:v>41135</c:v>
                </c:pt>
                <c:pt idx="774">
                  <c:v>41136</c:v>
                </c:pt>
                <c:pt idx="775">
                  <c:v>41137</c:v>
                </c:pt>
                <c:pt idx="776">
                  <c:v>41138</c:v>
                </c:pt>
                <c:pt idx="777">
                  <c:v>41141</c:v>
                </c:pt>
                <c:pt idx="778">
                  <c:v>41142</c:v>
                </c:pt>
                <c:pt idx="779">
                  <c:v>41143</c:v>
                </c:pt>
                <c:pt idx="780">
                  <c:v>41144</c:v>
                </c:pt>
                <c:pt idx="781">
                  <c:v>41145</c:v>
                </c:pt>
                <c:pt idx="782">
                  <c:v>41149</c:v>
                </c:pt>
                <c:pt idx="783">
                  <c:v>41150</c:v>
                </c:pt>
                <c:pt idx="784">
                  <c:v>41151</c:v>
                </c:pt>
                <c:pt idx="785">
                  <c:v>41152</c:v>
                </c:pt>
                <c:pt idx="786">
                  <c:v>41155</c:v>
                </c:pt>
                <c:pt idx="787">
                  <c:v>41156</c:v>
                </c:pt>
                <c:pt idx="788">
                  <c:v>41157</c:v>
                </c:pt>
                <c:pt idx="789">
                  <c:v>41158</c:v>
                </c:pt>
                <c:pt idx="790">
                  <c:v>41159</c:v>
                </c:pt>
                <c:pt idx="791">
                  <c:v>41162</c:v>
                </c:pt>
                <c:pt idx="792">
                  <c:v>41163</c:v>
                </c:pt>
                <c:pt idx="793">
                  <c:v>41164</c:v>
                </c:pt>
                <c:pt idx="794">
                  <c:v>41165</c:v>
                </c:pt>
                <c:pt idx="795">
                  <c:v>41166</c:v>
                </c:pt>
                <c:pt idx="796">
                  <c:v>41169</c:v>
                </c:pt>
                <c:pt idx="797">
                  <c:v>41170</c:v>
                </c:pt>
                <c:pt idx="798">
                  <c:v>41171</c:v>
                </c:pt>
                <c:pt idx="799">
                  <c:v>41172</c:v>
                </c:pt>
                <c:pt idx="800">
                  <c:v>41173</c:v>
                </c:pt>
                <c:pt idx="801">
                  <c:v>41176</c:v>
                </c:pt>
                <c:pt idx="802">
                  <c:v>41177</c:v>
                </c:pt>
                <c:pt idx="803">
                  <c:v>41178</c:v>
                </c:pt>
                <c:pt idx="804">
                  <c:v>41179</c:v>
                </c:pt>
                <c:pt idx="805">
                  <c:v>41180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41190</c:v>
                </c:pt>
                <c:pt idx="812">
                  <c:v>41191</c:v>
                </c:pt>
                <c:pt idx="813">
                  <c:v>41192</c:v>
                </c:pt>
                <c:pt idx="814">
                  <c:v>41193</c:v>
                </c:pt>
                <c:pt idx="815">
                  <c:v>41194</c:v>
                </c:pt>
                <c:pt idx="816">
                  <c:v>41197</c:v>
                </c:pt>
                <c:pt idx="817">
                  <c:v>41198</c:v>
                </c:pt>
                <c:pt idx="818">
                  <c:v>41199</c:v>
                </c:pt>
                <c:pt idx="819">
                  <c:v>41200</c:v>
                </c:pt>
                <c:pt idx="820">
                  <c:v>41201</c:v>
                </c:pt>
                <c:pt idx="821">
                  <c:v>41204</c:v>
                </c:pt>
                <c:pt idx="822">
                  <c:v>41205</c:v>
                </c:pt>
                <c:pt idx="823">
                  <c:v>41206</c:v>
                </c:pt>
                <c:pt idx="824">
                  <c:v>41207</c:v>
                </c:pt>
                <c:pt idx="825">
                  <c:v>41208</c:v>
                </c:pt>
                <c:pt idx="826">
                  <c:v>41211</c:v>
                </c:pt>
                <c:pt idx="827">
                  <c:v>41212</c:v>
                </c:pt>
                <c:pt idx="828">
                  <c:v>41213</c:v>
                </c:pt>
                <c:pt idx="829">
                  <c:v>41214</c:v>
                </c:pt>
                <c:pt idx="830">
                  <c:v>41215</c:v>
                </c:pt>
                <c:pt idx="831">
                  <c:v>41218</c:v>
                </c:pt>
                <c:pt idx="832">
                  <c:v>41219</c:v>
                </c:pt>
                <c:pt idx="833">
                  <c:v>41220</c:v>
                </c:pt>
                <c:pt idx="834">
                  <c:v>41221</c:v>
                </c:pt>
                <c:pt idx="835">
                  <c:v>41222</c:v>
                </c:pt>
                <c:pt idx="836">
                  <c:v>41225</c:v>
                </c:pt>
                <c:pt idx="837">
                  <c:v>41226</c:v>
                </c:pt>
                <c:pt idx="838">
                  <c:v>41227</c:v>
                </c:pt>
                <c:pt idx="839">
                  <c:v>41228</c:v>
                </c:pt>
                <c:pt idx="840">
                  <c:v>41229</c:v>
                </c:pt>
                <c:pt idx="841">
                  <c:v>41232</c:v>
                </c:pt>
                <c:pt idx="842">
                  <c:v>41233</c:v>
                </c:pt>
                <c:pt idx="843">
                  <c:v>41234</c:v>
                </c:pt>
                <c:pt idx="844">
                  <c:v>41235</c:v>
                </c:pt>
                <c:pt idx="845">
                  <c:v>41236</c:v>
                </c:pt>
                <c:pt idx="846">
                  <c:v>41239</c:v>
                </c:pt>
                <c:pt idx="847">
                  <c:v>41240</c:v>
                </c:pt>
                <c:pt idx="848">
                  <c:v>41241</c:v>
                </c:pt>
                <c:pt idx="849">
                  <c:v>41242</c:v>
                </c:pt>
                <c:pt idx="850">
                  <c:v>41243</c:v>
                </c:pt>
                <c:pt idx="851">
                  <c:v>41246</c:v>
                </c:pt>
                <c:pt idx="852">
                  <c:v>41247</c:v>
                </c:pt>
                <c:pt idx="853">
                  <c:v>41248</c:v>
                </c:pt>
                <c:pt idx="854">
                  <c:v>41249</c:v>
                </c:pt>
                <c:pt idx="855">
                  <c:v>41250</c:v>
                </c:pt>
                <c:pt idx="856">
                  <c:v>41253</c:v>
                </c:pt>
                <c:pt idx="857">
                  <c:v>41254</c:v>
                </c:pt>
                <c:pt idx="858">
                  <c:v>41255</c:v>
                </c:pt>
                <c:pt idx="859">
                  <c:v>41256</c:v>
                </c:pt>
                <c:pt idx="860">
                  <c:v>41257</c:v>
                </c:pt>
                <c:pt idx="861">
                  <c:v>41260</c:v>
                </c:pt>
                <c:pt idx="862">
                  <c:v>41261</c:v>
                </c:pt>
                <c:pt idx="863">
                  <c:v>41262</c:v>
                </c:pt>
                <c:pt idx="864">
                  <c:v>41263</c:v>
                </c:pt>
                <c:pt idx="865">
                  <c:v>41264</c:v>
                </c:pt>
                <c:pt idx="866">
                  <c:v>41267</c:v>
                </c:pt>
                <c:pt idx="867">
                  <c:v>41270</c:v>
                </c:pt>
                <c:pt idx="868">
                  <c:v>41271</c:v>
                </c:pt>
                <c:pt idx="869">
                  <c:v>41274</c:v>
                </c:pt>
                <c:pt idx="870">
                  <c:v>41276</c:v>
                </c:pt>
                <c:pt idx="871">
                  <c:v>41277</c:v>
                </c:pt>
                <c:pt idx="872">
                  <c:v>41278</c:v>
                </c:pt>
                <c:pt idx="873">
                  <c:v>41281</c:v>
                </c:pt>
                <c:pt idx="874">
                  <c:v>41282</c:v>
                </c:pt>
                <c:pt idx="875">
                  <c:v>41283</c:v>
                </c:pt>
                <c:pt idx="876">
                  <c:v>41284</c:v>
                </c:pt>
                <c:pt idx="877">
                  <c:v>41285</c:v>
                </c:pt>
                <c:pt idx="878">
                  <c:v>41288</c:v>
                </c:pt>
                <c:pt idx="879">
                  <c:v>41289</c:v>
                </c:pt>
                <c:pt idx="880">
                  <c:v>41290</c:v>
                </c:pt>
                <c:pt idx="881">
                  <c:v>41291</c:v>
                </c:pt>
                <c:pt idx="882">
                  <c:v>41292</c:v>
                </c:pt>
                <c:pt idx="883">
                  <c:v>41295</c:v>
                </c:pt>
                <c:pt idx="884">
                  <c:v>41296</c:v>
                </c:pt>
                <c:pt idx="885">
                  <c:v>41297</c:v>
                </c:pt>
                <c:pt idx="886">
                  <c:v>41298</c:v>
                </c:pt>
                <c:pt idx="887">
                  <c:v>41299</c:v>
                </c:pt>
                <c:pt idx="888">
                  <c:v>41302</c:v>
                </c:pt>
                <c:pt idx="889">
                  <c:v>41303</c:v>
                </c:pt>
                <c:pt idx="890">
                  <c:v>41304</c:v>
                </c:pt>
                <c:pt idx="891">
                  <c:v>41305</c:v>
                </c:pt>
                <c:pt idx="892">
                  <c:v>41306</c:v>
                </c:pt>
                <c:pt idx="893">
                  <c:v>41309</c:v>
                </c:pt>
                <c:pt idx="894">
                  <c:v>41310</c:v>
                </c:pt>
                <c:pt idx="895">
                  <c:v>41311</c:v>
                </c:pt>
                <c:pt idx="896">
                  <c:v>41312</c:v>
                </c:pt>
                <c:pt idx="897">
                  <c:v>41313</c:v>
                </c:pt>
                <c:pt idx="898">
                  <c:v>41316</c:v>
                </c:pt>
                <c:pt idx="899">
                  <c:v>41317</c:v>
                </c:pt>
                <c:pt idx="900">
                  <c:v>41318</c:v>
                </c:pt>
                <c:pt idx="901">
                  <c:v>41319</c:v>
                </c:pt>
                <c:pt idx="902">
                  <c:v>41320</c:v>
                </c:pt>
                <c:pt idx="903">
                  <c:v>41323</c:v>
                </c:pt>
                <c:pt idx="904">
                  <c:v>41324</c:v>
                </c:pt>
                <c:pt idx="905">
                  <c:v>41325</c:v>
                </c:pt>
                <c:pt idx="906">
                  <c:v>41326</c:v>
                </c:pt>
                <c:pt idx="907">
                  <c:v>41327</c:v>
                </c:pt>
                <c:pt idx="908">
                  <c:v>41330</c:v>
                </c:pt>
                <c:pt idx="909">
                  <c:v>41331</c:v>
                </c:pt>
                <c:pt idx="910">
                  <c:v>41332</c:v>
                </c:pt>
                <c:pt idx="911">
                  <c:v>41333</c:v>
                </c:pt>
                <c:pt idx="912">
                  <c:v>41334</c:v>
                </c:pt>
                <c:pt idx="913">
                  <c:v>41337</c:v>
                </c:pt>
                <c:pt idx="914">
                  <c:v>41338</c:v>
                </c:pt>
                <c:pt idx="915">
                  <c:v>41339</c:v>
                </c:pt>
                <c:pt idx="916">
                  <c:v>41340</c:v>
                </c:pt>
                <c:pt idx="917">
                  <c:v>41341</c:v>
                </c:pt>
                <c:pt idx="918">
                  <c:v>41344</c:v>
                </c:pt>
                <c:pt idx="919">
                  <c:v>41345</c:v>
                </c:pt>
                <c:pt idx="920">
                  <c:v>41346</c:v>
                </c:pt>
                <c:pt idx="921">
                  <c:v>41347</c:v>
                </c:pt>
                <c:pt idx="922">
                  <c:v>41348</c:v>
                </c:pt>
                <c:pt idx="923">
                  <c:v>41351</c:v>
                </c:pt>
                <c:pt idx="924">
                  <c:v>41352</c:v>
                </c:pt>
                <c:pt idx="925">
                  <c:v>41353</c:v>
                </c:pt>
                <c:pt idx="926">
                  <c:v>41354</c:v>
                </c:pt>
                <c:pt idx="927">
                  <c:v>41355</c:v>
                </c:pt>
                <c:pt idx="928">
                  <c:v>41358</c:v>
                </c:pt>
                <c:pt idx="929">
                  <c:v>41359</c:v>
                </c:pt>
                <c:pt idx="930">
                  <c:v>41360</c:v>
                </c:pt>
                <c:pt idx="931">
                  <c:v>41361</c:v>
                </c:pt>
                <c:pt idx="932">
                  <c:v>41366</c:v>
                </c:pt>
                <c:pt idx="933">
                  <c:v>41367</c:v>
                </c:pt>
                <c:pt idx="934">
                  <c:v>41368</c:v>
                </c:pt>
                <c:pt idx="935">
                  <c:v>41369</c:v>
                </c:pt>
                <c:pt idx="936">
                  <c:v>41372</c:v>
                </c:pt>
                <c:pt idx="937">
                  <c:v>41373</c:v>
                </c:pt>
                <c:pt idx="938">
                  <c:v>41374</c:v>
                </c:pt>
                <c:pt idx="939">
                  <c:v>41375</c:v>
                </c:pt>
                <c:pt idx="940">
                  <c:v>41376</c:v>
                </c:pt>
                <c:pt idx="941">
                  <c:v>41379</c:v>
                </c:pt>
                <c:pt idx="942">
                  <c:v>41380</c:v>
                </c:pt>
                <c:pt idx="943">
                  <c:v>41381</c:v>
                </c:pt>
                <c:pt idx="944">
                  <c:v>41382</c:v>
                </c:pt>
                <c:pt idx="945">
                  <c:v>41383</c:v>
                </c:pt>
                <c:pt idx="946">
                  <c:v>41386</c:v>
                </c:pt>
                <c:pt idx="947">
                  <c:v>41387</c:v>
                </c:pt>
                <c:pt idx="948">
                  <c:v>41388</c:v>
                </c:pt>
                <c:pt idx="949">
                  <c:v>41389</c:v>
                </c:pt>
                <c:pt idx="950">
                  <c:v>41390</c:v>
                </c:pt>
                <c:pt idx="951">
                  <c:v>41393</c:v>
                </c:pt>
                <c:pt idx="952">
                  <c:v>41394</c:v>
                </c:pt>
                <c:pt idx="953">
                  <c:v>41395</c:v>
                </c:pt>
                <c:pt idx="954">
                  <c:v>41396</c:v>
                </c:pt>
                <c:pt idx="955">
                  <c:v>41397</c:v>
                </c:pt>
                <c:pt idx="956">
                  <c:v>41401</c:v>
                </c:pt>
                <c:pt idx="957">
                  <c:v>41402</c:v>
                </c:pt>
                <c:pt idx="958">
                  <c:v>41403</c:v>
                </c:pt>
                <c:pt idx="959">
                  <c:v>41404</c:v>
                </c:pt>
                <c:pt idx="960">
                  <c:v>41407</c:v>
                </c:pt>
                <c:pt idx="961">
                  <c:v>41408</c:v>
                </c:pt>
                <c:pt idx="962">
                  <c:v>41409</c:v>
                </c:pt>
                <c:pt idx="963">
                  <c:v>41410</c:v>
                </c:pt>
                <c:pt idx="964">
                  <c:v>41411</c:v>
                </c:pt>
                <c:pt idx="965">
                  <c:v>41414</c:v>
                </c:pt>
                <c:pt idx="966">
                  <c:v>41415</c:v>
                </c:pt>
                <c:pt idx="967">
                  <c:v>41416</c:v>
                </c:pt>
                <c:pt idx="968">
                  <c:v>41417</c:v>
                </c:pt>
                <c:pt idx="969">
                  <c:v>41418</c:v>
                </c:pt>
                <c:pt idx="970">
                  <c:v>41422</c:v>
                </c:pt>
                <c:pt idx="971">
                  <c:v>41423</c:v>
                </c:pt>
                <c:pt idx="972">
                  <c:v>41424</c:v>
                </c:pt>
                <c:pt idx="973">
                  <c:v>41425</c:v>
                </c:pt>
                <c:pt idx="974">
                  <c:v>41428</c:v>
                </c:pt>
                <c:pt idx="975">
                  <c:v>41429</c:v>
                </c:pt>
                <c:pt idx="976">
                  <c:v>41430</c:v>
                </c:pt>
                <c:pt idx="977">
                  <c:v>41431</c:v>
                </c:pt>
                <c:pt idx="978">
                  <c:v>41432</c:v>
                </c:pt>
                <c:pt idx="979">
                  <c:v>41435</c:v>
                </c:pt>
                <c:pt idx="980">
                  <c:v>41436</c:v>
                </c:pt>
                <c:pt idx="981">
                  <c:v>41437</c:v>
                </c:pt>
                <c:pt idx="982">
                  <c:v>41438</c:v>
                </c:pt>
                <c:pt idx="983">
                  <c:v>41439</c:v>
                </c:pt>
                <c:pt idx="984">
                  <c:v>41442</c:v>
                </c:pt>
                <c:pt idx="985">
                  <c:v>41443</c:v>
                </c:pt>
                <c:pt idx="986">
                  <c:v>41444</c:v>
                </c:pt>
                <c:pt idx="987">
                  <c:v>41445</c:v>
                </c:pt>
                <c:pt idx="988">
                  <c:v>41446</c:v>
                </c:pt>
                <c:pt idx="989">
                  <c:v>41449</c:v>
                </c:pt>
                <c:pt idx="990">
                  <c:v>41450</c:v>
                </c:pt>
                <c:pt idx="991">
                  <c:v>41451</c:v>
                </c:pt>
                <c:pt idx="992">
                  <c:v>41452</c:v>
                </c:pt>
                <c:pt idx="993">
                  <c:v>41453</c:v>
                </c:pt>
                <c:pt idx="994">
                  <c:v>41456</c:v>
                </c:pt>
                <c:pt idx="995">
                  <c:v>41457</c:v>
                </c:pt>
                <c:pt idx="996">
                  <c:v>41458</c:v>
                </c:pt>
                <c:pt idx="997">
                  <c:v>41459</c:v>
                </c:pt>
                <c:pt idx="998">
                  <c:v>41460</c:v>
                </c:pt>
                <c:pt idx="999">
                  <c:v>41463</c:v>
                </c:pt>
              </c:numCache>
            </c:numRef>
          </c:cat>
          <c:val>
            <c:numRef>
              <c:f>'Historic Data'!$F$2:$F$1017</c:f>
              <c:numCache>
                <c:formatCode>General</c:formatCode>
                <c:ptCount val="1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28">
                  <c:v>-7.1684833128986811E-2</c:v>
                </c:pt>
                <c:pt idx="29">
                  <c:v>-7.4399558766558183E-2</c:v>
                </c:pt>
                <c:pt idx="30">
                  <c:v>-7.5088387080546673E-2</c:v>
                </c:pt>
                <c:pt idx="31">
                  <c:v>-7.5074730287049904E-2</c:v>
                </c:pt>
                <c:pt idx="32">
                  <c:v>-7.1809450467161723E-2</c:v>
                </c:pt>
                <c:pt idx="33">
                  <c:v>-7.2947604927118659E-2</c:v>
                </c:pt>
                <c:pt idx="34">
                  <c:v>-6.8921691693705933E-2</c:v>
                </c:pt>
                <c:pt idx="35">
                  <c:v>-7.5811705889605244E-2</c:v>
                </c:pt>
                <c:pt idx="36">
                  <c:v>-7.2194881850915632E-2</c:v>
                </c:pt>
                <c:pt idx="37">
                  <c:v>-7.2535220708965301E-2</c:v>
                </c:pt>
                <c:pt idx="38">
                  <c:v>-7.3411317060635889E-2</c:v>
                </c:pt>
                <c:pt idx="39">
                  <c:v>-7.6301275004528088E-2</c:v>
                </c:pt>
                <c:pt idx="40">
                  <c:v>-7.5574169956857312E-2</c:v>
                </c:pt>
                <c:pt idx="41">
                  <c:v>-7.6656437324280388E-2</c:v>
                </c:pt>
                <c:pt idx="42">
                  <c:v>-7.3984706394373073E-2</c:v>
                </c:pt>
                <c:pt idx="43">
                  <c:v>-7.3226191654760256E-2</c:v>
                </c:pt>
                <c:pt idx="44">
                  <c:v>-7.2714776553226612E-2</c:v>
                </c:pt>
                <c:pt idx="45">
                  <c:v>-7.0211168544867877E-2</c:v>
                </c:pt>
                <c:pt idx="46">
                  <c:v>-6.6352871253749612E-2</c:v>
                </c:pt>
                <c:pt idx="47">
                  <c:v>-6.6207077628459662E-2</c:v>
                </c:pt>
                <c:pt idx="48">
                  <c:v>-6.6081939006726181E-2</c:v>
                </c:pt>
                <c:pt idx="49">
                  <c:v>-6.6778888180538329E-2</c:v>
                </c:pt>
                <c:pt idx="50">
                  <c:v>-6.1060598474426887E-2</c:v>
                </c:pt>
                <c:pt idx="51">
                  <c:v>-6.0274922171884716E-2</c:v>
                </c:pt>
                <c:pt idx="52">
                  <c:v>-6.4193859613497495E-2</c:v>
                </c:pt>
                <c:pt idx="53">
                  <c:v>-6.3170294735621399E-2</c:v>
                </c:pt>
                <c:pt idx="54">
                  <c:v>-6.6344619211968436E-2</c:v>
                </c:pt>
                <c:pt idx="55">
                  <c:v>-6.6025513198989527E-2</c:v>
                </c:pt>
                <c:pt idx="56">
                  <c:v>-5.7849198775733197E-2</c:v>
                </c:pt>
                <c:pt idx="57">
                  <c:v>-6.5834267892803625E-2</c:v>
                </c:pt>
                <c:pt idx="58">
                  <c:v>-6.8816113038971893E-2</c:v>
                </c:pt>
                <c:pt idx="59">
                  <c:v>-6.7542265549004249E-2</c:v>
                </c:pt>
                <c:pt idx="60">
                  <c:v>-7.1564841751231303E-2</c:v>
                </c:pt>
                <c:pt idx="61">
                  <c:v>-7.2575778804296665E-2</c:v>
                </c:pt>
                <c:pt idx="62">
                  <c:v>-7.1744105607694925E-2</c:v>
                </c:pt>
                <c:pt idx="63">
                  <c:v>-7.1295092669797208E-2</c:v>
                </c:pt>
                <c:pt idx="64">
                  <c:v>-7.2201749340116111E-2</c:v>
                </c:pt>
                <c:pt idx="65">
                  <c:v>-7.4993236491203555E-2</c:v>
                </c:pt>
                <c:pt idx="66">
                  <c:v>-8.0511303695845138E-2</c:v>
                </c:pt>
                <c:pt idx="67">
                  <c:v>-7.7844430578260848E-2</c:v>
                </c:pt>
                <c:pt idx="68">
                  <c:v>-7.778399115574576E-2</c:v>
                </c:pt>
                <c:pt idx="69">
                  <c:v>-8.2568291932435603E-2</c:v>
                </c:pt>
                <c:pt idx="70">
                  <c:v>-8.2506161066188383E-2</c:v>
                </c:pt>
                <c:pt idx="71">
                  <c:v>-8.2547130718124376E-2</c:v>
                </c:pt>
                <c:pt idx="72">
                  <c:v>-8.4289836489722381E-2</c:v>
                </c:pt>
                <c:pt idx="73">
                  <c:v>-8.214412948986477E-2</c:v>
                </c:pt>
                <c:pt idx="74">
                  <c:v>-8.4100840728004167E-2</c:v>
                </c:pt>
                <c:pt idx="75">
                  <c:v>-8.0078094505468628E-2</c:v>
                </c:pt>
                <c:pt idx="76">
                  <c:v>-8.8532474330053054E-2</c:v>
                </c:pt>
                <c:pt idx="77">
                  <c:v>-9.0208855574499106E-2</c:v>
                </c:pt>
                <c:pt idx="78">
                  <c:v>-9.092048318093765E-2</c:v>
                </c:pt>
                <c:pt idx="79">
                  <c:v>-9.055824641419126E-2</c:v>
                </c:pt>
                <c:pt idx="80">
                  <c:v>-9.276893739826779E-2</c:v>
                </c:pt>
                <c:pt idx="81">
                  <c:v>-8.8080598360248022E-2</c:v>
                </c:pt>
                <c:pt idx="82">
                  <c:v>-8.7773128775449447E-2</c:v>
                </c:pt>
                <c:pt idx="83">
                  <c:v>-8.6723453727405836E-2</c:v>
                </c:pt>
                <c:pt idx="84">
                  <c:v>-9.1403583521411508E-2</c:v>
                </c:pt>
                <c:pt idx="85">
                  <c:v>-9.0269902938074006E-2</c:v>
                </c:pt>
                <c:pt idx="86">
                  <c:v>-8.8891577774988836E-2</c:v>
                </c:pt>
                <c:pt idx="87">
                  <c:v>-8.3202367563712382E-2</c:v>
                </c:pt>
                <c:pt idx="88">
                  <c:v>-8.262820532928547E-2</c:v>
                </c:pt>
                <c:pt idx="89">
                  <c:v>-8.5340360894116243E-2</c:v>
                </c:pt>
                <c:pt idx="90">
                  <c:v>-8.207111072874132E-2</c:v>
                </c:pt>
                <c:pt idx="91">
                  <c:v>-8.1048860244081727E-2</c:v>
                </c:pt>
                <c:pt idx="92">
                  <c:v>-8.4382140528317801E-2</c:v>
                </c:pt>
                <c:pt idx="93">
                  <c:v>-8.2988551751616998E-2</c:v>
                </c:pt>
                <c:pt idx="94">
                  <c:v>-8.8132091019011122E-2</c:v>
                </c:pt>
                <c:pt idx="95">
                  <c:v>-8.708312095944104E-2</c:v>
                </c:pt>
                <c:pt idx="96">
                  <c:v>-8.7685961707393609E-2</c:v>
                </c:pt>
                <c:pt idx="97">
                  <c:v>-9.5027008591431525E-2</c:v>
                </c:pt>
                <c:pt idx="98">
                  <c:v>-9.4664232293492231E-2</c:v>
                </c:pt>
                <c:pt idx="99">
                  <c:v>-9.1217836189499385E-2</c:v>
                </c:pt>
                <c:pt idx="100">
                  <c:v>-9.6486337160447536E-2</c:v>
                </c:pt>
                <c:pt idx="101">
                  <c:v>-9.3054736276773617E-2</c:v>
                </c:pt>
                <c:pt idx="102">
                  <c:v>-9.1435013521541805E-2</c:v>
                </c:pt>
                <c:pt idx="103">
                  <c:v>-9.1399276078552208E-2</c:v>
                </c:pt>
                <c:pt idx="104">
                  <c:v>-9.1589848599771567E-2</c:v>
                </c:pt>
                <c:pt idx="105">
                  <c:v>-9.1627498229433016E-2</c:v>
                </c:pt>
                <c:pt idx="106">
                  <c:v>-9.1806868983905388E-2</c:v>
                </c:pt>
                <c:pt idx="107">
                  <c:v>-9.1995351015618163E-2</c:v>
                </c:pt>
                <c:pt idx="108">
                  <c:v>-9.2106461380827717E-2</c:v>
                </c:pt>
                <c:pt idx="109">
                  <c:v>-9.3398846122047269E-2</c:v>
                </c:pt>
                <c:pt idx="110">
                  <c:v>-8.9776530346019748E-2</c:v>
                </c:pt>
                <c:pt idx="111">
                  <c:v>-8.9906443213263715E-2</c:v>
                </c:pt>
                <c:pt idx="112">
                  <c:v>-9.4996355033989788E-2</c:v>
                </c:pt>
                <c:pt idx="113">
                  <c:v>-9.2668483034281782E-2</c:v>
                </c:pt>
                <c:pt idx="114">
                  <c:v>-9.7515810243660753E-2</c:v>
                </c:pt>
                <c:pt idx="115">
                  <c:v>-9.2615513472676395E-2</c:v>
                </c:pt>
                <c:pt idx="116">
                  <c:v>-9.3018226493955525E-2</c:v>
                </c:pt>
                <c:pt idx="117">
                  <c:v>-9.2645213926312336E-2</c:v>
                </c:pt>
                <c:pt idx="118">
                  <c:v>-7.5499317656102807E-2</c:v>
                </c:pt>
                <c:pt idx="119">
                  <c:v>-7.5813204016785499E-2</c:v>
                </c:pt>
                <c:pt idx="120">
                  <c:v>-7.3134828384160341E-2</c:v>
                </c:pt>
                <c:pt idx="121">
                  <c:v>-6.8195746220103548E-2</c:v>
                </c:pt>
                <c:pt idx="122">
                  <c:v>-6.8274552983510581E-2</c:v>
                </c:pt>
                <c:pt idx="123">
                  <c:v>-6.7869748543543204E-2</c:v>
                </c:pt>
                <c:pt idx="124">
                  <c:v>-6.7992449300576491E-2</c:v>
                </c:pt>
                <c:pt idx="125">
                  <c:v>-6.766229075612766E-2</c:v>
                </c:pt>
                <c:pt idx="126">
                  <c:v>-6.0220581902697336E-2</c:v>
                </c:pt>
                <c:pt idx="127">
                  <c:v>-6.1450861198905631E-2</c:v>
                </c:pt>
                <c:pt idx="128">
                  <c:v>-6.186665898901883E-2</c:v>
                </c:pt>
                <c:pt idx="129">
                  <c:v>-6.196304162315764E-2</c:v>
                </c:pt>
                <c:pt idx="130">
                  <c:v>-6.2342724508959259E-2</c:v>
                </c:pt>
                <c:pt idx="131">
                  <c:v>-6.1912853403703519E-2</c:v>
                </c:pt>
                <c:pt idx="132">
                  <c:v>-6.1484076672024657E-2</c:v>
                </c:pt>
                <c:pt idx="133">
                  <c:v>-5.9240060060657747E-2</c:v>
                </c:pt>
                <c:pt idx="134">
                  <c:v>-6.5099867778587631E-2</c:v>
                </c:pt>
                <c:pt idx="135">
                  <c:v>-5.9066685920287625E-2</c:v>
                </c:pt>
                <c:pt idx="136">
                  <c:v>-5.9407031653858119E-2</c:v>
                </c:pt>
                <c:pt idx="137">
                  <c:v>-5.7929619000102989E-2</c:v>
                </c:pt>
                <c:pt idx="138">
                  <c:v>-5.9170795710013546E-2</c:v>
                </c:pt>
                <c:pt idx="139">
                  <c:v>-6.054182106530822E-2</c:v>
                </c:pt>
                <c:pt idx="140">
                  <c:v>-6.2399555484505105E-2</c:v>
                </c:pt>
                <c:pt idx="141">
                  <c:v>-6.5534206165133946E-2</c:v>
                </c:pt>
                <c:pt idx="142">
                  <c:v>-6.029808783395476E-2</c:v>
                </c:pt>
                <c:pt idx="143">
                  <c:v>-5.9742666312917123E-2</c:v>
                </c:pt>
                <c:pt idx="144">
                  <c:v>-6.6841005080666149E-2</c:v>
                </c:pt>
                <c:pt idx="145">
                  <c:v>-6.9234803845150447E-2</c:v>
                </c:pt>
                <c:pt idx="146">
                  <c:v>-7.0689143021235482E-2</c:v>
                </c:pt>
                <c:pt idx="147">
                  <c:v>-7.1413548191961052E-2</c:v>
                </c:pt>
                <c:pt idx="148">
                  <c:v>-7.2205950702669483E-2</c:v>
                </c:pt>
                <c:pt idx="149">
                  <c:v>-7.3566436151517242E-2</c:v>
                </c:pt>
                <c:pt idx="150">
                  <c:v>-7.2554028992569811E-2</c:v>
                </c:pt>
                <c:pt idx="151">
                  <c:v>-7.3193702186936674E-2</c:v>
                </c:pt>
                <c:pt idx="152">
                  <c:v>-7.686030731612517E-2</c:v>
                </c:pt>
                <c:pt idx="153">
                  <c:v>-7.7534778791059231E-2</c:v>
                </c:pt>
                <c:pt idx="154">
                  <c:v>-7.5373115414997902E-2</c:v>
                </c:pt>
                <c:pt idx="155">
                  <c:v>-7.1728383340146584E-2</c:v>
                </c:pt>
                <c:pt idx="156">
                  <c:v>-7.100268908362127E-2</c:v>
                </c:pt>
                <c:pt idx="157">
                  <c:v>-7.0657244683766482E-2</c:v>
                </c:pt>
                <c:pt idx="158">
                  <c:v>-7.0943426686149391E-2</c:v>
                </c:pt>
                <c:pt idx="159">
                  <c:v>-7.1341620242730455E-2</c:v>
                </c:pt>
                <c:pt idx="160">
                  <c:v>-7.0362531137511383E-2</c:v>
                </c:pt>
                <c:pt idx="161">
                  <c:v>-7.0706026563991692E-2</c:v>
                </c:pt>
                <c:pt idx="162">
                  <c:v>-7.1971324499211675E-2</c:v>
                </c:pt>
                <c:pt idx="163">
                  <c:v>-7.2421834439807736E-2</c:v>
                </c:pt>
                <c:pt idx="164">
                  <c:v>-7.1427715096160249E-2</c:v>
                </c:pt>
                <c:pt idx="165">
                  <c:v>-6.0714115575282716E-2</c:v>
                </c:pt>
                <c:pt idx="166">
                  <c:v>-5.1627478833018117E-2</c:v>
                </c:pt>
                <c:pt idx="167">
                  <c:v>-5.2362769841162046E-2</c:v>
                </c:pt>
                <c:pt idx="168">
                  <c:v>-5.2467209696291081E-2</c:v>
                </c:pt>
                <c:pt idx="169">
                  <c:v>-5.4343984828771598E-2</c:v>
                </c:pt>
                <c:pt idx="170">
                  <c:v>-5.4473383855954141E-2</c:v>
                </c:pt>
                <c:pt idx="171">
                  <c:v>-5.5315257682068443E-2</c:v>
                </c:pt>
                <c:pt idx="172">
                  <c:v>-5.531101124009382E-2</c:v>
                </c:pt>
                <c:pt idx="173">
                  <c:v>-5.2280024424801327E-2</c:v>
                </c:pt>
                <c:pt idx="174">
                  <c:v>-5.2431852972087002E-2</c:v>
                </c:pt>
                <c:pt idx="175">
                  <c:v>-5.1532213915746646E-2</c:v>
                </c:pt>
                <c:pt idx="176">
                  <c:v>-5.155668919875122E-2</c:v>
                </c:pt>
                <c:pt idx="177">
                  <c:v>-5.134397118688569E-2</c:v>
                </c:pt>
                <c:pt idx="178">
                  <c:v>-4.8855921450544466E-2</c:v>
                </c:pt>
                <c:pt idx="179">
                  <c:v>-4.9576413695134457E-2</c:v>
                </c:pt>
                <c:pt idx="180">
                  <c:v>-4.4348106693055021E-2</c:v>
                </c:pt>
                <c:pt idx="181">
                  <c:v>-4.0628526736346024E-2</c:v>
                </c:pt>
                <c:pt idx="182">
                  <c:v>-4.1953735005616846E-2</c:v>
                </c:pt>
                <c:pt idx="183">
                  <c:v>-3.6692738194064975E-2</c:v>
                </c:pt>
                <c:pt idx="184">
                  <c:v>-3.8222591908235057E-2</c:v>
                </c:pt>
                <c:pt idx="185">
                  <c:v>-3.8508346259437214E-2</c:v>
                </c:pt>
                <c:pt idx="186">
                  <c:v>-3.4667296160458591E-2</c:v>
                </c:pt>
                <c:pt idx="187">
                  <c:v>-3.8125935287788612E-2</c:v>
                </c:pt>
                <c:pt idx="188">
                  <c:v>-4.0764986775251005E-2</c:v>
                </c:pt>
                <c:pt idx="189">
                  <c:v>-3.9746192749968143E-2</c:v>
                </c:pt>
                <c:pt idx="190">
                  <c:v>-3.9317404962369178E-2</c:v>
                </c:pt>
                <c:pt idx="191">
                  <c:v>-4.0052687741869382E-2</c:v>
                </c:pt>
                <c:pt idx="192">
                  <c:v>-3.8581844845355255E-2</c:v>
                </c:pt>
                <c:pt idx="193">
                  <c:v>-4.5786089708652319E-2</c:v>
                </c:pt>
                <c:pt idx="194">
                  <c:v>-4.5840016819457152E-2</c:v>
                </c:pt>
                <c:pt idx="195">
                  <c:v>-4.7993651902886528E-2</c:v>
                </c:pt>
                <c:pt idx="196">
                  <c:v>-5.1454920990376407E-2</c:v>
                </c:pt>
                <c:pt idx="197">
                  <c:v>-5.424152317960719E-2</c:v>
                </c:pt>
                <c:pt idx="198">
                  <c:v>-5.6092494225159287E-2</c:v>
                </c:pt>
                <c:pt idx="199">
                  <c:v>-5.6622765325756261E-2</c:v>
                </c:pt>
                <c:pt idx="200">
                  <c:v>-6.9297581500615782E-2</c:v>
                </c:pt>
                <c:pt idx="201">
                  <c:v>-6.9163616330106939E-2</c:v>
                </c:pt>
                <c:pt idx="202">
                  <c:v>-6.9870921313746712E-2</c:v>
                </c:pt>
                <c:pt idx="203">
                  <c:v>-7.1371702472829049E-2</c:v>
                </c:pt>
                <c:pt idx="204">
                  <c:v>-8.1368460835918116E-2</c:v>
                </c:pt>
                <c:pt idx="205">
                  <c:v>-7.9604008759279254E-2</c:v>
                </c:pt>
                <c:pt idx="206">
                  <c:v>-8.0022260534256692E-2</c:v>
                </c:pt>
                <c:pt idx="207">
                  <c:v>-8.7243695953781078E-2</c:v>
                </c:pt>
                <c:pt idx="208">
                  <c:v>-0.12615443027190323</c:v>
                </c:pt>
                <c:pt idx="209">
                  <c:v>-0.12473501346608987</c:v>
                </c:pt>
                <c:pt idx="210">
                  <c:v>-0.12622826096245965</c:v>
                </c:pt>
                <c:pt idx="211">
                  <c:v>-0.12782626913338313</c:v>
                </c:pt>
                <c:pt idx="212">
                  <c:v>-0.13489024120922419</c:v>
                </c:pt>
                <c:pt idx="213">
                  <c:v>-0.13418593061877848</c:v>
                </c:pt>
                <c:pt idx="214">
                  <c:v>-0.13482954610952469</c:v>
                </c:pt>
                <c:pt idx="215">
                  <c:v>-0.14041810788709053</c:v>
                </c:pt>
                <c:pt idx="216">
                  <c:v>-0.13937592231133369</c:v>
                </c:pt>
                <c:pt idx="217">
                  <c:v>-0.13931683837119985</c:v>
                </c:pt>
                <c:pt idx="218">
                  <c:v>-0.13953043729484366</c:v>
                </c:pt>
                <c:pt idx="219">
                  <c:v>-0.14063998401468292</c:v>
                </c:pt>
                <c:pt idx="220">
                  <c:v>-0.14579536378450289</c:v>
                </c:pt>
                <c:pt idx="221">
                  <c:v>-0.15332278468142135</c:v>
                </c:pt>
                <c:pt idx="222">
                  <c:v>-0.15335885735097998</c:v>
                </c:pt>
                <c:pt idx="223">
                  <c:v>-0.15263575015926797</c:v>
                </c:pt>
                <c:pt idx="224">
                  <c:v>-0.15209690015893987</c:v>
                </c:pt>
                <c:pt idx="225">
                  <c:v>-0.14908987589163875</c:v>
                </c:pt>
                <c:pt idx="226">
                  <c:v>-0.14991781076313829</c:v>
                </c:pt>
                <c:pt idx="227">
                  <c:v>-0.14908146098896605</c:v>
                </c:pt>
                <c:pt idx="228">
                  <c:v>-0.14372657829784299</c:v>
                </c:pt>
                <c:pt idx="229">
                  <c:v>-0.11605778252313849</c:v>
                </c:pt>
                <c:pt idx="230">
                  <c:v>-0.11685705518588622</c:v>
                </c:pt>
                <c:pt idx="231">
                  <c:v>-0.11616772864518618</c:v>
                </c:pt>
                <c:pt idx="232">
                  <c:v>-0.11571425148286765</c:v>
                </c:pt>
                <c:pt idx="233">
                  <c:v>-0.10468662605406664</c:v>
                </c:pt>
                <c:pt idx="234">
                  <c:v>-0.10489934841985157</c:v>
                </c:pt>
                <c:pt idx="235">
                  <c:v>-0.10404865337398934</c:v>
                </c:pt>
                <c:pt idx="236">
                  <c:v>-9.3039669514366333E-2</c:v>
                </c:pt>
                <c:pt idx="237">
                  <c:v>-8.911313878240594E-2</c:v>
                </c:pt>
                <c:pt idx="238">
                  <c:v>-9.0958940533313923E-2</c:v>
                </c:pt>
                <c:pt idx="239">
                  <c:v>-9.4011601552479687E-2</c:v>
                </c:pt>
                <c:pt idx="240">
                  <c:v>-8.7394364868031621E-2</c:v>
                </c:pt>
                <c:pt idx="241">
                  <c:v>-8.3851339240484241E-2</c:v>
                </c:pt>
                <c:pt idx="242">
                  <c:v>-6.6445179121587747E-2</c:v>
                </c:pt>
                <c:pt idx="243">
                  <c:v>-8.1932299783776502E-2</c:v>
                </c:pt>
                <c:pt idx="244">
                  <c:v>-8.1975048851486113E-2</c:v>
                </c:pt>
                <c:pt idx="245">
                  <c:v>-8.8205406493742033E-2</c:v>
                </c:pt>
                <c:pt idx="246">
                  <c:v>-8.6315751538152755E-2</c:v>
                </c:pt>
                <c:pt idx="247">
                  <c:v>-8.3555480717047062E-2</c:v>
                </c:pt>
                <c:pt idx="248">
                  <c:v>-9.6808945932271115E-2</c:v>
                </c:pt>
                <c:pt idx="249">
                  <c:v>-9.753891044493268E-2</c:v>
                </c:pt>
                <c:pt idx="250">
                  <c:v>-0.10017344035967818</c:v>
                </c:pt>
                <c:pt idx="251">
                  <c:v>-9.9448396656467528E-2</c:v>
                </c:pt>
                <c:pt idx="252">
                  <c:v>-9.9543940335086178E-2</c:v>
                </c:pt>
                <c:pt idx="253">
                  <c:v>-0.10403037561125271</c:v>
                </c:pt>
                <c:pt idx="254">
                  <c:v>-0.10414912760622148</c:v>
                </c:pt>
                <c:pt idx="255">
                  <c:v>-0.10483325510054629</c:v>
                </c:pt>
                <c:pt idx="256">
                  <c:v>-0.10585606374182085</c:v>
                </c:pt>
                <c:pt idx="257">
                  <c:v>-0.10587513840978578</c:v>
                </c:pt>
                <c:pt idx="258">
                  <c:v>-0.10452344683372537</c:v>
                </c:pt>
                <c:pt idx="259">
                  <c:v>-0.10650490710697438</c:v>
                </c:pt>
                <c:pt idx="260">
                  <c:v>-0.10844671424669963</c:v>
                </c:pt>
                <c:pt idx="261">
                  <c:v>-0.10492582464419813</c:v>
                </c:pt>
                <c:pt idx="262">
                  <c:v>-0.10303001289858604</c:v>
                </c:pt>
                <c:pt idx="263">
                  <c:v>-0.10296915521595328</c:v>
                </c:pt>
                <c:pt idx="264">
                  <c:v>-8.8333364542507023E-2</c:v>
                </c:pt>
                <c:pt idx="265">
                  <c:v>-8.8534240339550999E-2</c:v>
                </c:pt>
                <c:pt idx="266">
                  <c:v>-8.0607875694665224E-2</c:v>
                </c:pt>
                <c:pt idx="267">
                  <c:v>-8.8020512497249515E-2</c:v>
                </c:pt>
                <c:pt idx="268">
                  <c:v>-8.7406030275342605E-2</c:v>
                </c:pt>
                <c:pt idx="269">
                  <c:v>-7.8242668356669806E-2</c:v>
                </c:pt>
                <c:pt idx="270">
                  <c:v>-7.847254741875001E-2</c:v>
                </c:pt>
                <c:pt idx="271">
                  <c:v>-7.5740715790222221E-2</c:v>
                </c:pt>
                <c:pt idx="272">
                  <c:v>-7.8226091312526017E-2</c:v>
                </c:pt>
                <c:pt idx="273">
                  <c:v>-7.9150877143314605E-2</c:v>
                </c:pt>
                <c:pt idx="274">
                  <c:v>-8.3607252584224995E-2</c:v>
                </c:pt>
                <c:pt idx="275">
                  <c:v>-8.3683683249033664E-2</c:v>
                </c:pt>
                <c:pt idx="276">
                  <c:v>-8.25587010521142E-2</c:v>
                </c:pt>
                <c:pt idx="277">
                  <c:v>-8.0590886605534109E-2</c:v>
                </c:pt>
                <c:pt idx="278">
                  <c:v>-8.299313290644994E-2</c:v>
                </c:pt>
                <c:pt idx="279">
                  <c:v>-8.4620360427920302E-2</c:v>
                </c:pt>
                <c:pt idx="280">
                  <c:v>-8.674156467975816E-2</c:v>
                </c:pt>
                <c:pt idx="281">
                  <c:v>-8.073271213065672E-2</c:v>
                </c:pt>
                <c:pt idx="282">
                  <c:v>-8.1906408993013921E-2</c:v>
                </c:pt>
                <c:pt idx="283">
                  <c:v>-8.3890175445637261E-2</c:v>
                </c:pt>
                <c:pt idx="284">
                  <c:v>-8.4329948343067368E-2</c:v>
                </c:pt>
                <c:pt idx="285">
                  <c:v>-8.5507298500583792E-2</c:v>
                </c:pt>
                <c:pt idx="286">
                  <c:v>-8.7083945273463623E-2</c:v>
                </c:pt>
                <c:pt idx="287">
                  <c:v>-8.595967667873379E-2</c:v>
                </c:pt>
                <c:pt idx="288">
                  <c:v>-8.6437802521413698E-2</c:v>
                </c:pt>
                <c:pt idx="289">
                  <c:v>-8.6454729842143085E-2</c:v>
                </c:pt>
                <c:pt idx="290">
                  <c:v>-8.8087980161554738E-2</c:v>
                </c:pt>
                <c:pt idx="291">
                  <c:v>-8.7829368301141575E-2</c:v>
                </c:pt>
                <c:pt idx="292">
                  <c:v>-8.7735491241903649E-2</c:v>
                </c:pt>
                <c:pt idx="293">
                  <c:v>-8.4802709254248709E-2</c:v>
                </c:pt>
                <c:pt idx="294">
                  <c:v>-8.601359316569232E-2</c:v>
                </c:pt>
                <c:pt idx="295">
                  <c:v>-7.4588786072633917E-2</c:v>
                </c:pt>
                <c:pt idx="296">
                  <c:v>-7.6031266258495253E-2</c:v>
                </c:pt>
                <c:pt idx="297">
                  <c:v>-7.6112669052975354E-2</c:v>
                </c:pt>
                <c:pt idx="298">
                  <c:v>-7.6396335220039496E-2</c:v>
                </c:pt>
                <c:pt idx="299">
                  <c:v>-7.4251141372050647E-2</c:v>
                </c:pt>
                <c:pt idx="300">
                  <c:v>-7.3191627587353966E-2</c:v>
                </c:pt>
                <c:pt idx="301">
                  <c:v>-6.9604248723924331E-2</c:v>
                </c:pt>
                <c:pt idx="302">
                  <c:v>-7.0065512017442072E-2</c:v>
                </c:pt>
                <c:pt idx="303">
                  <c:v>-7.0752670610353993E-2</c:v>
                </c:pt>
                <c:pt idx="304">
                  <c:v>-6.4452700304445165E-2</c:v>
                </c:pt>
                <c:pt idx="305">
                  <c:v>-6.1453105325832667E-2</c:v>
                </c:pt>
                <c:pt idx="306">
                  <c:v>-6.2491944278496532E-2</c:v>
                </c:pt>
                <c:pt idx="307">
                  <c:v>-6.2036809637048274E-2</c:v>
                </c:pt>
                <c:pt idx="308">
                  <c:v>-6.250989254335651E-2</c:v>
                </c:pt>
                <c:pt idx="309">
                  <c:v>-4.869399635856185E-2</c:v>
                </c:pt>
                <c:pt idx="310">
                  <c:v>-4.9717953036002141E-2</c:v>
                </c:pt>
                <c:pt idx="311">
                  <c:v>-4.9275276640301457E-2</c:v>
                </c:pt>
                <c:pt idx="312">
                  <c:v>-5.3628921902151579E-2</c:v>
                </c:pt>
                <c:pt idx="313">
                  <c:v>-5.3012719517658582E-2</c:v>
                </c:pt>
                <c:pt idx="314">
                  <c:v>-5.3712283730866825E-2</c:v>
                </c:pt>
                <c:pt idx="315">
                  <c:v>-5.1244810830914728E-2</c:v>
                </c:pt>
                <c:pt idx="316">
                  <c:v>-5.1280057487850861E-2</c:v>
                </c:pt>
                <c:pt idx="317">
                  <c:v>-4.8596972564210264E-2</c:v>
                </c:pt>
                <c:pt idx="318">
                  <c:v>-5.3688239821865671E-2</c:v>
                </c:pt>
                <c:pt idx="319">
                  <c:v>-5.3984864353728526E-2</c:v>
                </c:pt>
                <c:pt idx="320">
                  <c:v>-5.4322519995615944E-2</c:v>
                </c:pt>
                <c:pt idx="321">
                  <c:v>-5.3610680747763428E-2</c:v>
                </c:pt>
                <c:pt idx="322">
                  <c:v>-4.8959588503379003E-2</c:v>
                </c:pt>
                <c:pt idx="323">
                  <c:v>-4.8333763703881719E-2</c:v>
                </c:pt>
                <c:pt idx="324">
                  <c:v>-4.7711816802307586E-2</c:v>
                </c:pt>
                <c:pt idx="325">
                  <c:v>-4.8110794877430245E-2</c:v>
                </c:pt>
                <c:pt idx="326">
                  <c:v>-4.639702309874047E-2</c:v>
                </c:pt>
                <c:pt idx="327">
                  <c:v>-4.777465996550638E-2</c:v>
                </c:pt>
                <c:pt idx="328">
                  <c:v>-5.141985807324758E-2</c:v>
                </c:pt>
                <c:pt idx="329">
                  <c:v>-5.1885387777116959E-2</c:v>
                </c:pt>
                <c:pt idx="330">
                  <c:v>-5.1362919356593893E-2</c:v>
                </c:pt>
                <c:pt idx="331">
                  <c:v>-5.0229637423937767E-2</c:v>
                </c:pt>
                <c:pt idx="332">
                  <c:v>-5.1081501844806802E-2</c:v>
                </c:pt>
                <c:pt idx="333">
                  <c:v>-4.6649356600467692E-2</c:v>
                </c:pt>
                <c:pt idx="334">
                  <c:v>-5.4530223008962014E-2</c:v>
                </c:pt>
                <c:pt idx="335">
                  <c:v>-5.3905865864279597E-2</c:v>
                </c:pt>
                <c:pt idx="336">
                  <c:v>-5.4648665693247535E-2</c:v>
                </c:pt>
                <c:pt idx="337">
                  <c:v>-5.4798901157530708E-2</c:v>
                </c:pt>
                <c:pt idx="338">
                  <c:v>-5.7636897114230652E-2</c:v>
                </c:pt>
                <c:pt idx="339">
                  <c:v>-5.2775196575201799E-2</c:v>
                </c:pt>
                <c:pt idx="340">
                  <c:v>-5.2705936689872175E-2</c:v>
                </c:pt>
                <c:pt idx="341">
                  <c:v>-5.2350009733278975E-2</c:v>
                </c:pt>
                <c:pt idx="342">
                  <c:v>-6.4637488279255473E-2</c:v>
                </c:pt>
                <c:pt idx="343">
                  <c:v>-6.385934865047932E-2</c:v>
                </c:pt>
                <c:pt idx="344">
                  <c:v>-6.707941025651748E-2</c:v>
                </c:pt>
                <c:pt idx="345">
                  <c:v>-6.7388701244368868E-2</c:v>
                </c:pt>
                <c:pt idx="346">
                  <c:v>-6.877407752730226E-2</c:v>
                </c:pt>
                <c:pt idx="347">
                  <c:v>-7.3825879119618062E-2</c:v>
                </c:pt>
                <c:pt idx="348">
                  <c:v>-7.6714226748845954E-2</c:v>
                </c:pt>
                <c:pt idx="349">
                  <c:v>-7.5602986609874537E-2</c:v>
                </c:pt>
                <c:pt idx="350">
                  <c:v>-7.5628111380472665E-2</c:v>
                </c:pt>
                <c:pt idx="351">
                  <c:v>-8.2609938961925797E-2</c:v>
                </c:pt>
                <c:pt idx="352">
                  <c:v>-8.2403319502922262E-2</c:v>
                </c:pt>
                <c:pt idx="353">
                  <c:v>-8.7580033796547954E-2</c:v>
                </c:pt>
                <c:pt idx="354">
                  <c:v>-9.5021686263146318E-2</c:v>
                </c:pt>
                <c:pt idx="355">
                  <c:v>-8.9284077802361805E-2</c:v>
                </c:pt>
                <c:pt idx="356">
                  <c:v>-8.9554840543527109E-2</c:v>
                </c:pt>
                <c:pt idx="357">
                  <c:v>-9.0103594011158916E-2</c:v>
                </c:pt>
                <c:pt idx="358">
                  <c:v>-8.982552070252614E-2</c:v>
                </c:pt>
                <c:pt idx="359">
                  <c:v>-8.8531654743186292E-2</c:v>
                </c:pt>
                <c:pt idx="360">
                  <c:v>-8.8540736525752062E-2</c:v>
                </c:pt>
                <c:pt idx="361">
                  <c:v>-8.9302568349111988E-2</c:v>
                </c:pt>
                <c:pt idx="362">
                  <c:v>-8.9439834046635885E-2</c:v>
                </c:pt>
                <c:pt idx="363">
                  <c:v>-7.9626102194137779E-2</c:v>
                </c:pt>
                <c:pt idx="364">
                  <c:v>-7.9682399111969809E-2</c:v>
                </c:pt>
                <c:pt idx="365">
                  <c:v>-7.7301760445451645E-2</c:v>
                </c:pt>
                <c:pt idx="366">
                  <c:v>-7.6446903180651907E-2</c:v>
                </c:pt>
                <c:pt idx="367">
                  <c:v>-7.5600513747922163E-2</c:v>
                </c:pt>
                <c:pt idx="368">
                  <c:v>-6.7968763025367834E-2</c:v>
                </c:pt>
                <c:pt idx="369">
                  <c:v>-6.577322475733953E-2</c:v>
                </c:pt>
                <c:pt idx="370">
                  <c:v>-6.532531616190039E-2</c:v>
                </c:pt>
                <c:pt idx="371">
                  <c:v>-6.4481844731584512E-2</c:v>
                </c:pt>
                <c:pt idx="372">
                  <c:v>-5.2638089172005034E-2</c:v>
                </c:pt>
                <c:pt idx="373">
                  <c:v>-5.6968968409388011E-2</c:v>
                </c:pt>
                <c:pt idx="374">
                  <c:v>-5.5882233231435534E-2</c:v>
                </c:pt>
                <c:pt idx="375">
                  <c:v>-4.6008468829580616E-2</c:v>
                </c:pt>
                <c:pt idx="376">
                  <c:v>-4.6070725959412799E-2</c:v>
                </c:pt>
                <c:pt idx="377">
                  <c:v>-4.767239976469375E-2</c:v>
                </c:pt>
                <c:pt idx="378">
                  <c:v>-4.800277539838118E-2</c:v>
                </c:pt>
                <c:pt idx="379">
                  <c:v>-4.9427964323445567E-2</c:v>
                </c:pt>
                <c:pt idx="380">
                  <c:v>-4.9902978050597999E-2</c:v>
                </c:pt>
                <c:pt idx="381">
                  <c:v>-5.0927374071300179E-2</c:v>
                </c:pt>
                <c:pt idx="382">
                  <c:v>-5.0387201319345862E-2</c:v>
                </c:pt>
                <c:pt idx="383">
                  <c:v>-5.0274976825434581E-2</c:v>
                </c:pt>
                <c:pt idx="384">
                  <c:v>-5.3077317242969456E-2</c:v>
                </c:pt>
                <c:pt idx="385">
                  <c:v>-5.7961329509584027E-2</c:v>
                </c:pt>
                <c:pt idx="386">
                  <c:v>-6.5412116571138948E-2</c:v>
                </c:pt>
                <c:pt idx="387">
                  <c:v>-6.5653389895047848E-2</c:v>
                </c:pt>
                <c:pt idx="388">
                  <c:v>-6.4848299128283937E-2</c:v>
                </c:pt>
                <c:pt idx="389">
                  <c:v>-6.4557172868592611E-2</c:v>
                </c:pt>
                <c:pt idx="390">
                  <c:v>-6.6114142032146037E-2</c:v>
                </c:pt>
                <c:pt idx="391">
                  <c:v>-6.6002493427418624E-2</c:v>
                </c:pt>
                <c:pt idx="392">
                  <c:v>-6.9540283947624015E-2</c:v>
                </c:pt>
                <c:pt idx="393">
                  <c:v>-6.942056104947153E-2</c:v>
                </c:pt>
                <c:pt idx="394">
                  <c:v>-7.1877063784650835E-2</c:v>
                </c:pt>
                <c:pt idx="395">
                  <c:v>-6.5676772027212033E-2</c:v>
                </c:pt>
                <c:pt idx="396">
                  <c:v>-6.5244133543095398E-2</c:v>
                </c:pt>
                <c:pt idx="397">
                  <c:v>-6.5099041389244397E-2</c:v>
                </c:pt>
                <c:pt idx="398">
                  <c:v>-6.5909787396934968E-2</c:v>
                </c:pt>
                <c:pt idx="399">
                  <c:v>-6.5979703755208813E-2</c:v>
                </c:pt>
                <c:pt idx="400">
                  <c:v>-6.5374810004148298E-2</c:v>
                </c:pt>
                <c:pt idx="401">
                  <c:v>-6.522626432897527E-2</c:v>
                </c:pt>
                <c:pt idx="402">
                  <c:v>-6.5830062860864985E-2</c:v>
                </c:pt>
                <c:pt idx="403">
                  <c:v>-6.5511757786490446E-2</c:v>
                </c:pt>
                <c:pt idx="404">
                  <c:v>-6.5675374108196363E-2</c:v>
                </c:pt>
                <c:pt idx="405">
                  <c:v>-6.4160277764851142E-2</c:v>
                </c:pt>
                <c:pt idx="406">
                  <c:v>-6.0073219377900069E-2</c:v>
                </c:pt>
                <c:pt idx="407">
                  <c:v>-5.0957101734902685E-2</c:v>
                </c:pt>
                <c:pt idx="408">
                  <c:v>-5.4662980396070961E-2</c:v>
                </c:pt>
                <c:pt idx="409">
                  <c:v>-5.3661468586640254E-2</c:v>
                </c:pt>
                <c:pt idx="410">
                  <c:v>-5.6911481499775145E-2</c:v>
                </c:pt>
                <c:pt idx="411">
                  <c:v>-5.5038880635840205E-2</c:v>
                </c:pt>
                <c:pt idx="412">
                  <c:v>-5.9458103356805701E-2</c:v>
                </c:pt>
                <c:pt idx="413">
                  <c:v>-5.4472916552085152E-2</c:v>
                </c:pt>
                <c:pt idx="414">
                  <c:v>-5.6760947560887905E-2</c:v>
                </c:pt>
                <c:pt idx="415">
                  <c:v>-5.067304459579746E-2</c:v>
                </c:pt>
                <c:pt idx="416">
                  <c:v>-5.5339044823179181E-2</c:v>
                </c:pt>
                <c:pt idx="417">
                  <c:v>-5.5294556926190723E-2</c:v>
                </c:pt>
                <c:pt idx="418">
                  <c:v>-5.5337933903067189E-2</c:v>
                </c:pt>
                <c:pt idx="419">
                  <c:v>-5.3199277695463364E-2</c:v>
                </c:pt>
                <c:pt idx="420">
                  <c:v>-5.2489155566076938E-2</c:v>
                </c:pt>
                <c:pt idx="421">
                  <c:v>-5.675066147814798E-2</c:v>
                </c:pt>
                <c:pt idx="422">
                  <c:v>-5.6452918493283405E-2</c:v>
                </c:pt>
                <c:pt idx="423">
                  <c:v>-5.5770697665644894E-2</c:v>
                </c:pt>
                <c:pt idx="424">
                  <c:v>-5.8629819057149035E-2</c:v>
                </c:pt>
                <c:pt idx="425">
                  <c:v>-6.2836752516844951E-2</c:v>
                </c:pt>
                <c:pt idx="426">
                  <c:v>-6.9055952300834E-2</c:v>
                </c:pt>
                <c:pt idx="427">
                  <c:v>-6.975423264388611E-2</c:v>
                </c:pt>
                <c:pt idx="428">
                  <c:v>-7.3638121734058259E-2</c:v>
                </c:pt>
                <c:pt idx="429">
                  <c:v>-7.2193142727767307E-2</c:v>
                </c:pt>
                <c:pt idx="430">
                  <c:v>-7.3216670321537752E-2</c:v>
                </c:pt>
                <c:pt idx="431">
                  <c:v>-7.5318880650969297E-2</c:v>
                </c:pt>
                <c:pt idx="432">
                  <c:v>-7.5544686030583924E-2</c:v>
                </c:pt>
                <c:pt idx="433">
                  <c:v>-7.1920271089426779E-2</c:v>
                </c:pt>
                <c:pt idx="434">
                  <c:v>-7.2431749667206391E-2</c:v>
                </c:pt>
                <c:pt idx="435">
                  <c:v>-7.0868615278030067E-2</c:v>
                </c:pt>
                <c:pt idx="436">
                  <c:v>-7.1478183794948399E-2</c:v>
                </c:pt>
                <c:pt idx="437">
                  <c:v>-7.2605599947591179E-2</c:v>
                </c:pt>
                <c:pt idx="438">
                  <c:v>-7.2497085491373611E-2</c:v>
                </c:pt>
                <c:pt idx="439">
                  <c:v>-7.2392958083935921E-2</c:v>
                </c:pt>
                <c:pt idx="440">
                  <c:v>-7.2897716831236442E-2</c:v>
                </c:pt>
                <c:pt idx="441">
                  <c:v>-7.2733663541951821E-2</c:v>
                </c:pt>
                <c:pt idx="442">
                  <c:v>-6.8345070674529024E-2</c:v>
                </c:pt>
                <c:pt idx="443">
                  <c:v>-6.8015175834025124E-2</c:v>
                </c:pt>
                <c:pt idx="444">
                  <c:v>-7.093575734871535E-2</c:v>
                </c:pt>
                <c:pt idx="445">
                  <c:v>-6.6584439405609722E-2</c:v>
                </c:pt>
                <c:pt idx="446">
                  <c:v>-6.0612949375044647E-2</c:v>
                </c:pt>
                <c:pt idx="447">
                  <c:v>-5.5772570241945929E-2</c:v>
                </c:pt>
                <c:pt idx="448">
                  <c:v>-6.7133519834028918E-2</c:v>
                </c:pt>
                <c:pt idx="449">
                  <c:v>-6.5016394636327565E-2</c:v>
                </c:pt>
                <c:pt idx="450">
                  <c:v>-7.2033245208293448E-2</c:v>
                </c:pt>
                <c:pt idx="451">
                  <c:v>-7.1900078577586776E-2</c:v>
                </c:pt>
                <c:pt idx="452">
                  <c:v>-6.9579086924277195E-2</c:v>
                </c:pt>
                <c:pt idx="453">
                  <c:v>-6.9560982466866317E-2</c:v>
                </c:pt>
                <c:pt idx="454">
                  <c:v>-6.9573109570447475E-2</c:v>
                </c:pt>
                <c:pt idx="455">
                  <c:v>-6.9364484037426233E-2</c:v>
                </c:pt>
                <c:pt idx="456">
                  <c:v>-7.4708920077902627E-2</c:v>
                </c:pt>
                <c:pt idx="457">
                  <c:v>-7.6002241334581513E-2</c:v>
                </c:pt>
                <c:pt idx="458">
                  <c:v>-7.234605737615693E-2</c:v>
                </c:pt>
                <c:pt idx="459">
                  <c:v>-7.2825923635532863E-2</c:v>
                </c:pt>
                <c:pt idx="460">
                  <c:v>-7.5855747276868599E-2</c:v>
                </c:pt>
                <c:pt idx="461">
                  <c:v>-7.6112837544040732E-2</c:v>
                </c:pt>
                <c:pt idx="462">
                  <c:v>-7.6044021426220978E-2</c:v>
                </c:pt>
                <c:pt idx="463">
                  <c:v>-7.4784327902089512E-2</c:v>
                </c:pt>
                <c:pt idx="464">
                  <c:v>-7.4784624365457394E-2</c:v>
                </c:pt>
                <c:pt idx="465">
                  <c:v>-7.3024077607001026E-2</c:v>
                </c:pt>
                <c:pt idx="466">
                  <c:v>-7.4093636681717409E-2</c:v>
                </c:pt>
                <c:pt idx="467">
                  <c:v>-7.3704442058857469E-2</c:v>
                </c:pt>
                <c:pt idx="468">
                  <c:v>-7.3157160790981404E-2</c:v>
                </c:pt>
                <c:pt idx="469">
                  <c:v>-7.1641283676468562E-2</c:v>
                </c:pt>
                <c:pt idx="470">
                  <c:v>-7.1523152019107417E-2</c:v>
                </c:pt>
                <c:pt idx="471">
                  <c:v>-6.1934727941188809E-2</c:v>
                </c:pt>
                <c:pt idx="472">
                  <c:v>-6.2121301432667718E-2</c:v>
                </c:pt>
                <c:pt idx="473">
                  <c:v>-6.2717111486962074E-2</c:v>
                </c:pt>
                <c:pt idx="474">
                  <c:v>-6.4573950255589749E-2</c:v>
                </c:pt>
                <c:pt idx="475">
                  <c:v>-6.6368300240680217E-2</c:v>
                </c:pt>
                <c:pt idx="476">
                  <c:v>-6.9044247513541032E-2</c:v>
                </c:pt>
                <c:pt idx="477">
                  <c:v>-6.476604443780784E-2</c:v>
                </c:pt>
                <c:pt idx="478">
                  <c:v>-6.2752863088717151E-2</c:v>
                </c:pt>
                <c:pt idx="479">
                  <c:v>-6.0485017642346643E-2</c:v>
                </c:pt>
                <c:pt idx="480">
                  <c:v>-6.1598083926809467E-2</c:v>
                </c:pt>
                <c:pt idx="481">
                  <c:v>-5.9185212998922508E-2</c:v>
                </c:pt>
                <c:pt idx="482">
                  <c:v>-6.2791290921401191E-2</c:v>
                </c:pt>
                <c:pt idx="483">
                  <c:v>-6.2674023662914649E-2</c:v>
                </c:pt>
                <c:pt idx="484">
                  <c:v>-6.3429445446669314E-2</c:v>
                </c:pt>
                <c:pt idx="485">
                  <c:v>-6.5198463298784995E-2</c:v>
                </c:pt>
                <c:pt idx="486">
                  <c:v>-6.4246320921608008E-2</c:v>
                </c:pt>
                <c:pt idx="487">
                  <c:v>-6.149125427550086E-2</c:v>
                </c:pt>
                <c:pt idx="488">
                  <c:v>-6.0368959683522488E-2</c:v>
                </c:pt>
                <c:pt idx="489">
                  <c:v>-6.5899477224651573E-2</c:v>
                </c:pt>
                <c:pt idx="490">
                  <c:v>-5.8929142719740597E-2</c:v>
                </c:pt>
                <c:pt idx="491">
                  <c:v>-6.4076831696450412E-2</c:v>
                </c:pt>
                <c:pt idx="492">
                  <c:v>-6.4473072237723042E-2</c:v>
                </c:pt>
                <c:pt idx="493">
                  <c:v>-6.4925742448327578E-2</c:v>
                </c:pt>
                <c:pt idx="494">
                  <c:v>-6.4057252962362365E-2</c:v>
                </c:pt>
                <c:pt idx="495">
                  <c:v>-6.7745340603250159E-2</c:v>
                </c:pt>
                <c:pt idx="496">
                  <c:v>-7.0693426097439116E-2</c:v>
                </c:pt>
                <c:pt idx="497">
                  <c:v>-6.7601688379285749E-2</c:v>
                </c:pt>
                <c:pt idx="498">
                  <c:v>-6.7827569067056753E-2</c:v>
                </c:pt>
                <c:pt idx="499">
                  <c:v>-6.7828849339593975E-2</c:v>
                </c:pt>
                <c:pt idx="500">
                  <c:v>-6.8254508769211672E-2</c:v>
                </c:pt>
                <c:pt idx="501">
                  <c:v>-6.6786236770466439E-2</c:v>
                </c:pt>
                <c:pt idx="502">
                  <c:v>-6.8840964381947672E-2</c:v>
                </c:pt>
                <c:pt idx="503">
                  <c:v>-6.5910911987175053E-2</c:v>
                </c:pt>
                <c:pt idx="504">
                  <c:v>-6.8442059523846063E-2</c:v>
                </c:pt>
                <c:pt idx="505">
                  <c:v>-6.8681784114486E-2</c:v>
                </c:pt>
                <c:pt idx="506">
                  <c:v>-6.8520677653886558E-2</c:v>
                </c:pt>
                <c:pt idx="507">
                  <c:v>-6.7078000720728351E-2</c:v>
                </c:pt>
                <c:pt idx="508">
                  <c:v>-7.2157548332659874E-2</c:v>
                </c:pt>
                <c:pt idx="509">
                  <c:v>-7.2439794126071239E-2</c:v>
                </c:pt>
                <c:pt idx="510">
                  <c:v>-7.0933027704264809E-2</c:v>
                </c:pt>
                <c:pt idx="511">
                  <c:v>-7.1820957607320213E-2</c:v>
                </c:pt>
                <c:pt idx="512">
                  <c:v>-6.5323743661340403E-2</c:v>
                </c:pt>
                <c:pt idx="513">
                  <c:v>-6.5514744178158016E-2</c:v>
                </c:pt>
                <c:pt idx="514">
                  <c:v>-6.5409618351087606E-2</c:v>
                </c:pt>
                <c:pt idx="515">
                  <c:v>-6.8267688455432962E-2</c:v>
                </c:pt>
                <c:pt idx="516">
                  <c:v>-6.3822116326352402E-2</c:v>
                </c:pt>
                <c:pt idx="517">
                  <c:v>-6.0389118885116791E-2</c:v>
                </c:pt>
                <c:pt idx="518">
                  <c:v>-5.9375859554223816E-2</c:v>
                </c:pt>
                <c:pt idx="519">
                  <c:v>-5.9687525526772783E-2</c:v>
                </c:pt>
                <c:pt idx="520">
                  <c:v>-6.8122402922474318E-2</c:v>
                </c:pt>
                <c:pt idx="521">
                  <c:v>-8.400186136174273E-2</c:v>
                </c:pt>
                <c:pt idx="522">
                  <c:v>-8.7777939747283373E-2</c:v>
                </c:pt>
                <c:pt idx="523">
                  <c:v>-9.7921992579903777E-2</c:v>
                </c:pt>
                <c:pt idx="524">
                  <c:v>-0.10674504136934201</c:v>
                </c:pt>
                <c:pt idx="525">
                  <c:v>-0.11344194969770033</c:v>
                </c:pt>
                <c:pt idx="526">
                  <c:v>-0.12757296199280277</c:v>
                </c:pt>
                <c:pt idx="527">
                  <c:v>-0.14019673350903006</c:v>
                </c:pt>
                <c:pt idx="528">
                  <c:v>-0.14101348488551502</c:v>
                </c:pt>
                <c:pt idx="529">
                  <c:v>-0.13987859559818089</c:v>
                </c:pt>
                <c:pt idx="530">
                  <c:v>-0.13894084972660992</c:v>
                </c:pt>
                <c:pt idx="531">
                  <c:v>-0.15126723002177733</c:v>
                </c:pt>
                <c:pt idx="532">
                  <c:v>-0.1494217281736954</c:v>
                </c:pt>
                <c:pt idx="533">
                  <c:v>-0.15078061168594456</c:v>
                </c:pt>
                <c:pt idx="534">
                  <c:v>-0.15217160109771741</c:v>
                </c:pt>
                <c:pt idx="535">
                  <c:v>-0.15567510701650053</c:v>
                </c:pt>
                <c:pt idx="536">
                  <c:v>-0.15593203410084566</c:v>
                </c:pt>
                <c:pt idx="537">
                  <c:v>-0.15553641364054344</c:v>
                </c:pt>
                <c:pt idx="538">
                  <c:v>-0.16420644955779409</c:v>
                </c:pt>
                <c:pt idx="539">
                  <c:v>-0.17026682696775836</c:v>
                </c:pt>
                <c:pt idx="540">
                  <c:v>-0.17027204420738434</c:v>
                </c:pt>
                <c:pt idx="541">
                  <c:v>-0.17025708861712566</c:v>
                </c:pt>
                <c:pt idx="542">
                  <c:v>-0.17104883663785611</c:v>
                </c:pt>
                <c:pt idx="543">
                  <c:v>-0.16697704015142739</c:v>
                </c:pt>
                <c:pt idx="544">
                  <c:v>-0.16457349166063606</c:v>
                </c:pt>
                <c:pt idx="545">
                  <c:v>-0.1622865863148531</c:v>
                </c:pt>
                <c:pt idx="546">
                  <c:v>-0.15887026138513621</c:v>
                </c:pt>
                <c:pt idx="547">
                  <c:v>-0.15366510069561787</c:v>
                </c:pt>
                <c:pt idx="548">
                  <c:v>-0.14575241123842916</c:v>
                </c:pt>
                <c:pt idx="549">
                  <c:v>-0.1464926010900334</c:v>
                </c:pt>
                <c:pt idx="550">
                  <c:v>-0.15069672628112274</c:v>
                </c:pt>
                <c:pt idx="551">
                  <c:v>-0.15073207168415084</c:v>
                </c:pt>
                <c:pt idx="552">
                  <c:v>-0.13506818839063189</c:v>
                </c:pt>
                <c:pt idx="553">
                  <c:v>-0.13651316436529759</c:v>
                </c:pt>
                <c:pt idx="554">
                  <c:v>-0.13853389033140509</c:v>
                </c:pt>
                <c:pt idx="555">
                  <c:v>-0.15855626318195346</c:v>
                </c:pt>
                <c:pt idx="556">
                  <c:v>-0.15672866584024955</c:v>
                </c:pt>
                <c:pt idx="557">
                  <c:v>-0.15531947921776715</c:v>
                </c:pt>
                <c:pt idx="558">
                  <c:v>-0.16827454952179383</c:v>
                </c:pt>
                <c:pt idx="559">
                  <c:v>-0.16454762776234988</c:v>
                </c:pt>
                <c:pt idx="560">
                  <c:v>-0.15951556392959323</c:v>
                </c:pt>
                <c:pt idx="561">
                  <c:v>-0.16022113250604547</c:v>
                </c:pt>
                <c:pt idx="562">
                  <c:v>-0.15694471539327112</c:v>
                </c:pt>
                <c:pt idx="563">
                  <c:v>-0.15183955232721782</c:v>
                </c:pt>
                <c:pt idx="564">
                  <c:v>-0.15995727573055901</c:v>
                </c:pt>
                <c:pt idx="565">
                  <c:v>-0.16322471796979451</c:v>
                </c:pt>
                <c:pt idx="566">
                  <c:v>-0.16312788299435477</c:v>
                </c:pt>
                <c:pt idx="567">
                  <c:v>-0.16059638738395754</c:v>
                </c:pt>
                <c:pt idx="568">
                  <c:v>-0.15774509590501695</c:v>
                </c:pt>
                <c:pt idx="569">
                  <c:v>-0.15772903624888077</c:v>
                </c:pt>
                <c:pt idx="570">
                  <c:v>-0.15791898742479385</c:v>
                </c:pt>
                <c:pt idx="571">
                  <c:v>-0.15549716053813886</c:v>
                </c:pt>
                <c:pt idx="572">
                  <c:v>-0.15567299206270591</c:v>
                </c:pt>
                <c:pt idx="573">
                  <c:v>-0.15195277021611311</c:v>
                </c:pt>
                <c:pt idx="574">
                  <c:v>-0.14921179760572528</c:v>
                </c:pt>
                <c:pt idx="575">
                  <c:v>-0.14871134140671038</c:v>
                </c:pt>
                <c:pt idx="576">
                  <c:v>-0.12771706349646117</c:v>
                </c:pt>
                <c:pt idx="577">
                  <c:v>-0.12815614174065126</c:v>
                </c:pt>
                <c:pt idx="578">
                  <c:v>-0.1288838667834224</c:v>
                </c:pt>
                <c:pt idx="579">
                  <c:v>-0.11371633854940524</c:v>
                </c:pt>
                <c:pt idx="580">
                  <c:v>-0.11757238544871661</c:v>
                </c:pt>
                <c:pt idx="581">
                  <c:v>-0.11723480746773761</c:v>
                </c:pt>
                <c:pt idx="582">
                  <c:v>-0.12521140132787306</c:v>
                </c:pt>
                <c:pt idx="583">
                  <c:v>-0.13014299418505268</c:v>
                </c:pt>
                <c:pt idx="584">
                  <c:v>-0.12105761797600684</c:v>
                </c:pt>
                <c:pt idx="585">
                  <c:v>-0.11296886567602231</c:v>
                </c:pt>
                <c:pt idx="586">
                  <c:v>-9.8851894938581653E-2</c:v>
                </c:pt>
                <c:pt idx="587">
                  <c:v>-9.9190713910541503E-2</c:v>
                </c:pt>
                <c:pt idx="588">
                  <c:v>-9.653654863552863E-2</c:v>
                </c:pt>
                <c:pt idx="589">
                  <c:v>-0.10209391751290671</c:v>
                </c:pt>
                <c:pt idx="590">
                  <c:v>-0.10135214368156492</c:v>
                </c:pt>
                <c:pt idx="591">
                  <c:v>-0.10467657192865022</c:v>
                </c:pt>
                <c:pt idx="592">
                  <c:v>-0.10361114151472287</c:v>
                </c:pt>
                <c:pt idx="593">
                  <c:v>-0.10313828749277683</c:v>
                </c:pt>
                <c:pt idx="594">
                  <c:v>-0.10278531093306641</c:v>
                </c:pt>
                <c:pt idx="595">
                  <c:v>-0.10545978769165885</c:v>
                </c:pt>
                <c:pt idx="596">
                  <c:v>-0.10517408840994009</c:v>
                </c:pt>
                <c:pt idx="597">
                  <c:v>-0.10776701027964526</c:v>
                </c:pt>
                <c:pt idx="598">
                  <c:v>-0.10549583215124518</c:v>
                </c:pt>
                <c:pt idx="599">
                  <c:v>-0.10669114632864642</c:v>
                </c:pt>
                <c:pt idx="600">
                  <c:v>-0.10578524459174349</c:v>
                </c:pt>
                <c:pt idx="601">
                  <c:v>-9.266784176379543E-2</c:v>
                </c:pt>
                <c:pt idx="602">
                  <c:v>-0.10701532666747049</c:v>
                </c:pt>
                <c:pt idx="603">
                  <c:v>-9.9362154540923384E-2</c:v>
                </c:pt>
                <c:pt idx="604">
                  <c:v>-0.10661407201788833</c:v>
                </c:pt>
                <c:pt idx="605">
                  <c:v>-0.10520962992994484</c:v>
                </c:pt>
                <c:pt idx="606">
                  <c:v>-0.10528018528945701</c:v>
                </c:pt>
                <c:pt idx="607">
                  <c:v>-0.10519248144120458</c:v>
                </c:pt>
                <c:pt idx="608">
                  <c:v>-0.10503934361469275</c:v>
                </c:pt>
                <c:pt idx="609">
                  <c:v>-0.10397527912747119</c:v>
                </c:pt>
                <c:pt idx="610">
                  <c:v>-0.10080175619823276</c:v>
                </c:pt>
                <c:pt idx="611">
                  <c:v>-0.10144257579269146</c:v>
                </c:pt>
                <c:pt idx="612">
                  <c:v>-0.10132312656236801</c:v>
                </c:pt>
                <c:pt idx="613">
                  <c:v>-0.10299438708546632</c:v>
                </c:pt>
                <c:pt idx="614">
                  <c:v>-0.10902324561031575</c:v>
                </c:pt>
                <c:pt idx="615">
                  <c:v>-0.10968933509414601</c:v>
                </c:pt>
                <c:pt idx="616">
                  <c:v>-0.10691493828815862</c:v>
                </c:pt>
                <c:pt idx="617">
                  <c:v>-0.10557917276000997</c:v>
                </c:pt>
                <c:pt idx="618">
                  <c:v>-9.6895984978419267E-2</c:v>
                </c:pt>
                <c:pt idx="619">
                  <c:v>-9.7313825357279268E-2</c:v>
                </c:pt>
                <c:pt idx="620">
                  <c:v>-9.5519642498608726E-2</c:v>
                </c:pt>
                <c:pt idx="621">
                  <c:v>-9.576160318043192E-2</c:v>
                </c:pt>
                <c:pt idx="622">
                  <c:v>-9.580897072101216E-2</c:v>
                </c:pt>
                <c:pt idx="623">
                  <c:v>-8.6832101559132499E-2</c:v>
                </c:pt>
                <c:pt idx="624">
                  <c:v>-8.6769165057484554E-2</c:v>
                </c:pt>
                <c:pt idx="625">
                  <c:v>-7.9685815110669869E-2</c:v>
                </c:pt>
                <c:pt idx="626">
                  <c:v>-8.0199226905379895E-2</c:v>
                </c:pt>
                <c:pt idx="627">
                  <c:v>-7.974080967439412E-2</c:v>
                </c:pt>
                <c:pt idx="628">
                  <c:v>-7.9910212996806687E-2</c:v>
                </c:pt>
                <c:pt idx="629">
                  <c:v>-8.0778159345637826E-2</c:v>
                </c:pt>
                <c:pt idx="630">
                  <c:v>-8.3685172113425368E-2</c:v>
                </c:pt>
                <c:pt idx="631">
                  <c:v>-8.1578080900663999E-2</c:v>
                </c:pt>
                <c:pt idx="632">
                  <c:v>-8.0938414808505721E-2</c:v>
                </c:pt>
                <c:pt idx="633">
                  <c:v>-7.4766762334447998E-2</c:v>
                </c:pt>
                <c:pt idx="634">
                  <c:v>-7.3089825332750102E-2</c:v>
                </c:pt>
                <c:pt idx="635">
                  <c:v>-6.1320984754096856E-2</c:v>
                </c:pt>
                <c:pt idx="636">
                  <c:v>-6.1070545395422629E-2</c:v>
                </c:pt>
                <c:pt idx="637">
                  <c:v>-6.0785408787089247E-2</c:v>
                </c:pt>
                <c:pt idx="638">
                  <c:v>-6.0240315246897512E-2</c:v>
                </c:pt>
                <c:pt idx="639">
                  <c:v>-6.0016886286993011E-2</c:v>
                </c:pt>
                <c:pt idx="640">
                  <c:v>-5.9937585112338862E-2</c:v>
                </c:pt>
                <c:pt idx="641">
                  <c:v>-5.9142101471362368E-2</c:v>
                </c:pt>
                <c:pt idx="642">
                  <c:v>-6.0122404832388593E-2</c:v>
                </c:pt>
                <c:pt idx="643">
                  <c:v>-6.3490185116849215E-2</c:v>
                </c:pt>
                <c:pt idx="644">
                  <c:v>-6.4837724841641714E-2</c:v>
                </c:pt>
                <c:pt idx="645">
                  <c:v>-6.4854937316564013E-2</c:v>
                </c:pt>
                <c:pt idx="646">
                  <c:v>-6.1683628133221466E-2</c:v>
                </c:pt>
                <c:pt idx="647">
                  <c:v>-6.076821335725343E-2</c:v>
                </c:pt>
                <c:pt idx="648">
                  <c:v>-6.4599384891345729E-2</c:v>
                </c:pt>
                <c:pt idx="649">
                  <c:v>-6.4768493980101524E-2</c:v>
                </c:pt>
                <c:pt idx="650">
                  <c:v>-6.3271302474649238E-2</c:v>
                </c:pt>
                <c:pt idx="651">
                  <c:v>-5.9930922256899291E-2</c:v>
                </c:pt>
                <c:pt idx="652">
                  <c:v>-5.9112792149143549E-2</c:v>
                </c:pt>
                <c:pt idx="653">
                  <c:v>-6.0716046169932793E-2</c:v>
                </c:pt>
                <c:pt idx="654">
                  <c:v>-6.0925725230628398E-2</c:v>
                </c:pt>
                <c:pt idx="655">
                  <c:v>-6.1089068484152582E-2</c:v>
                </c:pt>
                <c:pt idx="656">
                  <c:v>-6.0841197033288011E-2</c:v>
                </c:pt>
                <c:pt idx="657">
                  <c:v>-6.1007804937587042E-2</c:v>
                </c:pt>
                <c:pt idx="658">
                  <c:v>-6.0455041575683773E-2</c:v>
                </c:pt>
                <c:pt idx="659">
                  <c:v>-6.0740916314029808E-2</c:v>
                </c:pt>
                <c:pt idx="660">
                  <c:v>-5.9770429198747178E-2</c:v>
                </c:pt>
                <c:pt idx="661">
                  <c:v>-5.9026542292122425E-2</c:v>
                </c:pt>
                <c:pt idx="662">
                  <c:v>-5.812024977359153E-2</c:v>
                </c:pt>
                <c:pt idx="663">
                  <c:v>-5.527074640536183E-2</c:v>
                </c:pt>
                <c:pt idx="664">
                  <c:v>-5.221575785172422E-2</c:v>
                </c:pt>
                <c:pt idx="665">
                  <c:v>-4.7896883772629177E-2</c:v>
                </c:pt>
                <c:pt idx="666">
                  <c:v>-5.1392073382057119E-2</c:v>
                </c:pt>
                <c:pt idx="667">
                  <c:v>-4.4682222312733881E-2</c:v>
                </c:pt>
                <c:pt idx="668">
                  <c:v>-4.5271481044452451E-2</c:v>
                </c:pt>
                <c:pt idx="669">
                  <c:v>-3.6345995312119621E-2</c:v>
                </c:pt>
                <c:pt idx="670">
                  <c:v>-4.6707324642175203E-2</c:v>
                </c:pt>
                <c:pt idx="671">
                  <c:v>-4.7509591722032465E-2</c:v>
                </c:pt>
                <c:pt idx="672">
                  <c:v>-5.1464378688288633E-2</c:v>
                </c:pt>
                <c:pt idx="673">
                  <c:v>-5.176568876539283E-2</c:v>
                </c:pt>
                <c:pt idx="674">
                  <c:v>-5.0316756538324403E-2</c:v>
                </c:pt>
                <c:pt idx="675">
                  <c:v>-5.1127359518473428E-2</c:v>
                </c:pt>
                <c:pt idx="676">
                  <c:v>-5.1199517230743528E-2</c:v>
                </c:pt>
                <c:pt idx="677">
                  <c:v>-5.1160360973215246E-2</c:v>
                </c:pt>
                <c:pt idx="678">
                  <c:v>-5.1432567253129911E-2</c:v>
                </c:pt>
                <c:pt idx="679">
                  <c:v>-5.1277019042808764E-2</c:v>
                </c:pt>
                <c:pt idx="680">
                  <c:v>-5.3621046948490965E-2</c:v>
                </c:pt>
                <c:pt idx="681">
                  <c:v>-5.3465112832218151E-2</c:v>
                </c:pt>
                <c:pt idx="682">
                  <c:v>-5.4781579827756603E-2</c:v>
                </c:pt>
                <c:pt idx="683">
                  <c:v>-5.4464072846096126E-2</c:v>
                </c:pt>
                <c:pt idx="684">
                  <c:v>-5.6258749282059886E-2</c:v>
                </c:pt>
                <c:pt idx="685">
                  <c:v>-5.6717963939803523E-2</c:v>
                </c:pt>
                <c:pt idx="686">
                  <c:v>-5.8724210230005194E-2</c:v>
                </c:pt>
                <c:pt idx="687">
                  <c:v>-5.9595798808873175E-2</c:v>
                </c:pt>
                <c:pt idx="688">
                  <c:v>-5.7408299210378065E-2</c:v>
                </c:pt>
                <c:pt idx="689">
                  <c:v>-6.5348520403676308E-2</c:v>
                </c:pt>
                <c:pt idx="690">
                  <c:v>-6.5367707580588852E-2</c:v>
                </c:pt>
                <c:pt idx="691">
                  <c:v>-6.9040143630191272E-2</c:v>
                </c:pt>
                <c:pt idx="692">
                  <c:v>-6.8874447306855976E-2</c:v>
                </c:pt>
                <c:pt idx="693">
                  <c:v>-7.3973587809350497E-2</c:v>
                </c:pt>
                <c:pt idx="694">
                  <c:v>-7.4626854399472989E-2</c:v>
                </c:pt>
                <c:pt idx="695">
                  <c:v>-7.8550676313238491E-2</c:v>
                </c:pt>
                <c:pt idx="696">
                  <c:v>-7.6980416878348626E-2</c:v>
                </c:pt>
                <c:pt idx="697">
                  <c:v>-7.7393162447602401E-2</c:v>
                </c:pt>
                <c:pt idx="698">
                  <c:v>-8.3764250585213848E-2</c:v>
                </c:pt>
                <c:pt idx="699">
                  <c:v>-8.3315612059392238E-2</c:v>
                </c:pt>
                <c:pt idx="700">
                  <c:v>-8.3341154826679004E-2</c:v>
                </c:pt>
                <c:pt idx="701">
                  <c:v>-8.2194185882547927E-2</c:v>
                </c:pt>
                <c:pt idx="702">
                  <c:v>-8.6823024151374731E-2</c:v>
                </c:pt>
                <c:pt idx="703">
                  <c:v>-8.7484628266374612E-2</c:v>
                </c:pt>
                <c:pt idx="704">
                  <c:v>-8.7490018667043312E-2</c:v>
                </c:pt>
                <c:pt idx="705">
                  <c:v>-8.6778082533351369E-2</c:v>
                </c:pt>
                <c:pt idx="706">
                  <c:v>-8.6974538303235607E-2</c:v>
                </c:pt>
                <c:pt idx="707">
                  <c:v>-8.61056432717036E-2</c:v>
                </c:pt>
                <c:pt idx="708">
                  <c:v>-8.6611175245773137E-2</c:v>
                </c:pt>
                <c:pt idx="709">
                  <c:v>-8.7758082423565517E-2</c:v>
                </c:pt>
                <c:pt idx="710">
                  <c:v>-8.2171922161891855E-2</c:v>
                </c:pt>
                <c:pt idx="711">
                  <c:v>-8.7028215007669232E-2</c:v>
                </c:pt>
                <c:pt idx="712">
                  <c:v>-8.3855521586726406E-2</c:v>
                </c:pt>
                <c:pt idx="713">
                  <c:v>-8.3620402289538542E-2</c:v>
                </c:pt>
                <c:pt idx="714">
                  <c:v>-7.6109539525533662E-2</c:v>
                </c:pt>
                <c:pt idx="715">
                  <c:v>-7.5795602684253366E-2</c:v>
                </c:pt>
                <c:pt idx="716">
                  <c:v>-7.8005083522577151E-2</c:v>
                </c:pt>
                <c:pt idx="717">
                  <c:v>-7.6967354398237139E-2</c:v>
                </c:pt>
                <c:pt idx="718">
                  <c:v>-7.6880043341085003E-2</c:v>
                </c:pt>
                <c:pt idx="719">
                  <c:v>-7.0722843180825126E-2</c:v>
                </c:pt>
                <c:pt idx="720">
                  <c:v>-7.2384228960536368E-2</c:v>
                </c:pt>
                <c:pt idx="721">
                  <c:v>-7.4303093804423653E-2</c:v>
                </c:pt>
                <c:pt idx="722">
                  <c:v>-8.1522020748081486E-2</c:v>
                </c:pt>
                <c:pt idx="723">
                  <c:v>-8.5646647972444589E-2</c:v>
                </c:pt>
                <c:pt idx="724">
                  <c:v>-8.940534845004329E-2</c:v>
                </c:pt>
                <c:pt idx="725">
                  <c:v>-8.9239593878749995E-2</c:v>
                </c:pt>
                <c:pt idx="726">
                  <c:v>-8.8422303170547278E-2</c:v>
                </c:pt>
                <c:pt idx="727">
                  <c:v>-8.884704061318395E-2</c:v>
                </c:pt>
                <c:pt idx="728">
                  <c:v>-9.158104460703885E-2</c:v>
                </c:pt>
                <c:pt idx="729">
                  <c:v>-8.835691235967523E-2</c:v>
                </c:pt>
                <c:pt idx="730">
                  <c:v>-8.8749752871875601E-2</c:v>
                </c:pt>
                <c:pt idx="731">
                  <c:v>-9.9024468027911761E-2</c:v>
                </c:pt>
                <c:pt idx="732">
                  <c:v>-9.78991463975485E-2</c:v>
                </c:pt>
                <c:pt idx="733">
                  <c:v>-9.4117743514091259E-2</c:v>
                </c:pt>
                <c:pt idx="734">
                  <c:v>-9.3939379095748343E-2</c:v>
                </c:pt>
                <c:pt idx="735">
                  <c:v>-9.4771324679080463E-2</c:v>
                </c:pt>
                <c:pt idx="736">
                  <c:v>-9.428965173110386E-2</c:v>
                </c:pt>
                <c:pt idx="737">
                  <c:v>-8.8857591573824252E-2</c:v>
                </c:pt>
                <c:pt idx="738">
                  <c:v>-8.8475734571854286E-2</c:v>
                </c:pt>
                <c:pt idx="739">
                  <c:v>-8.7855160311939115E-2</c:v>
                </c:pt>
                <c:pt idx="740">
                  <c:v>-8.8723240661748748E-2</c:v>
                </c:pt>
                <c:pt idx="741">
                  <c:v>-8.4993185268117152E-2</c:v>
                </c:pt>
                <c:pt idx="742">
                  <c:v>-8.7241179099391095E-2</c:v>
                </c:pt>
                <c:pt idx="743">
                  <c:v>-8.4703393857596537E-2</c:v>
                </c:pt>
                <c:pt idx="744">
                  <c:v>-7.5485974747041232E-2</c:v>
                </c:pt>
                <c:pt idx="745">
                  <c:v>-7.1668009595820606E-2</c:v>
                </c:pt>
                <c:pt idx="746">
                  <c:v>-7.4708207034525964E-2</c:v>
                </c:pt>
                <c:pt idx="747">
                  <c:v>-7.5578830329500649E-2</c:v>
                </c:pt>
                <c:pt idx="748">
                  <c:v>-7.7991632261431187E-2</c:v>
                </c:pt>
                <c:pt idx="749">
                  <c:v>-7.2877293329052198E-2</c:v>
                </c:pt>
                <c:pt idx="750">
                  <c:v>-7.3345341754340113E-2</c:v>
                </c:pt>
                <c:pt idx="751">
                  <c:v>-6.9482212503187549E-2</c:v>
                </c:pt>
                <c:pt idx="752">
                  <c:v>-6.1026595487086457E-2</c:v>
                </c:pt>
                <c:pt idx="753">
                  <c:v>-6.0272535316109495E-2</c:v>
                </c:pt>
                <c:pt idx="754">
                  <c:v>-6.1318148233828418E-2</c:v>
                </c:pt>
                <c:pt idx="755">
                  <c:v>-6.1673561602685625E-2</c:v>
                </c:pt>
                <c:pt idx="756">
                  <c:v>-6.1013286729050591E-2</c:v>
                </c:pt>
                <c:pt idx="757">
                  <c:v>-6.3764278819674225E-2</c:v>
                </c:pt>
                <c:pt idx="758">
                  <c:v>-6.4997376126801898E-2</c:v>
                </c:pt>
                <c:pt idx="759">
                  <c:v>-6.5104704449904224E-2</c:v>
                </c:pt>
                <c:pt idx="760">
                  <c:v>-6.6182616257670801E-2</c:v>
                </c:pt>
                <c:pt idx="761">
                  <c:v>-6.2333639455499489E-2</c:v>
                </c:pt>
                <c:pt idx="762">
                  <c:v>-6.2029611355636678E-2</c:v>
                </c:pt>
                <c:pt idx="763">
                  <c:v>-6.2501992688581975E-2</c:v>
                </c:pt>
                <c:pt idx="764">
                  <c:v>-6.9752965539891673E-2</c:v>
                </c:pt>
                <c:pt idx="765">
                  <c:v>-6.7896190287534366E-2</c:v>
                </c:pt>
                <c:pt idx="766">
                  <c:v>-6.7878017372694471E-2</c:v>
                </c:pt>
                <c:pt idx="767">
                  <c:v>-6.7602907405635071E-2</c:v>
                </c:pt>
                <c:pt idx="768">
                  <c:v>-6.83455040129302E-2</c:v>
                </c:pt>
                <c:pt idx="769">
                  <c:v>-6.7208993089165142E-2</c:v>
                </c:pt>
                <c:pt idx="770">
                  <c:v>-6.6682575393679194E-2</c:v>
                </c:pt>
                <c:pt idx="771">
                  <c:v>-6.9026068317571979E-2</c:v>
                </c:pt>
                <c:pt idx="772">
                  <c:v>-7.0543927626025113E-2</c:v>
                </c:pt>
                <c:pt idx="773">
                  <c:v>-7.9010038159857382E-2</c:v>
                </c:pt>
                <c:pt idx="774">
                  <c:v>-7.8447180777298703E-2</c:v>
                </c:pt>
                <c:pt idx="775">
                  <c:v>-7.7684170459385457E-2</c:v>
                </c:pt>
                <c:pt idx="776">
                  <c:v>-7.7292481285387377E-2</c:v>
                </c:pt>
                <c:pt idx="777">
                  <c:v>-7.7259683384034453E-2</c:v>
                </c:pt>
                <c:pt idx="778">
                  <c:v>-7.4937687475441106E-2</c:v>
                </c:pt>
                <c:pt idx="779">
                  <c:v>-7.3944020744377045E-2</c:v>
                </c:pt>
                <c:pt idx="780">
                  <c:v>-7.4154766394307417E-2</c:v>
                </c:pt>
                <c:pt idx="781">
                  <c:v>-7.4027181905652426E-2</c:v>
                </c:pt>
                <c:pt idx="782">
                  <c:v>-7.2713870396483513E-2</c:v>
                </c:pt>
                <c:pt idx="783">
                  <c:v>-7.2513667501363788E-2</c:v>
                </c:pt>
                <c:pt idx="784">
                  <c:v>-7.0393206706835812E-2</c:v>
                </c:pt>
                <c:pt idx="785">
                  <c:v>-5.9762812554170153E-2</c:v>
                </c:pt>
                <c:pt idx="786">
                  <c:v>-6.4180713877596107E-2</c:v>
                </c:pt>
                <c:pt idx="787">
                  <c:v>-6.4125907045072955E-2</c:v>
                </c:pt>
                <c:pt idx="788">
                  <c:v>-6.1363411137518087E-2</c:v>
                </c:pt>
                <c:pt idx="789">
                  <c:v>-5.9938935713133273E-2</c:v>
                </c:pt>
                <c:pt idx="790">
                  <c:v>-5.8155665895473302E-2</c:v>
                </c:pt>
                <c:pt idx="791">
                  <c:v>-5.5929364940951062E-2</c:v>
                </c:pt>
                <c:pt idx="792">
                  <c:v>-5.1532058214679335E-2</c:v>
                </c:pt>
                <c:pt idx="793">
                  <c:v>-5.0877879003812645E-2</c:v>
                </c:pt>
                <c:pt idx="794">
                  <c:v>-4.3296161304851213E-2</c:v>
                </c:pt>
                <c:pt idx="795">
                  <c:v>-4.2639196445975816E-2</c:v>
                </c:pt>
                <c:pt idx="796">
                  <c:v>-5.4793064962728052E-2</c:v>
                </c:pt>
                <c:pt idx="797">
                  <c:v>-5.5048766607813986E-2</c:v>
                </c:pt>
                <c:pt idx="798">
                  <c:v>-5.5003048026470339E-2</c:v>
                </c:pt>
                <c:pt idx="799">
                  <c:v>-5.5002284321067185E-2</c:v>
                </c:pt>
                <c:pt idx="800">
                  <c:v>-5.4927876107712582E-2</c:v>
                </c:pt>
                <c:pt idx="801">
                  <c:v>-5.5211878831728824E-2</c:v>
                </c:pt>
                <c:pt idx="802">
                  <c:v>-6.0608629679103937E-2</c:v>
                </c:pt>
                <c:pt idx="803">
                  <c:v>-6.1020163204291954E-2</c:v>
                </c:pt>
                <c:pt idx="804">
                  <c:v>-6.1328900682256479E-2</c:v>
                </c:pt>
                <c:pt idx="805">
                  <c:v>-6.0957838678907889E-2</c:v>
                </c:pt>
                <c:pt idx="806">
                  <c:v>-6.1113780262219017E-2</c:v>
                </c:pt>
                <c:pt idx="807">
                  <c:v>-5.6271280614595076E-2</c:v>
                </c:pt>
                <c:pt idx="808">
                  <c:v>-5.6478954494337097E-2</c:v>
                </c:pt>
                <c:pt idx="809">
                  <c:v>-5.6676261836974454E-2</c:v>
                </c:pt>
                <c:pt idx="810">
                  <c:v>-6.2426503994083178E-2</c:v>
                </c:pt>
                <c:pt idx="811">
                  <c:v>-6.1789218540579338E-2</c:v>
                </c:pt>
                <c:pt idx="812">
                  <c:v>-6.2339925244745069E-2</c:v>
                </c:pt>
                <c:pt idx="813">
                  <c:v>-6.5839249888659288E-2</c:v>
                </c:pt>
                <c:pt idx="814">
                  <c:v>-6.4814223974737281E-2</c:v>
                </c:pt>
                <c:pt idx="815">
                  <c:v>-5.9438156054097684E-2</c:v>
                </c:pt>
                <c:pt idx="816">
                  <c:v>-5.9123455113630007E-2</c:v>
                </c:pt>
                <c:pt idx="817">
                  <c:v>-5.0282711228455332E-2</c:v>
                </c:pt>
                <c:pt idx="818">
                  <c:v>-5.0953609674663281E-2</c:v>
                </c:pt>
                <c:pt idx="819">
                  <c:v>-5.1786667990758879E-2</c:v>
                </c:pt>
                <c:pt idx="820">
                  <c:v>-5.2650779751822481E-2</c:v>
                </c:pt>
                <c:pt idx="821">
                  <c:v>-5.4597944517532027E-2</c:v>
                </c:pt>
                <c:pt idx="822">
                  <c:v>-5.4576167191446749E-2</c:v>
                </c:pt>
                <c:pt idx="823">
                  <c:v>-4.717529906637051E-2</c:v>
                </c:pt>
                <c:pt idx="824">
                  <c:v>-5.0647326100631489E-2</c:v>
                </c:pt>
                <c:pt idx="825">
                  <c:v>-5.1343464174405058E-2</c:v>
                </c:pt>
                <c:pt idx="826">
                  <c:v>-5.109727566905866E-2</c:v>
                </c:pt>
                <c:pt idx="827">
                  <c:v>-5.0518954352793737E-2</c:v>
                </c:pt>
                <c:pt idx="828">
                  <c:v>-5.0681095756000119E-2</c:v>
                </c:pt>
                <c:pt idx="829">
                  <c:v>-5.5791376062626782E-2</c:v>
                </c:pt>
                <c:pt idx="830">
                  <c:v>-5.5475046233372495E-2</c:v>
                </c:pt>
                <c:pt idx="831">
                  <c:v>-4.9249623890645126E-2</c:v>
                </c:pt>
                <c:pt idx="832">
                  <c:v>-4.9172877696679947E-2</c:v>
                </c:pt>
                <c:pt idx="833">
                  <c:v>-4.8044463224644389E-2</c:v>
                </c:pt>
                <c:pt idx="834">
                  <c:v>-4.5349620474738672E-2</c:v>
                </c:pt>
                <c:pt idx="835">
                  <c:v>-4.9013416406073047E-2</c:v>
                </c:pt>
                <c:pt idx="836">
                  <c:v>-5.3674594979886539E-2</c:v>
                </c:pt>
                <c:pt idx="837">
                  <c:v>-5.3690278045525106E-2</c:v>
                </c:pt>
                <c:pt idx="838">
                  <c:v>-5.2979101820983088E-2</c:v>
                </c:pt>
                <c:pt idx="839">
                  <c:v>-5.3856754099276288E-2</c:v>
                </c:pt>
                <c:pt idx="840">
                  <c:v>-5.9195459518717804E-2</c:v>
                </c:pt>
                <c:pt idx="841">
                  <c:v>-5.8607516525970862E-2</c:v>
                </c:pt>
                <c:pt idx="842">
                  <c:v>-5.6565059966930557E-2</c:v>
                </c:pt>
                <c:pt idx="843">
                  <c:v>-5.572641436458204E-2</c:v>
                </c:pt>
                <c:pt idx="844">
                  <c:v>-5.588761072738091E-2</c:v>
                </c:pt>
                <c:pt idx="845">
                  <c:v>-5.5130350854153291E-2</c:v>
                </c:pt>
                <c:pt idx="846">
                  <c:v>-5.4334190718645335E-2</c:v>
                </c:pt>
                <c:pt idx="847">
                  <c:v>-5.6739646784493024E-2</c:v>
                </c:pt>
                <c:pt idx="848">
                  <c:v>-7.0383191569630577E-2</c:v>
                </c:pt>
                <c:pt idx="849">
                  <c:v>-7.0529476412171457E-2</c:v>
                </c:pt>
                <c:pt idx="850">
                  <c:v>-6.6867447832348839E-2</c:v>
                </c:pt>
                <c:pt idx="851">
                  <c:v>-6.7802924278431029E-2</c:v>
                </c:pt>
                <c:pt idx="852">
                  <c:v>-6.8260367752856668E-2</c:v>
                </c:pt>
                <c:pt idx="853">
                  <c:v>-6.8871293284420612E-2</c:v>
                </c:pt>
                <c:pt idx="854">
                  <c:v>-6.8895095974316395E-2</c:v>
                </c:pt>
                <c:pt idx="855">
                  <c:v>-6.7089170282097765E-2</c:v>
                </c:pt>
                <c:pt idx="856">
                  <c:v>-6.6925679153329032E-2</c:v>
                </c:pt>
                <c:pt idx="857">
                  <c:v>-6.3305079702999534E-2</c:v>
                </c:pt>
                <c:pt idx="858">
                  <c:v>-6.329104020201623E-2</c:v>
                </c:pt>
                <c:pt idx="859">
                  <c:v>-6.2722242165912143E-2</c:v>
                </c:pt>
                <c:pt idx="860">
                  <c:v>-6.1756034685342971E-2</c:v>
                </c:pt>
                <c:pt idx="861">
                  <c:v>-5.5663880262418045E-2</c:v>
                </c:pt>
                <c:pt idx="862">
                  <c:v>-5.5360297179526757E-2</c:v>
                </c:pt>
                <c:pt idx="863">
                  <c:v>-5.5230415287292507E-2</c:v>
                </c:pt>
                <c:pt idx="864">
                  <c:v>-5.5172365170748097E-2</c:v>
                </c:pt>
                <c:pt idx="865">
                  <c:v>-5.5196055114568682E-2</c:v>
                </c:pt>
                <c:pt idx="866">
                  <c:v>-5.1647121700450146E-2</c:v>
                </c:pt>
                <c:pt idx="867">
                  <c:v>-4.9468719106214552E-2</c:v>
                </c:pt>
                <c:pt idx="868">
                  <c:v>-4.3417713881959946E-2</c:v>
                </c:pt>
                <c:pt idx="869">
                  <c:v>-2.5758211140820823E-2</c:v>
                </c:pt>
                <c:pt idx="870">
                  <c:v>-2.6115621377880968E-2</c:v>
                </c:pt>
                <c:pt idx="871">
                  <c:v>-2.6320865900663088E-2</c:v>
                </c:pt>
                <c:pt idx="872">
                  <c:v>-2.5919866568731492E-2</c:v>
                </c:pt>
                <c:pt idx="873">
                  <c:v>-2.5288903686383719E-2</c:v>
                </c:pt>
                <c:pt idx="874">
                  <c:v>-2.2813634737048605E-2</c:v>
                </c:pt>
                <c:pt idx="875">
                  <c:v>-2.4797518824771332E-2</c:v>
                </c:pt>
                <c:pt idx="876">
                  <c:v>-2.6395139859844305E-2</c:v>
                </c:pt>
                <c:pt idx="877">
                  <c:v>-3.9649503987345812E-2</c:v>
                </c:pt>
                <c:pt idx="878">
                  <c:v>-3.9648194120297756E-2</c:v>
                </c:pt>
                <c:pt idx="879">
                  <c:v>-4.0603638938096688E-2</c:v>
                </c:pt>
                <c:pt idx="880">
                  <c:v>-4.1569401120526636E-2</c:v>
                </c:pt>
                <c:pt idx="881">
                  <c:v>-4.1709716408874921E-2</c:v>
                </c:pt>
                <c:pt idx="882">
                  <c:v>-4.2846557757055703E-2</c:v>
                </c:pt>
                <c:pt idx="883">
                  <c:v>-4.2869007429903343E-2</c:v>
                </c:pt>
                <c:pt idx="884">
                  <c:v>-4.2960084154260586E-2</c:v>
                </c:pt>
                <c:pt idx="885">
                  <c:v>-4.3372754457246379E-2</c:v>
                </c:pt>
                <c:pt idx="886">
                  <c:v>-4.3236145638052635E-2</c:v>
                </c:pt>
                <c:pt idx="887">
                  <c:v>-4.3104588776126683E-2</c:v>
                </c:pt>
                <c:pt idx="888">
                  <c:v>-4.3150197309618138E-2</c:v>
                </c:pt>
                <c:pt idx="889">
                  <c:v>-4.2883813443474979E-2</c:v>
                </c:pt>
                <c:pt idx="890">
                  <c:v>-4.2925574974908204E-2</c:v>
                </c:pt>
                <c:pt idx="891">
                  <c:v>-4.2872868792693003E-2</c:v>
                </c:pt>
                <c:pt idx="892">
                  <c:v>-4.2743079962489071E-2</c:v>
                </c:pt>
                <c:pt idx="893">
                  <c:v>-4.417075859663095E-2</c:v>
                </c:pt>
                <c:pt idx="894">
                  <c:v>-4.4178724621800232E-2</c:v>
                </c:pt>
                <c:pt idx="895">
                  <c:v>-4.4005117319146331E-2</c:v>
                </c:pt>
                <c:pt idx="896">
                  <c:v>-4.2655779353856275E-2</c:v>
                </c:pt>
                <c:pt idx="897">
                  <c:v>-4.1732475304990253E-2</c:v>
                </c:pt>
                <c:pt idx="898">
                  <c:v>-3.1742380781058947E-2</c:v>
                </c:pt>
                <c:pt idx="899">
                  <c:v>-3.4984998788540667E-2</c:v>
                </c:pt>
                <c:pt idx="900">
                  <c:v>-4.4478150508658082E-2</c:v>
                </c:pt>
                <c:pt idx="901">
                  <c:v>-4.4079799288494932E-2</c:v>
                </c:pt>
                <c:pt idx="902">
                  <c:v>-4.3685974149518657E-2</c:v>
                </c:pt>
                <c:pt idx="903">
                  <c:v>-4.6944194906087443E-2</c:v>
                </c:pt>
                <c:pt idx="904">
                  <c:v>-4.7519597226982908E-2</c:v>
                </c:pt>
                <c:pt idx="905">
                  <c:v>-4.7421953234644335E-2</c:v>
                </c:pt>
                <c:pt idx="906">
                  <c:v>-4.8934234442312291E-2</c:v>
                </c:pt>
                <c:pt idx="907">
                  <c:v>-4.8989039355968704E-2</c:v>
                </c:pt>
                <c:pt idx="908">
                  <c:v>-4.9812095769748418E-2</c:v>
                </c:pt>
                <c:pt idx="909">
                  <c:v>-4.9625403561089854E-2</c:v>
                </c:pt>
                <c:pt idx="910">
                  <c:v>-4.9735992083672131E-2</c:v>
                </c:pt>
                <c:pt idx="911">
                  <c:v>-5.1310491577328525E-2</c:v>
                </c:pt>
                <c:pt idx="912">
                  <c:v>-5.1241424179093366E-2</c:v>
                </c:pt>
                <c:pt idx="913">
                  <c:v>-5.8596498288641503E-2</c:v>
                </c:pt>
                <c:pt idx="914">
                  <c:v>-5.7122572989615601E-2</c:v>
                </c:pt>
                <c:pt idx="915">
                  <c:v>-5.7120856889223699E-2</c:v>
                </c:pt>
                <c:pt idx="916">
                  <c:v>-6.1256588779839249E-2</c:v>
                </c:pt>
                <c:pt idx="917">
                  <c:v>-6.1865993547028278E-2</c:v>
                </c:pt>
                <c:pt idx="918">
                  <c:v>-6.2342380809316943E-2</c:v>
                </c:pt>
                <c:pt idx="919">
                  <c:v>-6.1103497007073848E-2</c:v>
                </c:pt>
                <c:pt idx="920">
                  <c:v>-5.9193813081881749E-2</c:v>
                </c:pt>
                <c:pt idx="921">
                  <c:v>-5.6702552953422768E-2</c:v>
                </c:pt>
                <c:pt idx="922">
                  <c:v>-5.6314390680018242E-2</c:v>
                </c:pt>
                <c:pt idx="923">
                  <c:v>-5.6306502765647963E-2</c:v>
                </c:pt>
                <c:pt idx="924">
                  <c:v>-5.3400669133741654E-2</c:v>
                </c:pt>
                <c:pt idx="925">
                  <c:v>-5.3069308710768037E-2</c:v>
                </c:pt>
                <c:pt idx="926">
                  <c:v>-5.307991085566828E-2</c:v>
                </c:pt>
                <c:pt idx="927">
                  <c:v>-5.2193656318323907E-2</c:v>
                </c:pt>
                <c:pt idx="928">
                  <c:v>-5.306455854149477E-2</c:v>
                </c:pt>
                <c:pt idx="929">
                  <c:v>-5.3440282361479012E-2</c:v>
                </c:pt>
                <c:pt idx="930">
                  <c:v>-5.4314021527126666E-2</c:v>
                </c:pt>
                <c:pt idx="931">
                  <c:v>-5.446142184293995E-2</c:v>
                </c:pt>
                <c:pt idx="932">
                  <c:v>-5.2554938677925031E-2</c:v>
                </c:pt>
                <c:pt idx="933">
                  <c:v>-5.3674769431622082E-2</c:v>
                </c:pt>
                <c:pt idx="934">
                  <c:v>-4.6271073964341762E-2</c:v>
                </c:pt>
                <c:pt idx="935">
                  <c:v>-4.5280297472219781E-2</c:v>
                </c:pt>
                <c:pt idx="936">
                  <c:v>-4.5311743375572991E-2</c:v>
                </c:pt>
                <c:pt idx="937">
                  <c:v>-3.931591677448118E-2</c:v>
                </c:pt>
                <c:pt idx="938">
                  <c:v>-3.7362213579503353E-2</c:v>
                </c:pt>
                <c:pt idx="939">
                  <c:v>-4.1110506989113539E-2</c:v>
                </c:pt>
                <c:pt idx="940">
                  <c:v>-4.5074958149125738E-2</c:v>
                </c:pt>
                <c:pt idx="941">
                  <c:v>-4.840854070495422E-2</c:v>
                </c:pt>
                <c:pt idx="942">
                  <c:v>-4.8353947537147793E-2</c:v>
                </c:pt>
                <c:pt idx="943">
                  <c:v>-4.9199014295627307E-2</c:v>
                </c:pt>
                <c:pt idx="944">
                  <c:v>-5.0230693600111544E-2</c:v>
                </c:pt>
                <c:pt idx="945">
                  <c:v>-5.2787413094994025E-2</c:v>
                </c:pt>
                <c:pt idx="946">
                  <c:v>-5.3105913513963501E-2</c:v>
                </c:pt>
                <c:pt idx="947">
                  <c:v>-5.3462031386043579E-2</c:v>
                </c:pt>
                <c:pt idx="948">
                  <c:v>-5.389116793194141E-2</c:v>
                </c:pt>
                <c:pt idx="949">
                  <c:v>-5.2566358526645152E-2</c:v>
                </c:pt>
                <c:pt idx="950">
                  <c:v>-5.3642205501956974E-2</c:v>
                </c:pt>
                <c:pt idx="951">
                  <c:v>-5.3451130986449158E-2</c:v>
                </c:pt>
                <c:pt idx="952">
                  <c:v>-5.5089081014703403E-2</c:v>
                </c:pt>
                <c:pt idx="953">
                  <c:v>-5.5088642032351372E-2</c:v>
                </c:pt>
                <c:pt idx="954">
                  <c:v>-6.3629863950496593E-2</c:v>
                </c:pt>
                <c:pt idx="955">
                  <c:v>-6.3923480914024111E-2</c:v>
                </c:pt>
                <c:pt idx="956">
                  <c:v>-6.3807217419763251E-2</c:v>
                </c:pt>
                <c:pt idx="957">
                  <c:v>-6.3803499154669638E-2</c:v>
                </c:pt>
                <c:pt idx="958">
                  <c:v>-6.4126730241431992E-2</c:v>
                </c:pt>
                <c:pt idx="959">
                  <c:v>-6.4341574685944314E-2</c:v>
                </c:pt>
                <c:pt idx="960">
                  <c:v>-6.1317811213215528E-2</c:v>
                </c:pt>
                <c:pt idx="961">
                  <c:v>-5.8714174913849129E-2</c:v>
                </c:pt>
                <c:pt idx="962">
                  <c:v>-5.6669518537981731E-2</c:v>
                </c:pt>
                <c:pt idx="963">
                  <c:v>-4.9993315013640592E-2</c:v>
                </c:pt>
                <c:pt idx="964">
                  <c:v>-4.9957950606167062E-2</c:v>
                </c:pt>
                <c:pt idx="965">
                  <c:v>-4.9628012960454812E-2</c:v>
                </c:pt>
                <c:pt idx="966">
                  <c:v>-4.7199737447393177E-2</c:v>
                </c:pt>
                <c:pt idx="967">
                  <c:v>-4.6984558041721809E-2</c:v>
                </c:pt>
                <c:pt idx="968">
                  <c:v>-4.6768236320562116E-2</c:v>
                </c:pt>
                <c:pt idx="969">
                  <c:v>-4.4549719806921267E-2</c:v>
                </c:pt>
                <c:pt idx="970">
                  <c:v>-4.2528191210387013E-2</c:v>
                </c:pt>
                <c:pt idx="971">
                  <c:v>-3.721109121965202E-2</c:v>
                </c:pt>
                <c:pt idx="972">
                  <c:v>-3.6756394458676282E-2</c:v>
                </c:pt>
                <c:pt idx="973">
                  <c:v>-3.6818950495772246E-2</c:v>
                </c:pt>
                <c:pt idx="974">
                  <c:v>-3.6016898938585853E-2</c:v>
                </c:pt>
                <c:pt idx="975">
                  <c:v>-4.5694221826060311E-2</c:v>
                </c:pt>
                <c:pt idx="976">
                  <c:v>-4.7511969909560373E-2</c:v>
                </c:pt>
                <c:pt idx="977">
                  <c:v>-5.2891237048880345E-2</c:v>
                </c:pt>
                <c:pt idx="978">
                  <c:v>-6.3465399747233947E-2</c:v>
                </c:pt>
                <c:pt idx="979">
                  <c:v>-6.3408513368422653E-2</c:v>
                </c:pt>
                <c:pt idx="980">
                  <c:v>-6.5953046267905185E-2</c:v>
                </c:pt>
                <c:pt idx="981">
                  <c:v>-6.7718332746422763E-2</c:v>
                </c:pt>
                <c:pt idx="982">
                  <c:v>-6.8099262914539022E-2</c:v>
                </c:pt>
                <c:pt idx="983">
                  <c:v>-7.4946764227241142E-2</c:v>
                </c:pt>
                <c:pt idx="984">
                  <c:v>-7.6644690543945487E-2</c:v>
                </c:pt>
                <c:pt idx="985">
                  <c:v>-7.9228262598340649E-2</c:v>
                </c:pt>
                <c:pt idx="986">
                  <c:v>-7.9110608011748948E-2</c:v>
                </c:pt>
                <c:pt idx="987">
                  <c:v>-7.939138448965842E-2</c:v>
                </c:pt>
                <c:pt idx="988">
                  <c:v>-7.9512448130625843E-2</c:v>
                </c:pt>
                <c:pt idx="989">
                  <c:v>-7.7730522712776542E-2</c:v>
                </c:pt>
                <c:pt idx="990">
                  <c:v>-7.7662642699845671E-2</c:v>
                </c:pt>
                <c:pt idx="991">
                  <c:v>-7.8266659116939585E-2</c:v>
                </c:pt>
                <c:pt idx="992">
                  <c:v>-7.8748652222859428E-2</c:v>
                </c:pt>
                <c:pt idx="993">
                  <c:v>-7.7802058475799629E-2</c:v>
                </c:pt>
                <c:pt idx="994">
                  <c:v>-8.6931690764243896E-2</c:v>
                </c:pt>
                <c:pt idx="995">
                  <c:v>-8.5340407832771289E-2</c:v>
                </c:pt>
                <c:pt idx="996">
                  <c:v>-8.2636631230067564E-2</c:v>
                </c:pt>
                <c:pt idx="997">
                  <c:v>-8.6938550961008498E-2</c:v>
                </c:pt>
                <c:pt idx="998">
                  <c:v>-8.3760313476690829E-2</c:v>
                </c:pt>
                <c:pt idx="999">
                  <c:v>-8.3653734999174612E-2</c:v>
                </c:pt>
                <c:pt idx="1000">
                  <c:v>-8.2782878542233748E-2</c:v>
                </c:pt>
                <c:pt idx="1001">
                  <c:v>-8.6463596212822694E-2</c:v>
                </c:pt>
                <c:pt idx="1002">
                  <c:v>-8.5710713886682027E-2</c:v>
                </c:pt>
                <c:pt idx="1003">
                  <c:v>-8.6415012504864247E-2</c:v>
                </c:pt>
                <c:pt idx="1004">
                  <c:v>-9.5525454000870647E-2</c:v>
                </c:pt>
                <c:pt idx="1005">
                  <c:v>-9.3831983398354635E-2</c:v>
                </c:pt>
                <c:pt idx="1006">
                  <c:v>-9.3738907224660287E-2</c:v>
                </c:pt>
                <c:pt idx="1007">
                  <c:v>-9.4845562815397799E-2</c:v>
                </c:pt>
                <c:pt idx="1008">
                  <c:v>-9.3335466519895313E-2</c:v>
                </c:pt>
                <c:pt idx="1009">
                  <c:v>-9.2678124736777973E-2</c:v>
                </c:pt>
                <c:pt idx="1010">
                  <c:v>-9.2701125063634551E-2</c:v>
                </c:pt>
                <c:pt idx="1011">
                  <c:v>-9.2939498367038187E-2</c:v>
                </c:pt>
                <c:pt idx="1012">
                  <c:v>-9.3505769088020788E-2</c:v>
                </c:pt>
                <c:pt idx="1013">
                  <c:v>-9.3113445219471055E-2</c:v>
                </c:pt>
                <c:pt idx="1014">
                  <c:v>-9.3465454977833706E-2</c:v>
                </c:pt>
                <c:pt idx="1015">
                  <c:v>-7.6751846226533207E-2</c:v>
                </c:pt>
              </c:numCache>
            </c:numRef>
          </c:val>
          <c:smooth val="0"/>
        </c:ser>
        <c:ser>
          <c:idx val="1"/>
          <c:order val="1"/>
          <c:tx>
            <c:v>Realised 10D Returns</c:v>
          </c:tx>
          <c:marker>
            <c:symbol val="none"/>
          </c:marker>
          <c:cat>
            <c:numRef>
              <c:f>'Historic Data'!$A$9:$A$1008</c:f>
              <c:numCache>
                <c:formatCode>m/d/yyyy</c:formatCode>
                <c:ptCount val="1000"/>
                <c:pt idx="0">
                  <c:v>40016</c:v>
                </c:pt>
                <c:pt idx="1">
                  <c:v>40017</c:v>
                </c:pt>
                <c:pt idx="2">
                  <c:v>40018</c:v>
                </c:pt>
                <c:pt idx="3">
                  <c:v>40021</c:v>
                </c:pt>
                <c:pt idx="4">
                  <c:v>40022</c:v>
                </c:pt>
                <c:pt idx="5">
                  <c:v>40023</c:v>
                </c:pt>
                <c:pt idx="6">
                  <c:v>40024</c:v>
                </c:pt>
                <c:pt idx="7">
                  <c:v>40025</c:v>
                </c:pt>
                <c:pt idx="8">
                  <c:v>40028</c:v>
                </c:pt>
                <c:pt idx="9">
                  <c:v>40029</c:v>
                </c:pt>
                <c:pt idx="10">
                  <c:v>40030</c:v>
                </c:pt>
                <c:pt idx="11">
                  <c:v>40031</c:v>
                </c:pt>
                <c:pt idx="12">
                  <c:v>40032</c:v>
                </c:pt>
                <c:pt idx="13">
                  <c:v>40035</c:v>
                </c:pt>
                <c:pt idx="14">
                  <c:v>40036</c:v>
                </c:pt>
                <c:pt idx="15">
                  <c:v>40037</c:v>
                </c:pt>
                <c:pt idx="16">
                  <c:v>40038</c:v>
                </c:pt>
                <c:pt idx="17">
                  <c:v>40039</c:v>
                </c:pt>
                <c:pt idx="18">
                  <c:v>40042</c:v>
                </c:pt>
                <c:pt idx="19">
                  <c:v>40043</c:v>
                </c:pt>
                <c:pt idx="20">
                  <c:v>40044</c:v>
                </c:pt>
                <c:pt idx="21">
                  <c:v>40045</c:v>
                </c:pt>
                <c:pt idx="22">
                  <c:v>40046</c:v>
                </c:pt>
                <c:pt idx="23">
                  <c:v>40049</c:v>
                </c:pt>
                <c:pt idx="24">
                  <c:v>40050</c:v>
                </c:pt>
                <c:pt idx="25">
                  <c:v>40051</c:v>
                </c:pt>
                <c:pt idx="26">
                  <c:v>40052</c:v>
                </c:pt>
                <c:pt idx="27">
                  <c:v>40053</c:v>
                </c:pt>
                <c:pt idx="28">
                  <c:v>40057</c:v>
                </c:pt>
                <c:pt idx="29">
                  <c:v>40058</c:v>
                </c:pt>
                <c:pt idx="30">
                  <c:v>40059</c:v>
                </c:pt>
                <c:pt idx="31">
                  <c:v>40060</c:v>
                </c:pt>
                <c:pt idx="32">
                  <c:v>40063</c:v>
                </c:pt>
                <c:pt idx="33">
                  <c:v>40064</c:v>
                </c:pt>
                <c:pt idx="34">
                  <c:v>40065</c:v>
                </c:pt>
                <c:pt idx="35">
                  <c:v>40066</c:v>
                </c:pt>
                <c:pt idx="36">
                  <c:v>40067</c:v>
                </c:pt>
                <c:pt idx="37">
                  <c:v>40070</c:v>
                </c:pt>
                <c:pt idx="38">
                  <c:v>40071</c:v>
                </c:pt>
                <c:pt idx="39">
                  <c:v>40072</c:v>
                </c:pt>
                <c:pt idx="40">
                  <c:v>40073</c:v>
                </c:pt>
                <c:pt idx="41">
                  <c:v>40074</c:v>
                </c:pt>
                <c:pt idx="42">
                  <c:v>40077</c:v>
                </c:pt>
                <c:pt idx="43">
                  <c:v>40078</c:v>
                </c:pt>
                <c:pt idx="44">
                  <c:v>40079</c:v>
                </c:pt>
                <c:pt idx="45">
                  <c:v>40080</c:v>
                </c:pt>
                <c:pt idx="46">
                  <c:v>40081</c:v>
                </c:pt>
                <c:pt idx="47">
                  <c:v>40084</c:v>
                </c:pt>
                <c:pt idx="48">
                  <c:v>40085</c:v>
                </c:pt>
                <c:pt idx="49">
                  <c:v>40086</c:v>
                </c:pt>
                <c:pt idx="50">
                  <c:v>40087</c:v>
                </c:pt>
                <c:pt idx="51">
                  <c:v>40088</c:v>
                </c:pt>
                <c:pt idx="52">
                  <c:v>40091</c:v>
                </c:pt>
                <c:pt idx="53">
                  <c:v>40092</c:v>
                </c:pt>
                <c:pt idx="54">
                  <c:v>40093</c:v>
                </c:pt>
                <c:pt idx="55">
                  <c:v>40094</c:v>
                </c:pt>
                <c:pt idx="56">
                  <c:v>40095</c:v>
                </c:pt>
                <c:pt idx="57">
                  <c:v>40098</c:v>
                </c:pt>
                <c:pt idx="58">
                  <c:v>40099</c:v>
                </c:pt>
                <c:pt idx="59">
                  <c:v>40100</c:v>
                </c:pt>
                <c:pt idx="60">
                  <c:v>40101</c:v>
                </c:pt>
                <c:pt idx="61">
                  <c:v>40102</c:v>
                </c:pt>
                <c:pt idx="62">
                  <c:v>40105</c:v>
                </c:pt>
                <c:pt idx="63">
                  <c:v>40106</c:v>
                </c:pt>
                <c:pt idx="64">
                  <c:v>40107</c:v>
                </c:pt>
                <c:pt idx="65">
                  <c:v>40108</c:v>
                </c:pt>
                <c:pt idx="66">
                  <c:v>40109</c:v>
                </c:pt>
                <c:pt idx="67">
                  <c:v>40112</c:v>
                </c:pt>
                <c:pt idx="68">
                  <c:v>40113</c:v>
                </c:pt>
                <c:pt idx="69">
                  <c:v>40114</c:v>
                </c:pt>
                <c:pt idx="70">
                  <c:v>40115</c:v>
                </c:pt>
                <c:pt idx="71">
                  <c:v>40116</c:v>
                </c:pt>
                <c:pt idx="72">
                  <c:v>40119</c:v>
                </c:pt>
                <c:pt idx="73">
                  <c:v>40120</c:v>
                </c:pt>
                <c:pt idx="74">
                  <c:v>40121</c:v>
                </c:pt>
                <c:pt idx="75">
                  <c:v>40122</c:v>
                </c:pt>
                <c:pt idx="76">
                  <c:v>40123</c:v>
                </c:pt>
                <c:pt idx="77">
                  <c:v>40126</c:v>
                </c:pt>
                <c:pt idx="78">
                  <c:v>40127</c:v>
                </c:pt>
                <c:pt idx="79">
                  <c:v>40128</c:v>
                </c:pt>
                <c:pt idx="80">
                  <c:v>40129</c:v>
                </c:pt>
                <c:pt idx="81">
                  <c:v>40130</c:v>
                </c:pt>
                <c:pt idx="82">
                  <c:v>40133</c:v>
                </c:pt>
                <c:pt idx="83">
                  <c:v>40134</c:v>
                </c:pt>
                <c:pt idx="84">
                  <c:v>40135</c:v>
                </c:pt>
                <c:pt idx="85">
                  <c:v>40136</c:v>
                </c:pt>
                <c:pt idx="86">
                  <c:v>40137</c:v>
                </c:pt>
                <c:pt idx="87">
                  <c:v>40140</c:v>
                </c:pt>
                <c:pt idx="88">
                  <c:v>40141</c:v>
                </c:pt>
                <c:pt idx="89">
                  <c:v>40142</c:v>
                </c:pt>
                <c:pt idx="90">
                  <c:v>40143</c:v>
                </c:pt>
                <c:pt idx="91">
                  <c:v>40144</c:v>
                </c:pt>
                <c:pt idx="92">
                  <c:v>40147</c:v>
                </c:pt>
                <c:pt idx="93">
                  <c:v>40148</c:v>
                </c:pt>
                <c:pt idx="94">
                  <c:v>40149</c:v>
                </c:pt>
                <c:pt idx="95">
                  <c:v>40150</c:v>
                </c:pt>
                <c:pt idx="96">
                  <c:v>40151</c:v>
                </c:pt>
                <c:pt idx="97">
                  <c:v>40154</c:v>
                </c:pt>
                <c:pt idx="98">
                  <c:v>40155</c:v>
                </c:pt>
                <c:pt idx="99">
                  <c:v>40156</c:v>
                </c:pt>
                <c:pt idx="100">
                  <c:v>40157</c:v>
                </c:pt>
                <c:pt idx="101">
                  <c:v>40158</c:v>
                </c:pt>
                <c:pt idx="102">
                  <c:v>40161</c:v>
                </c:pt>
                <c:pt idx="103">
                  <c:v>40162</c:v>
                </c:pt>
                <c:pt idx="104">
                  <c:v>40163</c:v>
                </c:pt>
                <c:pt idx="105">
                  <c:v>40164</c:v>
                </c:pt>
                <c:pt idx="106">
                  <c:v>40165</c:v>
                </c:pt>
                <c:pt idx="107">
                  <c:v>40168</c:v>
                </c:pt>
                <c:pt idx="108">
                  <c:v>40169</c:v>
                </c:pt>
                <c:pt idx="109">
                  <c:v>40170</c:v>
                </c:pt>
                <c:pt idx="110">
                  <c:v>40171</c:v>
                </c:pt>
                <c:pt idx="111">
                  <c:v>40176</c:v>
                </c:pt>
                <c:pt idx="112">
                  <c:v>40177</c:v>
                </c:pt>
                <c:pt idx="113">
                  <c:v>40178</c:v>
                </c:pt>
                <c:pt idx="114">
                  <c:v>40182</c:v>
                </c:pt>
                <c:pt idx="115">
                  <c:v>40183</c:v>
                </c:pt>
                <c:pt idx="116">
                  <c:v>40184</c:v>
                </c:pt>
                <c:pt idx="117">
                  <c:v>40185</c:v>
                </c:pt>
                <c:pt idx="118">
                  <c:v>40186</c:v>
                </c:pt>
                <c:pt idx="119">
                  <c:v>40189</c:v>
                </c:pt>
                <c:pt idx="120">
                  <c:v>40190</c:v>
                </c:pt>
                <c:pt idx="121">
                  <c:v>40191</c:v>
                </c:pt>
                <c:pt idx="122">
                  <c:v>40192</c:v>
                </c:pt>
                <c:pt idx="123">
                  <c:v>40193</c:v>
                </c:pt>
                <c:pt idx="124">
                  <c:v>40196</c:v>
                </c:pt>
                <c:pt idx="125">
                  <c:v>40197</c:v>
                </c:pt>
                <c:pt idx="126">
                  <c:v>40198</c:v>
                </c:pt>
                <c:pt idx="127">
                  <c:v>40199</c:v>
                </c:pt>
                <c:pt idx="128">
                  <c:v>40200</c:v>
                </c:pt>
                <c:pt idx="129">
                  <c:v>40203</c:v>
                </c:pt>
                <c:pt idx="130">
                  <c:v>40204</c:v>
                </c:pt>
                <c:pt idx="131">
                  <c:v>40205</c:v>
                </c:pt>
                <c:pt idx="132">
                  <c:v>40206</c:v>
                </c:pt>
                <c:pt idx="133">
                  <c:v>40207</c:v>
                </c:pt>
                <c:pt idx="134">
                  <c:v>40210</c:v>
                </c:pt>
                <c:pt idx="135">
                  <c:v>40211</c:v>
                </c:pt>
                <c:pt idx="136">
                  <c:v>40212</c:v>
                </c:pt>
                <c:pt idx="137">
                  <c:v>40213</c:v>
                </c:pt>
                <c:pt idx="138">
                  <c:v>40214</c:v>
                </c:pt>
                <c:pt idx="139">
                  <c:v>40217</c:v>
                </c:pt>
                <c:pt idx="140">
                  <c:v>40218</c:v>
                </c:pt>
                <c:pt idx="141">
                  <c:v>40219</c:v>
                </c:pt>
                <c:pt idx="142">
                  <c:v>40220</c:v>
                </c:pt>
                <c:pt idx="143">
                  <c:v>40221</c:v>
                </c:pt>
                <c:pt idx="144">
                  <c:v>40224</c:v>
                </c:pt>
                <c:pt idx="145">
                  <c:v>40225</c:v>
                </c:pt>
                <c:pt idx="146">
                  <c:v>40226</c:v>
                </c:pt>
                <c:pt idx="147">
                  <c:v>40227</c:v>
                </c:pt>
                <c:pt idx="148">
                  <c:v>40228</c:v>
                </c:pt>
                <c:pt idx="149">
                  <c:v>40231</c:v>
                </c:pt>
                <c:pt idx="150">
                  <c:v>40232</c:v>
                </c:pt>
                <c:pt idx="151">
                  <c:v>40233</c:v>
                </c:pt>
                <c:pt idx="152">
                  <c:v>40234</c:v>
                </c:pt>
                <c:pt idx="153">
                  <c:v>40235</c:v>
                </c:pt>
                <c:pt idx="154">
                  <c:v>40238</c:v>
                </c:pt>
                <c:pt idx="155">
                  <c:v>40239</c:v>
                </c:pt>
                <c:pt idx="156">
                  <c:v>40240</c:v>
                </c:pt>
                <c:pt idx="157">
                  <c:v>40241</c:v>
                </c:pt>
                <c:pt idx="158">
                  <c:v>40242</c:v>
                </c:pt>
                <c:pt idx="159">
                  <c:v>40245</c:v>
                </c:pt>
                <c:pt idx="160">
                  <c:v>40246</c:v>
                </c:pt>
                <c:pt idx="161">
                  <c:v>40247</c:v>
                </c:pt>
                <c:pt idx="162">
                  <c:v>40248</c:v>
                </c:pt>
                <c:pt idx="163">
                  <c:v>40249</c:v>
                </c:pt>
                <c:pt idx="164">
                  <c:v>40252</c:v>
                </c:pt>
                <c:pt idx="165">
                  <c:v>40253</c:v>
                </c:pt>
                <c:pt idx="166">
                  <c:v>40254</c:v>
                </c:pt>
                <c:pt idx="167">
                  <c:v>40255</c:v>
                </c:pt>
                <c:pt idx="168">
                  <c:v>40256</c:v>
                </c:pt>
                <c:pt idx="169">
                  <c:v>40259</c:v>
                </c:pt>
                <c:pt idx="170">
                  <c:v>40260</c:v>
                </c:pt>
                <c:pt idx="171">
                  <c:v>40261</c:v>
                </c:pt>
                <c:pt idx="172">
                  <c:v>40262</c:v>
                </c:pt>
                <c:pt idx="173">
                  <c:v>40263</c:v>
                </c:pt>
                <c:pt idx="174">
                  <c:v>40266</c:v>
                </c:pt>
                <c:pt idx="175">
                  <c:v>40267</c:v>
                </c:pt>
                <c:pt idx="176">
                  <c:v>40268</c:v>
                </c:pt>
                <c:pt idx="177">
                  <c:v>40269</c:v>
                </c:pt>
                <c:pt idx="178">
                  <c:v>40274</c:v>
                </c:pt>
                <c:pt idx="179">
                  <c:v>40275</c:v>
                </c:pt>
                <c:pt idx="180">
                  <c:v>40276</c:v>
                </c:pt>
                <c:pt idx="181">
                  <c:v>40277</c:v>
                </c:pt>
                <c:pt idx="182">
                  <c:v>40280</c:v>
                </c:pt>
                <c:pt idx="183">
                  <c:v>40281</c:v>
                </c:pt>
                <c:pt idx="184">
                  <c:v>40282</c:v>
                </c:pt>
                <c:pt idx="185">
                  <c:v>40283</c:v>
                </c:pt>
                <c:pt idx="186">
                  <c:v>40284</c:v>
                </c:pt>
                <c:pt idx="187">
                  <c:v>40287</c:v>
                </c:pt>
                <c:pt idx="188">
                  <c:v>40288</c:v>
                </c:pt>
                <c:pt idx="189">
                  <c:v>40289</c:v>
                </c:pt>
                <c:pt idx="190">
                  <c:v>40290</c:v>
                </c:pt>
                <c:pt idx="191">
                  <c:v>40291</c:v>
                </c:pt>
                <c:pt idx="192">
                  <c:v>40294</c:v>
                </c:pt>
                <c:pt idx="193">
                  <c:v>40295</c:v>
                </c:pt>
                <c:pt idx="194">
                  <c:v>40296</c:v>
                </c:pt>
                <c:pt idx="195">
                  <c:v>40297</c:v>
                </c:pt>
                <c:pt idx="196">
                  <c:v>40298</c:v>
                </c:pt>
                <c:pt idx="197">
                  <c:v>40302</c:v>
                </c:pt>
                <c:pt idx="198">
                  <c:v>40303</c:v>
                </c:pt>
                <c:pt idx="199">
                  <c:v>40304</c:v>
                </c:pt>
                <c:pt idx="200">
                  <c:v>40305</c:v>
                </c:pt>
                <c:pt idx="201">
                  <c:v>40308</c:v>
                </c:pt>
                <c:pt idx="202">
                  <c:v>40309</c:v>
                </c:pt>
                <c:pt idx="203">
                  <c:v>40310</c:v>
                </c:pt>
                <c:pt idx="204">
                  <c:v>40311</c:v>
                </c:pt>
                <c:pt idx="205">
                  <c:v>40312</c:v>
                </c:pt>
                <c:pt idx="206">
                  <c:v>40315</c:v>
                </c:pt>
                <c:pt idx="207">
                  <c:v>40316</c:v>
                </c:pt>
                <c:pt idx="208">
                  <c:v>40317</c:v>
                </c:pt>
                <c:pt idx="209">
                  <c:v>40318</c:v>
                </c:pt>
                <c:pt idx="210">
                  <c:v>40319</c:v>
                </c:pt>
                <c:pt idx="211">
                  <c:v>40322</c:v>
                </c:pt>
                <c:pt idx="212">
                  <c:v>40323</c:v>
                </c:pt>
                <c:pt idx="213">
                  <c:v>40324</c:v>
                </c:pt>
                <c:pt idx="214">
                  <c:v>40325</c:v>
                </c:pt>
                <c:pt idx="215">
                  <c:v>40326</c:v>
                </c:pt>
                <c:pt idx="216">
                  <c:v>40330</c:v>
                </c:pt>
                <c:pt idx="217">
                  <c:v>40331</c:v>
                </c:pt>
                <c:pt idx="218">
                  <c:v>40332</c:v>
                </c:pt>
                <c:pt idx="219">
                  <c:v>40333</c:v>
                </c:pt>
                <c:pt idx="220">
                  <c:v>40336</c:v>
                </c:pt>
                <c:pt idx="221">
                  <c:v>40337</c:v>
                </c:pt>
                <c:pt idx="222">
                  <c:v>40338</c:v>
                </c:pt>
                <c:pt idx="223">
                  <c:v>40339</c:v>
                </c:pt>
                <c:pt idx="224">
                  <c:v>40340</c:v>
                </c:pt>
                <c:pt idx="225">
                  <c:v>40343</c:v>
                </c:pt>
                <c:pt idx="226">
                  <c:v>40344</c:v>
                </c:pt>
                <c:pt idx="227">
                  <c:v>40345</c:v>
                </c:pt>
                <c:pt idx="228">
                  <c:v>40346</c:v>
                </c:pt>
                <c:pt idx="229">
                  <c:v>40347</c:v>
                </c:pt>
                <c:pt idx="230">
                  <c:v>40350</c:v>
                </c:pt>
                <c:pt idx="231">
                  <c:v>40351</c:v>
                </c:pt>
                <c:pt idx="232">
                  <c:v>40352</c:v>
                </c:pt>
                <c:pt idx="233">
                  <c:v>40353</c:v>
                </c:pt>
                <c:pt idx="234">
                  <c:v>40354</c:v>
                </c:pt>
                <c:pt idx="235">
                  <c:v>40357</c:v>
                </c:pt>
                <c:pt idx="236">
                  <c:v>40358</c:v>
                </c:pt>
                <c:pt idx="237">
                  <c:v>40359</c:v>
                </c:pt>
                <c:pt idx="238">
                  <c:v>40360</c:v>
                </c:pt>
                <c:pt idx="239">
                  <c:v>40361</c:v>
                </c:pt>
                <c:pt idx="240">
                  <c:v>40364</c:v>
                </c:pt>
                <c:pt idx="241">
                  <c:v>40365</c:v>
                </c:pt>
                <c:pt idx="242">
                  <c:v>40366</c:v>
                </c:pt>
                <c:pt idx="243">
                  <c:v>40367</c:v>
                </c:pt>
                <c:pt idx="244">
                  <c:v>40368</c:v>
                </c:pt>
                <c:pt idx="245">
                  <c:v>40371</c:v>
                </c:pt>
                <c:pt idx="246">
                  <c:v>40372</c:v>
                </c:pt>
                <c:pt idx="247">
                  <c:v>40373</c:v>
                </c:pt>
                <c:pt idx="248">
                  <c:v>40374</c:v>
                </c:pt>
                <c:pt idx="249">
                  <c:v>40375</c:v>
                </c:pt>
                <c:pt idx="250">
                  <c:v>40378</c:v>
                </c:pt>
                <c:pt idx="251">
                  <c:v>40379</c:v>
                </c:pt>
                <c:pt idx="252">
                  <c:v>40380</c:v>
                </c:pt>
                <c:pt idx="253">
                  <c:v>40381</c:v>
                </c:pt>
                <c:pt idx="254">
                  <c:v>40382</c:v>
                </c:pt>
                <c:pt idx="255">
                  <c:v>40385</c:v>
                </c:pt>
                <c:pt idx="256">
                  <c:v>40386</c:v>
                </c:pt>
                <c:pt idx="257">
                  <c:v>40387</c:v>
                </c:pt>
                <c:pt idx="258">
                  <c:v>40388</c:v>
                </c:pt>
                <c:pt idx="259">
                  <c:v>40389</c:v>
                </c:pt>
                <c:pt idx="260">
                  <c:v>40392</c:v>
                </c:pt>
                <c:pt idx="261">
                  <c:v>40393</c:v>
                </c:pt>
                <c:pt idx="262">
                  <c:v>40394</c:v>
                </c:pt>
                <c:pt idx="263">
                  <c:v>40395</c:v>
                </c:pt>
                <c:pt idx="264">
                  <c:v>40396</c:v>
                </c:pt>
                <c:pt idx="265">
                  <c:v>40399</c:v>
                </c:pt>
                <c:pt idx="266">
                  <c:v>40400</c:v>
                </c:pt>
                <c:pt idx="267">
                  <c:v>40401</c:v>
                </c:pt>
                <c:pt idx="268">
                  <c:v>40402</c:v>
                </c:pt>
                <c:pt idx="269">
                  <c:v>40403</c:v>
                </c:pt>
                <c:pt idx="270">
                  <c:v>40406</c:v>
                </c:pt>
                <c:pt idx="271">
                  <c:v>40407</c:v>
                </c:pt>
                <c:pt idx="272">
                  <c:v>40408</c:v>
                </c:pt>
                <c:pt idx="273">
                  <c:v>40409</c:v>
                </c:pt>
                <c:pt idx="274">
                  <c:v>40410</c:v>
                </c:pt>
                <c:pt idx="275">
                  <c:v>40413</c:v>
                </c:pt>
                <c:pt idx="276">
                  <c:v>40414</c:v>
                </c:pt>
                <c:pt idx="277">
                  <c:v>40415</c:v>
                </c:pt>
                <c:pt idx="278">
                  <c:v>40416</c:v>
                </c:pt>
                <c:pt idx="279">
                  <c:v>40417</c:v>
                </c:pt>
                <c:pt idx="280">
                  <c:v>40421</c:v>
                </c:pt>
                <c:pt idx="281">
                  <c:v>40422</c:v>
                </c:pt>
                <c:pt idx="282">
                  <c:v>40423</c:v>
                </c:pt>
                <c:pt idx="283">
                  <c:v>40424</c:v>
                </c:pt>
                <c:pt idx="284">
                  <c:v>40427</c:v>
                </c:pt>
                <c:pt idx="285">
                  <c:v>40428</c:v>
                </c:pt>
                <c:pt idx="286">
                  <c:v>40429</c:v>
                </c:pt>
                <c:pt idx="287">
                  <c:v>40430</c:v>
                </c:pt>
                <c:pt idx="288">
                  <c:v>40431</c:v>
                </c:pt>
                <c:pt idx="289">
                  <c:v>40434</c:v>
                </c:pt>
                <c:pt idx="290">
                  <c:v>40435</c:v>
                </c:pt>
                <c:pt idx="291">
                  <c:v>40436</c:v>
                </c:pt>
                <c:pt idx="292">
                  <c:v>40437</c:v>
                </c:pt>
                <c:pt idx="293">
                  <c:v>40438</c:v>
                </c:pt>
                <c:pt idx="294">
                  <c:v>40441</c:v>
                </c:pt>
                <c:pt idx="295">
                  <c:v>40442</c:v>
                </c:pt>
                <c:pt idx="296">
                  <c:v>40443</c:v>
                </c:pt>
                <c:pt idx="297">
                  <c:v>40444</c:v>
                </c:pt>
                <c:pt idx="298">
                  <c:v>40445</c:v>
                </c:pt>
                <c:pt idx="299">
                  <c:v>40448</c:v>
                </c:pt>
                <c:pt idx="300">
                  <c:v>40449</c:v>
                </c:pt>
                <c:pt idx="301">
                  <c:v>40450</c:v>
                </c:pt>
                <c:pt idx="302">
                  <c:v>40451</c:v>
                </c:pt>
                <c:pt idx="303">
                  <c:v>40452</c:v>
                </c:pt>
                <c:pt idx="304">
                  <c:v>40455</c:v>
                </c:pt>
                <c:pt idx="305">
                  <c:v>40456</c:v>
                </c:pt>
                <c:pt idx="306">
                  <c:v>40457</c:v>
                </c:pt>
                <c:pt idx="307">
                  <c:v>40458</c:v>
                </c:pt>
                <c:pt idx="308">
                  <c:v>40459</c:v>
                </c:pt>
                <c:pt idx="309">
                  <c:v>40462</c:v>
                </c:pt>
                <c:pt idx="310">
                  <c:v>40463</c:v>
                </c:pt>
                <c:pt idx="311">
                  <c:v>40464</c:v>
                </c:pt>
                <c:pt idx="312">
                  <c:v>40465</c:v>
                </c:pt>
                <c:pt idx="313">
                  <c:v>40466</c:v>
                </c:pt>
                <c:pt idx="314">
                  <c:v>40469</c:v>
                </c:pt>
                <c:pt idx="315">
                  <c:v>40470</c:v>
                </c:pt>
                <c:pt idx="316">
                  <c:v>40471</c:v>
                </c:pt>
                <c:pt idx="317">
                  <c:v>40472</c:v>
                </c:pt>
                <c:pt idx="318">
                  <c:v>40473</c:v>
                </c:pt>
                <c:pt idx="319">
                  <c:v>40476</c:v>
                </c:pt>
                <c:pt idx="320">
                  <c:v>40477</c:v>
                </c:pt>
                <c:pt idx="321">
                  <c:v>40478</c:v>
                </c:pt>
                <c:pt idx="322">
                  <c:v>40479</c:v>
                </c:pt>
                <c:pt idx="323">
                  <c:v>40480</c:v>
                </c:pt>
                <c:pt idx="324">
                  <c:v>40483</c:v>
                </c:pt>
                <c:pt idx="325">
                  <c:v>40484</c:v>
                </c:pt>
                <c:pt idx="326">
                  <c:v>40485</c:v>
                </c:pt>
                <c:pt idx="327">
                  <c:v>40486</c:v>
                </c:pt>
                <c:pt idx="328">
                  <c:v>40487</c:v>
                </c:pt>
                <c:pt idx="329">
                  <c:v>40490</c:v>
                </c:pt>
                <c:pt idx="330">
                  <c:v>40491</c:v>
                </c:pt>
                <c:pt idx="331">
                  <c:v>40492</c:v>
                </c:pt>
                <c:pt idx="332">
                  <c:v>40493</c:v>
                </c:pt>
                <c:pt idx="333">
                  <c:v>40494</c:v>
                </c:pt>
                <c:pt idx="334">
                  <c:v>40497</c:v>
                </c:pt>
                <c:pt idx="335">
                  <c:v>40498</c:v>
                </c:pt>
                <c:pt idx="336">
                  <c:v>40499</c:v>
                </c:pt>
                <c:pt idx="337">
                  <c:v>40500</c:v>
                </c:pt>
                <c:pt idx="338">
                  <c:v>40501</c:v>
                </c:pt>
                <c:pt idx="339">
                  <c:v>40504</c:v>
                </c:pt>
                <c:pt idx="340">
                  <c:v>40505</c:v>
                </c:pt>
                <c:pt idx="341">
                  <c:v>40506</c:v>
                </c:pt>
                <c:pt idx="342">
                  <c:v>40507</c:v>
                </c:pt>
                <c:pt idx="343">
                  <c:v>40508</c:v>
                </c:pt>
                <c:pt idx="344">
                  <c:v>40511</c:v>
                </c:pt>
                <c:pt idx="345">
                  <c:v>40512</c:v>
                </c:pt>
                <c:pt idx="346">
                  <c:v>40513</c:v>
                </c:pt>
                <c:pt idx="347">
                  <c:v>40514</c:v>
                </c:pt>
                <c:pt idx="348">
                  <c:v>40515</c:v>
                </c:pt>
                <c:pt idx="349">
                  <c:v>40518</c:v>
                </c:pt>
                <c:pt idx="350">
                  <c:v>40519</c:v>
                </c:pt>
                <c:pt idx="351">
                  <c:v>40520</c:v>
                </c:pt>
                <c:pt idx="352">
                  <c:v>40521</c:v>
                </c:pt>
                <c:pt idx="353">
                  <c:v>40522</c:v>
                </c:pt>
                <c:pt idx="354">
                  <c:v>40525</c:v>
                </c:pt>
                <c:pt idx="355">
                  <c:v>40526</c:v>
                </c:pt>
                <c:pt idx="356">
                  <c:v>40527</c:v>
                </c:pt>
                <c:pt idx="357">
                  <c:v>40528</c:v>
                </c:pt>
                <c:pt idx="358">
                  <c:v>40529</c:v>
                </c:pt>
                <c:pt idx="359">
                  <c:v>40532</c:v>
                </c:pt>
                <c:pt idx="360">
                  <c:v>40533</c:v>
                </c:pt>
                <c:pt idx="361">
                  <c:v>40534</c:v>
                </c:pt>
                <c:pt idx="362">
                  <c:v>40535</c:v>
                </c:pt>
                <c:pt idx="363">
                  <c:v>40536</c:v>
                </c:pt>
                <c:pt idx="364">
                  <c:v>40541</c:v>
                </c:pt>
                <c:pt idx="365">
                  <c:v>40542</c:v>
                </c:pt>
                <c:pt idx="366">
                  <c:v>40543</c:v>
                </c:pt>
                <c:pt idx="367">
                  <c:v>40547</c:v>
                </c:pt>
                <c:pt idx="368">
                  <c:v>40548</c:v>
                </c:pt>
                <c:pt idx="369">
                  <c:v>40549</c:v>
                </c:pt>
                <c:pt idx="370">
                  <c:v>40550</c:v>
                </c:pt>
                <c:pt idx="371">
                  <c:v>40553</c:v>
                </c:pt>
                <c:pt idx="372">
                  <c:v>40554</c:v>
                </c:pt>
                <c:pt idx="373">
                  <c:v>40555</c:v>
                </c:pt>
                <c:pt idx="374">
                  <c:v>40556</c:v>
                </c:pt>
                <c:pt idx="375">
                  <c:v>40557</c:v>
                </c:pt>
                <c:pt idx="376">
                  <c:v>40560</c:v>
                </c:pt>
                <c:pt idx="377">
                  <c:v>40561</c:v>
                </c:pt>
                <c:pt idx="378">
                  <c:v>40562</c:v>
                </c:pt>
                <c:pt idx="379">
                  <c:v>40563</c:v>
                </c:pt>
                <c:pt idx="380">
                  <c:v>40564</c:v>
                </c:pt>
                <c:pt idx="381">
                  <c:v>40567</c:v>
                </c:pt>
                <c:pt idx="382">
                  <c:v>40568</c:v>
                </c:pt>
                <c:pt idx="383">
                  <c:v>40569</c:v>
                </c:pt>
                <c:pt idx="384">
                  <c:v>40570</c:v>
                </c:pt>
                <c:pt idx="385">
                  <c:v>40571</c:v>
                </c:pt>
                <c:pt idx="386">
                  <c:v>40574</c:v>
                </c:pt>
                <c:pt idx="387">
                  <c:v>40575</c:v>
                </c:pt>
                <c:pt idx="388">
                  <c:v>40576</c:v>
                </c:pt>
                <c:pt idx="389">
                  <c:v>40577</c:v>
                </c:pt>
                <c:pt idx="390">
                  <c:v>40578</c:v>
                </c:pt>
                <c:pt idx="391">
                  <c:v>40581</c:v>
                </c:pt>
                <c:pt idx="392">
                  <c:v>40582</c:v>
                </c:pt>
                <c:pt idx="393">
                  <c:v>40583</c:v>
                </c:pt>
                <c:pt idx="394">
                  <c:v>40584</c:v>
                </c:pt>
                <c:pt idx="395">
                  <c:v>40585</c:v>
                </c:pt>
                <c:pt idx="396">
                  <c:v>40588</c:v>
                </c:pt>
                <c:pt idx="397">
                  <c:v>40589</c:v>
                </c:pt>
                <c:pt idx="398">
                  <c:v>40590</c:v>
                </c:pt>
                <c:pt idx="399">
                  <c:v>40591</c:v>
                </c:pt>
                <c:pt idx="400">
                  <c:v>40592</c:v>
                </c:pt>
                <c:pt idx="401">
                  <c:v>40595</c:v>
                </c:pt>
                <c:pt idx="402">
                  <c:v>40596</c:v>
                </c:pt>
                <c:pt idx="403">
                  <c:v>40597</c:v>
                </c:pt>
                <c:pt idx="404">
                  <c:v>40598</c:v>
                </c:pt>
                <c:pt idx="405">
                  <c:v>40599</c:v>
                </c:pt>
                <c:pt idx="406">
                  <c:v>40602</c:v>
                </c:pt>
                <c:pt idx="407">
                  <c:v>40603</c:v>
                </c:pt>
                <c:pt idx="408">
                  <c:v>40604</c:v>
                </c:pt>
                <c:pt idx="409">
                  <c:v>40605</c:v>
                </c:pt>
                <c:pt idx="410">
                  <c:v>40606</c:v>
                </c:pt>
                <c:pt idx="411">
                  <c:v>40609</c:v>
                </c:pt>
                <c:pt idx="412">
                  <c:v>40610</c:v>
                </c:pt>
                <c:pt idx="413">
                  <c:v>40611</c:v>
                </c:pt>
                <c:pt idx="414">
                  <c:v>40612</c:v>
                </c:pt>
                <c:pt idx="415">
                  <c:v>40613</c:v>
                </c:pt>
                <c:pt idx="416">
                  <c:v>40616</c:v>
                </c:pt>
                <c:pt idx="417">
                  <c:v>40617</c:v>
                </c:pt>
                <c:pt idx="418">
                  <c:v>40618</c:v>
                </c:pt>
                <c:pt idx="419">
                  <c:v>40619</c:v>
                </c:pt>
                <c:pt idx="420">
                  <c:v>40620</c:v>
                </c:pt>
                <c:pt idx="421">
                  <c:v>40623</c:v>
                </c:pt>
                <c:pt idx="422">
                  <c:v>40624</c:v>
                </c:pt>
                <c:pt idx="423">
                  <c:v>40625</c:v>
                </c:pt>
                <c:pt idx="424">
                  <c:v>40626</c:v>
                </c:pt>
                <c:pt idx="425">
                  <c:v>40627</c:v>
                </c:pt>
                <c:pt idx="426">
                  <c:v>40630</c:v>
                </c:pt>
                <c:pt idx="427">
                  <c:v>40631</c:v>
                </c:pt>
                <c:pt idx="428">
                  <c:v>40632</c:v>
                </c:pt>
                <c:pt idx="429">
                  <c:v>40633</c:v>
                </c:pt>
                <c:pt idx="430">
                  <c:v>40634</c:v>
                </c:pt>
                <c:pt idx="431">
                  <c:v>40637</c:v>
                </c:pt>
                <c:pt idx="432">
                  <c:v>40638</c:v>
                </c:pt>
                <c:pt idx="433">
                  <c:v>40639</c:v>
                </c:pt>
                <c:pt idx="434">
                  <c:v>40640</c:v>
                </c:pt>
                <c:pt idx="435">
                  <c:v>40641</c:v>
                </c:pt>
                <c:pt idx="436">
                  <c:v>40644</c:v>
                </c:pt>
                <c:pt idx="437">
                  <c:v>40645</c:v>
                </c:pt>
                <c:pt idx="438">
                  <c:v>40646</c:v>
                </c:pt>
                <c:pt idx="439">
                  <c:v>40647</c:v>
                </c:pt>
                <c:pt idx="440">
                  <c:v>40648</c:v>
                </c:pt>
                <c:pt idx="441">
                  <c:v>40651</c:v>
                </c:pt>
                <c:pt idx="442">
                  <c:v>40652</c:v>
                </c:pt>
                <c:pt idx="443">
                  <c:v>40653</c:v>
                </c:pt>
                <c:pt idx="444">
                  <c:v>40654</c:v>
                </c:pt>
                <c:pt idx="445">
                  <c:v>40659</c:v>
                </c:pt>
                <c:pt idx="446">
                  <c:v>40660</c:v>
                </c:pt>
                <c:pt idx="447">
                  <c:v>40661</c:v>
                </c:pt>
                <c:pt idx="448">
                  <c:v>40666</c:v>
                </c:pt>
                <c:pt idx="449">
                  <c:v>40667</c:v>
                </c:pt>
                <c:pt idx="450">
                  <c:v>40668</c:v>
                </c:pt>
                <c:pt idx="451">
                  <c:v>40669</c:v>
                </c:pt>
                <c:pt idx="452">
                  <c:v>40672</c:v>
                </c:pt>
                <c:pt idx="453">
                  <c:v>40673</c:v>
                </c:pt>
                <c:pt idx="454">
                  <c:v>40674</c:v>
                </c:pt>
                <c:pt idx="455">
                  <c:v>40675</c:v>
                </c:pt>
                <c:pt idx="456">
                  <c:v>40676</c:v>
                </c:pt>
                <c:pt idx="457">
                  <c:v>40679</c:v>
                </c:pt>
                <c:pt idx="458">
                  <c:v>40680</c:v>
                </c:pt>
                <c:pt idx="459">
                  <c:v>40681</c:v>
                </c:pt>
                <c:pt idx="460">
                  <c:v>40682</c:v>
                </c:pt>
                <c:pt idx="461">
                  <c:v>40683</c:v>
                </c:pt>
                <c:pt idx="462">
                  <c:v>40686</c:v>
                </c:pt>
                <c:pt idx="463">
                  <c:v>40687</c:v>
                </c:pt>
                <c:pt idx="464">
                  <c:v>40688</c:v>
                </c:pt>
                <c:pt idx="465">
                  <c:v>40689</c:v>
                </c:pt>
                <c:pt idx="466">
                  <c:v>40690</c:v>
                </c:pt>
                <c:pt idx="467">
                  <c:v>40694</c:v>
                </c:pt>
                <c:pt idx="468">
                  <c:v>40695</c:v>
                </c:pt>
                <c:pt idx="469">
                  <c:v>40696</c:v>
                </c:pt>
                <c:pt idx="470">
                  <c:v>40697</c:v>
                </c:pt>
                <c:pt idx="471">
                  <c:v>40700</c:v>
                </c:pt>
                <c:pt idx="472">
                  <c:v>40701</c:v>
                </c:pt>
                <c:pt idx="473">
                  <c:v>40702</c:v>
                </c:pt>
                <c:pt idx="474">
                  <c:v>40703</c:v>
                </c:pt>
                <c:pt idx="475">
                  <c:v>40704</c:v>
                </c:pt>
                <c:pt idx="476">
                  <c:v>40707</c:v>
                </c:pt>
                <c:pt idx="477">
                  <c:v>40708</c:v>
                </c:pt>
                <c:pt idx="478">
                  <c:v>40709</c:v>
                </c:pt>
                <c:pt idx="479">
                  <c:v>40710</c:v>
                </c:pt>
                <c:pt idx="480">
                  <c:v>40711</c:v>
                </c:pt>
                <c:pt idx="481">
                  <c:v>40714</c:v>
                </c:pt>
                <c:pt idx="482">
                  <c:v>40715</c:v>
                </c:pt>
                <c:pt idx="483">
                  <c:v>40716</c:v>
                </c:pt>
                <c:pt idx="484">
                  <c:v>40717</c:v>
                </c:pt>
                <c:pt idx="485">
                  <c:v>40718</c:v>
                </c:pt>
                <c:pt idx="486">
                  <c:v>40721</c:v>
                </c:pt>
                <c:pt idx="487">
                  <c:v>40722</c:v>
                </c:pt>
                <c:pt idx="488">
                  <c:v>40723</c:v>
                </c:pt>
                <c:pt idx="489">
                  <c:v>40724</c:v>
                </c:pt>
                <c:pt idx="490">
                  <c:v>40725</c:v>
                </c:pt>
                <c:pt idx="491">
                  <c:v>40728</c:v>
                </c:pt>
                <c:pt idx="492">
                  <c:v>40729</c:v>
                </c:pt>
                <c:pt idx="493">
                  <c:v>40730</c:v>
                </c:pt>
                <c:pt idx="494">
                  <c:v>40731</c:v>
                </c:pt>
                <c:pt idx="495">
                  <c:v>40732</c:v>
                </c:pt>
                <c:pt idx="496">
                  <c:v>40735</c:v>
                </c:pt>
                <c:pt idx="497">
                  <c:v>40736</c:v>
                </c:pt>
                <c:pt idx="498">
                  <c:v>40737</c:v>
                </c:pt>
                <c:pt idx="499">
                  <c:v>40738</c:v>
                </c:pt>
                <c:pt idx="500">
                  <c:v>40739</c:v>
                </c:pt>
                <c:pt idx="501">
                  <c:v>40742</c:v>
                </c:pt>
                <c:pt idx="502">
                  <c:v>40743</c:v>
                </c:pt>
                <c:pt idx="503">
                  <c:v>40744</c:v>
                </c:pt>
                <c:pt idx="504">
                  <c:v>40745</c:v>
                </c:pt>
                <c:pt idx="505">
                  <c:v>40746</c:v>
                </c:pt>
                <c:pt idx="506">
                  <c:v>40749</c:v>
                </c:pt>
                <c:pt idx="507">
                  <c:v>40750</c:v>
                </c:pt>
                <c:pt idx="508">
                  <c:v>40751</c:v>
                </c:pt>
                <c:pt idx="509">
                  <c:v>40752</c:v>
                </c:pt>
                <c:pt idx="510">
                  <c:v>40753</c:v>
                </c:pt>
                <c:pt idx="511">
                  <c:v>40756</c:v>
                </c:pt>
                <c:pt idx="512">
                  <c:v>40757</c:v>
                </c:pt>
                <c:pt idx="513">
                  <c:v>40758</c:v>
                </c:pt>
                <c:pt idx="514">
                  <c:v>40759</c:v>
                </c:pt>
                <c:pt idx="515">
                  <c:v>40760</c:v>
                </c:pt>
                <c:pt idx="516">
                  <c:v>40763</c:v>
                </c:pt>
                <c:pt idx="517">
                  <c:v>40764</c:v>
                </c:pt>
                <c:pt idx="518">
                  <c:v>40765</c:v>
                </c:pt>
                <c:pt idx="519">
                  <c:v>40766</c:v>
                </c:pt>
                <c:pt idx="520">
                  <c:v>40767</c:v>
                </c:pt>
                <c:pt idx="521">
                  <c:v>40770</c:v>
                </c:pt>
                <c:pt idx="522">
                  <c:v>40771</c:v>
                </c:pt>
                <c:pt idx="523">
                  <c:v>40772</c:v>
                </c:pt>
                <c:pt idx="524">
                  <c:v>40773</c:v>
                </c:pt>
                <c:pt idx="525">
                  <c:v>40774</c:v>
                </c:pt>
                <c:pt idx="526">
                  <c:v>40777</c:v>
                </c:pt>
                <c:pt idx="527">
                  <c:v>40778</c:v>
                </c:pt>
                <c:pt idx="528">
                  <c:v>40779</c:v>
                </c:pt>
                <c:pt idx="529">
                  <c:v>40780</c:v>
                </c:pt>
                <c:pt idx="530">
                  <c:v>40781</c:v>
                </c:pt>
                <c:pt idx="531">
                  <c:v>40785</c:v>
                </c:pt>
                <c:pt idx="532">
                  <c:v>40786</c:v>
                </c:pt>
                <c:pt idx="533">
                  <c:v>40787</c:v>
                </c:pt>
                <c:pt idx="534">
                  <c:v>40788</c:v>
                </c:pt>
                <c:pt idx="535">
                  <c:v>40791</c:v>
                </c:pt>
                <c:pt idx="536">
                  <c:v>40792</c:v>
                </c:pt>
                <c:pt idx="537">
                  <c:v>40793</c:v>
                </c:pt>
                <c:pt idx="538">
                  <c:v>40794</c:v>
                </c:pt>
                <c:pt idx="539">
                  <c:v>40795</c:v>
                </c:pt>
                <c:pt idx="540">
                  <c:v>40798</c:v>
                </c:pt>
                <c:pt idx="541">
                  <c:v>40799</c:v>
                </c:pt>
                <c:pt idx="542">
                  <c:v>40800</c:v>
                </c:pt>
                <c:pt idx="543">
                  <c:v>40801</c:v>
                </c:pt>
                <c:pt idx="544">
                  <c:v>40802</c:v>
                </c:pt>
                <c:pt idx="545">
                  <c:v>40805</c:v>
                </c:pt>
                <c:pt idx="546">
                  <c:v>40806</c:v>
                </c:pt>
                <c:pt idx="547">
                  <c:v>40807</c:v>
                </c:pt>
                <c:pt idx="548">
                  <c:v>40808</c:v>
                </c:pt>
                <c:pt idx="549">
                  <c:v>40809</c:v>
                </c:pt>
                <c:pt idx="550">
                  <c:v>40812</c:v>
                </c:pt>
                <c:pt idx="551">
                  <c:v>40813</c:v>
                </c:pt>
                <c:pt idx="552">
                  <c:v>40814</c:v>
                </c:pt>
                <c:pt idx="553">
                  <c:v>40815</c:v>
                </c:pt>
                <c:pt idx="554">
                  <c:v>40816</c:v>
                </c:pt>
                <c:pt idx="555">
                  <c:v>40819</c:v>
                </c:pt>
                <c:pt idx="556">
                  <c:v>40820</c:v>
                </c:pt>
                <c:pt idx="557">
                  <c:v>40821</c:v>
                </c:pt>
                <c:pt idx="558">
                  <c:v>40822</c:v>
                </c:pt>
                <c:pt idx="559">
                  <c:v>40823</c:v>
                </c:pt>
                <c:pt idx="560">
                  <c:v>40826</c:v>
                </c:pt>
                <c:pt idx="561">
                  <c:v>40827</c:v>
                </c:pt>
                <c:pt idx="562">
                  <c:v>40828</c:v>
                </c:pt>
                <c:pt idx="563">
                  <c:v>40829</c:v>
                </c:pt>
                <c:pt idx="564">
                  <c:v>40830</c:v>
                </c:pt>
                <c:pt idx="565">
                  <c:v>40833</c:v>
                </c:pt>
                <c:pt idx="566">
                  <c:v>40834</c:v>
                </c:pt>
                <c:pt idx="567">
                  <c:v>40835</c:v>
                </c:pt>
                <c:pt idx="568">
                  <c:v>40836</c:v>
                </c:pt>
                <c:pt idx="569">
                  <c:v>40837</c:v>
                </c:pt>
                <c:pt idx="570">
                  <c:v>40840</c:v>
                </c:pt>
                <c:pt idx="571">
                  <c:v>40841</c:v>
                </c:pt>
                <c:pt idx="572">
                  <c:v>40842</c:v>
                </c:pt>
                <c:pt idx="573">
                  <c:v>40843</c:v>
                </c:pt>
                <c:pt idx="574">
                  <c:v>40844</c:v>
                </c:pt>
                <c:pt idx="575">
                  <c:v>40847</c:v>
                </c:pt>
                <c:pt idx="576">
                  <c:v>40848</c:v>
                </c:pt>
                <c:pt idx="577">
                  <c:v>40849</c:v>
                </c:pt>
                <c:pt idx="578">
                  <c:v>40850</c:v>
                </c:pt>
                <c:pt idx="579">
                  <c:v>40851</c:v>
                </c:pt>
                <c:pt idx="580">
                  <c:v>40854</c:v>
                </c:pt>
                <c:pt idx="581">
                  <c:v>40855</c:v>
                </c:pt>
                <c:pt idx="582">
                  <c:v>40856</c:v>
                </c:pt>
                <c:pt idx="583">
                  <c:v>40857</c:v>
                </c:pt>
                <c:pt idx="584">
                  <c:v>40858</c:v>
                </c:pt>
                <c:pt idx="585">
                  <c:v>40861</c:v>
                </c:pt>
                <c:pt idx="586">
                  <c:v>40862</c:v>
                </c:pt>
                <c:pt idx="587">
                  <c:v>40863</c:v>
                </c:pt>
                <c:pt idx="588">
                  <c:v>40864</c:v>
                </c:pt>
                <c:pt idx="589">
                  <c:v>40865</c:v>
                </c:pt>
                <c:pt idx="590">
                  <c:v>40868</c:v>
                </c:pt>
                <c:pt idx="591">
                  <c:v>40869</c:v>
                </c:pt>
                <c:pt idx="592">
                  <c:v>40870</c:v>
                </c:pt>
                <c:pt idx="593">
                  <c:v>40871</c:v>
                </c:pt>
                <c:pt idx="594">
                  <c:v>40872</c:v>
                </c:pt>
                <c:pt idx="595">
                  <c:v>40875</c:v>
                </c:pt>
                <c:pt idx="596">
                  <c:v>40876</c:v>
                </c:pt>
                <c:pt idx="597">
                  <c:v>40877</c:v>
                </c:pt>
                <c:pt idx="598">
                  <c:v>40878</c:v>
                </c:pt>
                <c:pt idx="599">
                  <c:v>40879</c:v>
                </c:pt>
                <c:pt idx="600">
                  <c:v>40882</c:v>
                </c:pt>
                <c:pt idx="601">
                  <c:v>40883</c:v>
                </c:pt>
                <c:pt idx="602">
                  <c:v>40884</c:v>
                </c:pt>
                <c:pt idx="603">
                  <c:v>40885</c:v>
                </c:pt>
                <c:pt idx="604">
                  <c:v>40886</c:v>
                </c:pt>
                <c:pt idx="605">
                  <c:v>40889</c:v>
                </c:pt>
                <c:pt idx="606">
                  <c:v>40890</c:v>
                </c:pt>
                <c:pt idx="607">
                  <c:v>40891</c:v>
                </c:pt>
                <c:pt idx="608">
                  <c:v>40892</c:v>
                </c:pt>
                <c:pt idx="609">
                  <c:v>40893</c:v>
                </c:pt>
                <c:pt idx="610">
                  <c:v>40896</c:v>
                </c:pt>
                <c:pt idx="611">
                  <c:v>40897</c:v>
                </c:pt>
                <c:pt idx="612">
                  <c:v>40898</c:v>
                </c:pt>
                <c:pt idx="613">
                  <c:v>40899</c:v>
                </c:pt>
                <c:pt idx="614">
                  <c:v>40900</c:v>
                </c:pt>
                <c:pt idx="615">
                  <c:v>40905</c:v>
                </c:pt>
                <c:pt idx="616">
                  <c:v>40906</c:v>
                </c:pt>
                <c:pt idx="617">
                  <c:v>40907</c:v>
                </c:pt>
                <c:pt idx="618">
                  <c:v>40911</c:v>
                </c:pt>
                <c:pt idx="619">
                  <c:v>40912</c:v>
                </c:pt>
                <c:pt idx="620">
                  <c:v>40913</c:v>
                </c:pt>
                <c:pt idx="621">
                  <c:v>40914</c:v>
                </c:pt>
                <c:pt idx="622">
                  <c:v>40917</c:v>
                </c:pt>
                <c:pt idx="623">
                  <c:v>40918</c:v>
                </c:pt>
                <c:pt idx="624">
                  <c:v>40919</c:v>
                </c:pt>
                <c:pt idx="625">
                  <c:v>40920</c:v>
                </c:pt>
                <c:pt idx="626">
                  <c:v>40921</c:v>
                </c:pt>
                <c:pt idx="627">
                  <c:v>40924</c:v>
                </c:pt>
                <c:pt idx="628">
                  <c:v>40925</c:v>
                </c:pt>
                <c:pt idx="629">
                  <c:v>40926</c:v>
                </c:pt>
                <c:pt idx="630">
                  <c:v>40927</c:v>
                </c:pt>
                <c:pt idx="631">
                  <c:v>40928</c:v>
                </c:pt>
                <c:pt idx="632">
                  <c:v>40931</c:v>
                </c:pt>
                <c:pt idx="633">
                  <c:v>40932</c:v>
                </c:pt>
                <c:pt idx="634">
                  <c:v>40933</c:v>
                </c:pt>
                <c:pt idx="635">
                  <c:v>40934</c:v>
                </c:pt>
                <c:pt idx="636">
                  <c:v>40935</c:v>
                </c:pt>
                <c:pt idx="637">
                  <c:v>40938</c:v>
                </c:pt>
                <c:pt idx="638">
                  <c:v>40939</c:v>
                </c:pt>
                <c:pt idx="639">
                  <c:v>40940</c:v>
                </c:pt>
                <c:pt idx="640">
                  <c:v>40941</c:v>
                </c:pt>
                <c:pt idx="641">
                  <c:v>40942</c:v>
                </c:pt>
                <c:pt idx="642">
                  <c:v>40945</c:v>
                </c:pt>
                <c:pt idx="643">
                  <c:v>40946</c:v>
                </c:pt>
                <c:pt idx="644">
                  <c:v>40947</c:v>
                </c:pt>
                <c:pt idx="645">
                  <c:v>40948</c:v>
                </c:pt>
                <c:pt idx="646">
                  <c:v>40949</c:v>
                </c:pt>
                <c:pt idx="647">
                  <c:v>40952</c:v>
                </c:pt>
                <c:pt idx="648">
                  <c:v>40953</c:v>
                </c:pt>
                <c:pt idx="649">
                  <c:v>40954</c:v>
                </c:pt>
                <c:pt idx="650">
                  <c:v>40955</c:v>
                </c:pt>
                <c:pt idx="651">
                  <c:v>40956</c:v>
                </c:pt>
                <c:pt idx="652">
                  <c:v>40959</c:v>
                </c:pt>
                <c:pt idx="653">
                  <c:v>40960</c:v>
                </c:pt>
                <c:pt idx="654">
                  <c:v>40961</c:v>
                </c:pt>
                <c:pt idx="655">
                  <c:v>40962</c:v>
                </c:pt>
                <c:pt idx="656">
                  <c:v>40963</c:v>
                </c:pt>
                <c:pt idx="657">
                  <c:v>40966</c:v>
                </c:pt>
                <c:pt idx="658">
                  <c:v>40967</c:v>
                </c:pt>
                <c:pt idx="659">
                  <c:v>40968</c:v>
                </c:pt>
                <c:pt idx="660">
                  <c:v>40969</c:v>
                </c:pt>
                <c:pt idx="661">
                  <c:v>40970</c:v>
                </c:pt>
                <c:pt idx="662">
                  <c:v>40973</c:v>
                </c:pt>
                <c:pt idx="663">
                  <c:v>40974</c:v>
                </c:pt>
                <c:pt idx="664">
                  <c:v>40975</c:v>
                </c:pt>
                <c:pt idx="665">
                  <c:v>40976</c:v>
                </c:pt>
                <c:pt idx="666">
                  <c:v>40977</c:v>
                </c:pt>
                <c:pt idx="667">
                  <c:v>40980</c:v>
                </c:pt>
                <c:pt idx="668">
                  <c:v>40981</c:v>
                </c:pt>
                <c:pt idx="669">
                  <c:v>40982</c:v>
                </c:pt>
                <c:pt idx="670">
                  <c:v>40983</c:v>
                </c:pt>
                <c:pt idx="671">
                  <c:v>40984</c:v>
                </c:pt>
                <c:pt idx="672">
                  <c:v>40987</c:v>
                </c:pt>
                <c:pt idx="673">
                  <c:v>40988</c:v>
                </c:pt>
                <c:pt idx="674">
                  <c:v>40989</c:v>
                </c:pt>
                <c:pt idx="675">
                  <c:v>40990</c:v>
                </c:pt>
                <c:pt idx="676">
                  <c:v>40991</c:v>
                </c:pt>
                <c:pt idx="677">
                  <c:v>40994</c:v>
                </c:pt>
                <c:pt idx="678">
                  <c:v>40995</c:v>
                </c:pt>
                <c:pt idx="679">
                  <c:v>40996</c:v>
                </c:pt>
                <c:pt idx="680">
                  <c:v>40997</c:v>
                </c:pt>
                <c:pt idx="681">
                  <c:v>40998</c:v>
                </c:pt>
                <c:pt idx="682">
                  <c:v>41001</c:v>
                </c:pt>
                <c:pt idx="683">
                  <c:v>41002</c:v>
                </c:pt>
                <c:pt idx="684">
                  <c:v>41003</c:v>
                </c:pt>
                <c:pt idx="685">
                  <c:v>41004</c:v>
                </c:pt>
                <c:pt idx="686">
                  <c:v>41009</c:v>
                </c:pt>
                <c:pt idx="687">
                  <c:v>41010</c:v>
                </c:pt>
                <c:pt idx="688">
                  <c:v>41011</c:v>
                </c:pt>
                <c:pt idx="689">
                  <c:v>41012</c:v>
                </c:pt>
                <c:pt idx="690">
                  <c:v>41015</c:v>
                </c:pt>
                <c:pt idx="691">
                  <c:v>41016</c:v>
                </c:pt>
                <c:pt idx="692">
                  <c:v>41017</c:v>
                </c:pt>
                <c:pt idx="693">
                  <c:v>41018</c:v>
                </c:pt>
                <c:pt idx="694">
                  <c:v>41019</c:v>
                </c:pt>
                <c:pt idx="695">
                  <c:v>41022</c:v>
                </c:pt>
                <c:pt idx="696">
                  <c:v>41023</c:v>
                </c:pt>
                <c:pt idx="697">
                  <c:v>41024</c:v>
                </c:pt>
                <c:pt idx="698">
                  <c:v>41025</c:v>
                </c:pt>
                <c:pt idx="699">
                  <c:v>41026</c:v>
                </c:pt>
                <c:pt idx="700">
                  <c:v>41029</c:v>
                </c:pt>
                <c:pt idx="701">
                  <c:v>41030</c:v>
                </c:pt>
                <c:pt idx="702">
                  <c:v>41031</c:v>
                </c:pt>
                <c:pt idx="703">
                  <c:v>41032</c:v>
                </c:pt>
                <c:pt idx="704">
                  <c:v>41033</c:v>
                </c:pt>
                <c:pt idx="705">
                  <c:v>41037</c:v>
                </c:pt>
                <c:pt idx="706">
                  <c:v>41038</c:v>
                </c:pt>
                <c:pt idx="707">
                  <c:v>41039</c:v>
                </c:pt>
                <c:pt idx="708">
                  <c:v>41040</c:v>
                </c:pt>
                <c:pt idx="709">
                  <c:v>41043</c:v>
                </c:pt>
                <c:pt idx="710">
                  <c:v>41044</c:v>
                </c:pt>
                <c:pt idx="711">
                  <c:v>41045</c:v>
                </c:pt>
                <c:pt idx="712">
                  <c:v>41046</c:v>
                </c:pt>
                <c:pt idx="713">
                  <c:v>41047</c:v>
                </c:pt>
                <c:pt idx="714">
                  <c:v>41050</c:v>
                </c:pt>
                <c:pt idx="715">
                  <c:v>41051</c:v>
                </c:pt>
                <c:pt idx="716">
                  <c:v>41052</c:v>
                </c:pt>
                <c:pt idx="717">
                  <c:v>41053</c:v>
                </c:pt>
                <c:pt idx="718">
                  <c:v>41054</c:v>
                </c:pt>
                <c:pt idx="719">
                  <c:v>41057</c:v>
                </c:pt>
                <c:pt idx="720">
                  <c:v>41058</c:v>
                </c:pt>
                <c:pt idx="721">
                  <c:v>41059</c:v>
                </c:pt>
                <c:pt idx="722">
                  <c:v>41060</c:v>
                </c:pt>
                <c:pt idx="723">
                  <c:v>41061</c:v>
                </c:pt>
                <c:pt idx="724">
                  <c:v>41066</c:v>
                </c:pt>
                <c:pt idx="725">
                  <c:v>41067</c:v>
                </c:pt>
                <c:pt idx="726">
                  <c:v>41068</c:v>
                </c:pt>
                <c:pt idx="727">
                  <c:v>41071</c:v>
                </c:pt>
                <c:pt idx="728">
                  <c:v>41072</c:v>
                </c:pt>
                <c:pt idx="729">
                  <c:v>41073</c:v>
                </c:pt>
                <c:pt idx="730">
                  <c:v>41074</c:v>
                </c:pt>
                <c:pt idx="731">
                  <c:v>41075</c:v>
                </c:pt>
                <c:pt idx="732">
                  <c:v>41078</c:v>
                </c:pt>
                <c:pt idx="733">
                  <c:v>41079</c:v>
                </c:pt>
                <c:pt idx="734">
                  <c:v>41080</c:v>
                </c:pt>
                <c:pt idx="735">
                  <c:v>41081</c:v>
                </c:pt>
                <c:pt idx="736">
                  <c:v>41082</c:v>
                </c:pt>
                <c:pt idx="737">
                  <c:v>41085</c:v>
                </c:pt>
                <c:pt idx="738">
                  <c:v>41086</c:v>
                </c:pt>
                <c:pt idx="739">
                  <c:v>41087</c:v>
                </c:pt>
                <c:pt idx="740">
                  <c:v>41088</c:v>
                </c:pt>
                <c:pt idx="741">
                  <c:v>41089</c:v>
                </c:pt>
                <c:pt idx="742">
                  <c:v>41092</c:v>
                </c:pt>
                <c:pt idx="743">
                  <c:v>41093</c:v>
                </c:pt>
                <c:pt idx="744">
                  <c:v>41094</c:v>
                </c:pt>
                <c:pt idx="745">
                  <c:v>41095</c:v>
                </c:pt>
                <c:pt idx="746">
                  <c:v>41096</c:v>
                </c:pt>
                <c:pt idx="747">
                  <c:v>41099</c:v>
                </c:pt>
                <c:pt idx="748">
                  <c:v>41100</c:v>
                </c:pt>
                <c:pt idx="749">
                  <c:v>41101</c:v>
                </c:pt>
                <c:pt idx="750">
                  <c:v>41102</c:v>
                </c:pt>
                <c:pt idx="751">
                  <c:v>41103</c:v>
                </c:pt>
                <c:pt idx="752">
                  <c:v>41106</c:v>
                </c:pt>
                <c:pt idx="753">
                  <c:v>41107</c:v>
                </c:pt>
                <c:pt idx="754">
                  <c:v>41108</c:v>
                </c:pt>
                <c:pt idx="755">
                  <c:v>41109</c:v>
                </c:pt>
                <c:pt idx="756">
                  <c:v>41110</c:v>
                </c:pt>
                <c:pt idx="757">
                  <c:v>41113</c:v>
                </c:pt>
                <c:pt idx="758">
                  <c:v>41114</c:v>
                </c:pt>
                <c:pt idx="759">
                  <c:v>41115</c:v>
                </c:pt>
                <c:pt idx="760">
                  <c:v>41116</c:v>
                </c:pt>
                <c:pt idx="761">
                  <c:v>41117</c:v>
                </c:pt>
                <c:pt idx="762">
                  <c:v>41120</c:v>
                </c:pt>
                <c:pt idx="763">
                  <c:v>41121</c:v>
                </c:pt>
                <c:pt idx="764">
                  <c:v>41122</c:v>
                </c:pt>
                <c:pt idx="765">
                  <c:v>41123</c:v>
                </c:pt>
                <c:pt idx="766">
                  <c:v>41124</c:v>
                </c:pt>
                <c:pt idx="767">
                  <c:v>41127</c:v>
                </c:pt>
                <c:pt idx="768">
                  <c:v>41128</c:v>
                </c:pt>
                <c:pt idx="769">
                  <c:v>41129</c:v>
                </c:pt>
                <c:pt idx="770">
                  <c:v>41130</c:v>
                </c:pt>
                <c:pt idx="771">
                  <c:v>41131</c:v>
                </c:pt>
                <c:pt idx="772">
                  <c:v>41134</c:v>
                </c:pt>
                <c:pt idx="773">
                  <c:v>41135</c:v>
                </c:pt>
                <c:pt idx="774">
                  <c:v>41136</c:v>
                </c:pt>
                <c:pt idx="775">
                  <c:v>41137</c:v>
                </c:pt>
                <c:pt idx="776">
                  <c:v>41138</c:v>
                </c:pt>
                <c:pt idx="777">
                  <c:v>41141</c:v>
                </c:pt>
                <c:pt idx="778">
                  <c:v>41142</c:v>
                </c:pt>
                <c:pt idx="779">
                  <c:v>41143</c:v>
                </c:pt>
                <c:pt idx="780">
                  <c:v>41144</c:v>
                </c:pt>
                <c:pt idx="781">
                  <c:v>41145</c:v>
                </c:pt>
                <c:pt idx="782">
                  <c:v>41149</c:v>
                </c:pt>
                <c:pt idx="783">
                  <c:v>41150</c:v>
                </c:pt>
                <c:pt idx="784">
                  <c:v>41151</c:v>
                </c:pt>
                <c:pt idx="785">
                  <c:v>41152</c:v>
                </c:pt>
                <c:pt idx="786">
                  <c:v>41155</c:v>
                </c:pt>
                <c:pt idx="787">
                  <c:v>41156</c:v>
                </c:pt>
                <c:pt idx="788">
                  <c:v>41157</c:v>
                </c:pt>
                <c:pt idx="789">
                  <c:v>41158</c:v>
                </c:pt>
                <c:pt idx="790">
                  <c:v>41159</c:v>
                </c:pt>
                <c:pt idx="791">
                  <c:v>41162</c:v>
                </c:pt>
                <c:pt idx="792">
                  <c:v>41163</c:v>
                </c:pt>
                <c:pt idx="793">
                  <c:v>41164</c:v>
                </c:pt>
                <c:pt idx="794">
                  <c:v>41165</c:v>
                </c:pt>
                <c:pt idx="795">
                  <c:v>41166</c:v>
                </c:pt>
                <c:pt idx="796">
                  <c:v>41169</c:v>
                </c:pt>
                <c:pt idx="797">
                  <c:v>41170</c:v>
                </c:pt>
                <c:pt idx="798">
                  <c:v>41171</c:v>
                </c:pt>
                <c:pt idx="799">
                  <c:v>41172</c:v>
                </c:pt>
                <c:pt idx="800">
                  <c:v>41173</c:v>
                </c:pt>
                <c:pt idx="801">
                  <c:v>41176</c:v>
                </c:pt>
                <c:pt idx="802">
                  <c:v>41177</c:v>
                </c:pt>
                <c:pt idx="803">
                  <c:v>41178</c:v>
                </c:pt>
                <c:pt idx="804">
                  <c:v>41179</c:v>
                </c:pt>
                <c:pt idx="805">
                  <c:v>41180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41190</c:v>
                </c:pt>
                <c:pt idx="812">
                  <c:v>41191</c:v>
                </c:pt>
                <c:pt idx="813">
                  <c:v>41192</c:v>
                </c:pt>
                <c:pt idx="814">
                  <c:v>41193</c:v>
                </c:pt>
                <c:pt idx="815">
                  <c:v>41194</c:v>
                </c:pt>
                <c:pt idx="816">
                  <c:v>41197</c:v>
                </c:pt>
                <c:pt idx="817">
                  <c:v>41198</c:v>
                </c:pt>
                <c:pt idx="818">
                  <c:v>41199</c:v>
                </c:pt>
                <c:pt idx="819">
                  <c:v>41200</c:v>
                </c:pt>
                <c:pt idx="820">
                  <c:v>41201</c:v>
                </c:pt>
                <c:pt idx="821">
                  <c:v>41204</c:v>
                </c:pt>
                <c:pt idx="822">
                  <c:v>41205</c:v>
                </c:pt>
                <c:pt idx="823">
                  <c:v>41206</c:v>
                </c:pt>
                <c:pt idx="824">
                  <c:v>41207</c:v>
                </c:pt>
                <c:pt idx="825">
                  <c:v>41208</c:v>
                </c:pt>
                <c:pt idx="826">
                  <c:v>41211</c:v>
                </c:pt>
                <c:pt idx="827">
                  <c:v>41212</c:v>
                </c:pt>
                <c:pt idx="828">
                  <c:v>41213</c:v>
                </c:pt>
                <c:pt idx="829">
                  <c:v>41214</c:v>
                </c:pt>
                <c:pt idx="830">
                  <c:v>41215</c:v>
                </c:pt>
                <c:pt idx="831">
                  <c:v>41218</c:v>
                </c:pt>
                <c:pt idx="832">
                  <c:v>41219</c:v>
                </c:pt>
                <c:pt idx="833">
                  <c:v>41220</c:v>
                </c:pt>
                <c:pt idx="834">
                  <c:v>41221</c:v>
                </c:pt>
                <c:pt idx="835">
                  <c:v>41222</c:v>
                </c:pt>
                <c:pt idx="836">
                  <c:v>41225</c:v>
                </c:pt>
                <c:pt idx="837">
                  <c:v>41226</c:v>
                </c:pt>
                <c:pt idx="838">
                  <c:v>41227</c:v>
                </c:pt>
                <c:pt idx="839">
                  <c:v>41228</c:v>
                </c:pt>
                <c:pt idx="840">
                  <c:v>41229</c:v>
                </c:pt>
                <c:pt idx="841">
                  <c:v>41232</c:v>
                </c:pt>
                <c:pt idx="842">
                  <c:v>41233</c:v>
                </c:pt>
                <c:pt idx="843">
                  <c:v>41234</c:v>
                </c:pt>
                <c:pt idx="844">
                  <c:v>41235</c:v>
                </c:pt>
                <c:pt idx="845">
                  <c:v>41236</c:v>
                </c:pt>
                <c:pt idx="846">
                  <c:v>41239</c:v>
                </c:pt>
                <c:pt idx="847">
                  <c:v>41240</c:v>
                </c:pt>
                <c:pt idx="848">
                  <c:v>41241</c:v>
                </c:pt>
                <c:pt idx="849">
                  <c:v>41242</c:v>
                </c:pt>
                <c:pt idx="850">
                  <c:v>41243</c:v>
                </c:pt>
                <c:pt idx="851">
                  <c:v>41246</c:v>
                </c:pt>
                <c:pt idx="852">
                  <c:v>41247</c:v>
                </c:pt>
                <c:pt idx="853">
                  <c:v>41248</c:v>
                </c:pt>
                <c:pt idx="854">
                  <c:v>41249</c:v>
                </c:pt>
                <c:pt idx="855">
                  <c:v>41250</c:v>
                </c:pt>
                <c:pt idx="856">
                  <c:v>41253</c:v>
                </c:pt>
                <c:pt idx="857">
                  <c:v>41254</c:v>
                </c:pt>
                <c:pt idx="858">
                  <c:v>41255</c:v>
                </c:pt>
                <c:pt idx="859">
                  <c:v>41256</c:v>
                </c:pt>
                <c:pt idx="860">
                  <c:v>41257</c:v>
                </c:pt>
                <c:pt idx="861">
                  <c:v>41260</c:v>
                </c:pt>
                <c:pt idx="862">
                  <c:v>41261</c:v>
                </c:pt>
                <c:pt idx="863">
                  <c:v>41262</c:v>
                </c:pt>
                <c:pt idx="864">
                  <c:v>41263</c:v>
                </c:pt>
                <c:pt idx="865">
                  <c:v>41264</c:v>
                </c:pt>
                <c:pt idx="866">
                  <c:v>41267</c:v>
                </c:pt>
                <c:pt idx="867">
                  <c:v>41270</c:v>
                </c:pt>
                <c:pt idx="868">
                  <c:v>41271</c:v>
                </c:pt>
                <c:pt idx="869">
                  <c:v>41274</c:v>
                </c:pt>
                <c:pt idx="870">
                  <c:v>41276</c:v>
                </c:pt>
                <c:pt idx="871">
                  <c:v>41277</c:v>
                </c:pt>
                <c:pt idx="872">
                  <c:v>41278</c:v>
                </c:pt>
                <c:pt idx="873">
                  <c:v>41281</c:v>
                </c:pt>
                <c:pt idx="874">
                  <c:v>41282</c:v>
                </c:pt>
                <c:pt idx="875">
                  <c:v>41283</c:v>
                </c:pt>
                <c:pt idx="876">
                  <c:v>41284</c:v>
                </c:pt>
                <c:pt idx="877">
                  <c:v>41285</c:v>
                </c:pt>
                <c:pt idx="878">
                  <c:v>41288</c:v>
                </c:pt>
                <c:pt idx="879">
                  <c:v>41289</c:v>
                </c:pt>
                <c:pt idx="880">
                  <c:v>41290</c:v>
                </c:pt>
                <c:pt idx="881">
                  <c:v>41291</c:v>
                </c:pt>
                <c:pt idx="882">
                  <c:v>41292</c:v>
                </c:pt>
                <c:pt idx="883">
                  <c:v>41295</c:v>
                </c:pt>
                <c:pt idx="884">
                  <c:v>41296</c:v>
                </c:pt>
                <c:pt idx="885">
                  <c:v>41297</c:v>
                </c:pt>
                <c:pt idx="886">
                  <c:v>41298</c:v>
                </c:pt>
                <c:pt idx="887">
                  <c:v>41299</c:v>
                </c:pt>
                <c:pt idx="888">
                  <c:v>41302</c:v>
                </c:pt>
                <c:pt idx="889">
                  <c:v>41303</c:v>
                </c:pt>
                <c:pt idx="890">
                  <c:v>41304</c:v>
                </c:pt>
                <c:pt idx="891">
                  <c:v>41305</c:v>
                </c:pt>
                <c:pt idx="892">
                  <c:v>41306</c:v>
                </c:pt>
                <c:pt idx="893">
                  <c:v>41309</c:v>
                </c:pt>
                <c:pt idx="894">
                  <c:v>41310</c:v>
                </c:pt>
                <c:pt idx="895">
                  <c:v>41311</c:v>
                </c:pt>
                <c:pt idx="896">
                  <c:v>41312</c:v>
                </c:pt>
                <c:pt idx="897">
                  <c:v>41313</c:v>
                </c:pt>
                <c:pt idx="898">
                  <c:v>41316</c:v>
                </c:pt>
                <c:pt idx="899">
                  <c:v>41317</c:v>
                </c:pt>
                <c:pt idx="900">
                  <c:v>41318</c:v>
                </c:pt>
                <c:pt idx="901">
                  <c:v>41319</c:v>
                </c:pt>
                <c:pt idx="902">
                  <c:v>41320</c:v>
                </c:pt>
                <c:pt idx="903">
                  <c:v>41323</c:v>
                </c:pt>
                <c:pt idx="904">
                  <c:v>41324</c:v>
                </c:pt>
                <c:pt idx="905">
                  <c:v>41325</c:v>
                </c:pt>
                <c:pt idx="906">
                  <c:v>41326</c:v>
                </c:pt>
                <c:pt idx="907">
                  <c:v>41327</c:v>
                </c:pt>
                <c:pt idx="908">
                  <c:v>41330</c:v>
                </c:pt>
                <c:pt idx="909">
                  <c:v>41331</c:v>
                </c:pt>
                <c:pt idx="910">
                  <c:v>41332</c:v>
                </c:pt>
                <c:pt idx="911">
                  <c:v>41333</c:v>
                </c:pt>
                <c:pt idx="912">
                  <c:v>41334</c:v>
                </c:pt>
                <c:pt idx="913">
                  <c:v>41337</c:v>
                </c:pt>
                <c:pt idx="914">
                  <c:v>41338</c:v>
                </c:pt>
                <c:pt idx="915">
                  <c:v>41339</c:v>
                </c:pt>
                <c:pt idx="916">
                  <c:v>41340</c:v>
                </c:pt>
                <c:pt idx="917">
                  <c:v>41341</c:v>
                </c:pt>
                <c:pt idx="918">
                  <c:v>41344</c:v>
                </c:pt>
                <c:pt idx="919">
                  <c:v>41345</c:v>
                </c:pt>
                <c:pt idx="920">
                  <c:v>41346</c:v>
                </c:pt>
                <c:pt idx="921">
                  <c:v>41347</c:v>
                </c:pt>
                <c:pt idx="922">
                  <c:v>41348</c:v>
                </c:pt>
                <c:pt idx="923">
                  <c:v>41351</c:v>
                </c:pt>
                <c:pt idx="924">
                  <c:v>41352</c:v>
                </c:pt>
                <c:pt idx="925">
                  <c:v>41353</c:v>
                </c:pt>
                <c:pt idx="926">
                  <c:v>41354</c:v>
                </c:pt>
                <c:pt idx="927">
                  <c:v>41355</c:v>
                </c:pt>
                <c:pt idx="928">
                  <c:v>41358</c:v>
                </c:pt>
                <c:pt idx="929">
                  <c:v>41359</c:v>
                </c:pt>
                <c:pt idx="930">
                  <c:v>41360</c:v>
                </c:pt>
                <c:pt idx="931">
                  <c:v>41361</c:v>
                </c:pt>
                <c:pt idx="932">
                  <c:v>41366</c:v>
                </c:pt>
                <c:pt idx="933">
                  <c:v>41367</c:v>
                </c:pt>
                <c:pt idx="934">
                  <c:v>41368</c:v>
                </c:pt>
                <c:pt idx="935">
                  <c:v>41369</c:v>
                </c:pt>
                <c:pt idx="936">
                  <c:v>41372</c:v>
                </c:pt>
                <c:pt idx="937">
                  <c:v>41373</c:v>
                </c:pt>
                <c:pt idx="938">
                  <c:v>41374</c:v>
                </c:pt>
                <c:pt idx="939">
                  <c:v>41375</c:v>
                </c:pt>
                <c:pt idx="940">
                  <c:v>41376</c:v>
                </c:pt>
                <c:pt idx="941">
                  <c:v>41379</c:v>
                </c:pt>
                <c:pt idx="942">
                  <c:v>41380</c:v>
                </c:pt>
                <c:pt idx="943">
                  <c:v>41381</c:v>
                </c:pt>
                <c:pt idx="944">
                  <c:v>41382</c:v>
                </c:pt>
                <c:pt idx="945">
                  <c:v>41383</c:v>
                </c:pt>
                <c:pt idx="946">
                  <c:v>41386</c:v>
                </c:pt>
                <c:pt idx="947">
                  <c:v>41387</c:v>
                </c:pt>
                <c:pt idx="948">
                  <c:v>41388</c:v>
                </c:pt>
                <c:pt idx="949">
                  <c:v>41389</c:v>
                </c:pt>
                <c:pt idx="950">
                  <c:v>41390</c:v>
                </c:pt>
                <c:pt idx="951">
                  <c:v>41393</c:v>
                </c:pt>
                <c:pt idx="952">
                  <c:v>41394</c:v>
                </c:pt>
                <c:pt idx="953">
                  <c:v>41395</c:v>
                </c:pt>
                <c:pt idx="954">
                  <c:v>41396</c:v>
                </c:pt>
                <c:pt idx="955">
                  <c:v>41397</c:v>
                </c:pt>
                <c:pt idx="956">
                  <c:v>41401</c:v>
                </c:pt>
                <c:pt idx="957">
                  <c:v>41402</c:v>
                </c:pt>
                <c:pt idx="958">
                  <c:v>41403</c:v>
                </c:pt>
                <c:pt idx="959">
                  <c:v>41404</c:v>
                </c:pt>
                <c:pt idx="960">
                  <c:v>41407</c:v>
                </c:pt>
                <c:pt idx="961">
                  <c:v>41408</c:v>
                </c:pt>
                <c:pt idx="962">
                  <c:v>41409</c:v>
                </c:pt>
                <c:pt idx="963">
                  <c:v>41410</c:v>
                </c:pt>
                <c:pt idx="964">
                  <c:v>41411</c:v>
                </c:pt>
                <c:pt idx="965">
                  <c:v>41414</c:v>
                </c:pt>
                <c:pt idx="966">
                  <c:v>41415</c:v>
                </c:pt>
                <c:pt idx="967">
                  <c:v>41416</c:v>
                </c:pt>
                <c:pt idx="968">
                  <c:v>41417</c:v>
                </c:pt>
                <c:pt idx="969">
                  <c:v>41418</c:v>
                </c:pt>
                <c:pt idx="970">
                  <c:v>41422</c:v>
                </c:pt>
                <c:pt idx="971">
                  <c:v>41423</c:v>
                </c:pt>
                <c:pt idx="972">
                  <c:v>41424</c:v>
                </c:pt>
                <c:pt idx="973">
                  <c:v>41425</c:v>
                </c:pt>
                <c:pt idx="974">
                  <c:v>41428</c:v>
                </c:pt>
                <c:pt idx="975">
                  <c:v>41429</c:v>
                </c:pt>
                <c:pt idx="976">
                  <c:v>41430</c:v>
                </c:pt>
                <c:pt idx="977">
                  <c:v>41431</c:v>
                </c:pt>
                <c:pt idx="978">
                  <c:v>41432</c:v>
                </c:pt>
                <c:pt idx="979">
                  <c:v>41435</c:v>
                </c:pt>
                <c:pt idx="980">
                  <c:v>41436</c:v>
                </c:pt>
                <c:pt idx="981">
                  <c:v>41437</c:v>
                </c:pt>
                <c:pt idx="982">
                  <c:v>41438</c:v>
                </c:pt>
                <c:pt idx="983">
                  <c:v>41439</c:v>
                </c:pt>
                <c:pt idx="984">
                  <c:v>41442</c:v>
                </c:pt>
                <c:pt idx="985">
                  <c:v>41443</c:v>
                </c:pt>
                <c:pt idx="986">
                  <c:v>41444</c:v>
                </c:pt>
                <c:pt idx="987">
                  <c:v>41445</c:v>
                </c:pt>
                <c:pt idx="988">
                  <c:v>41446</c:v>
                </c:pt>
                <c:pt idx="989">
                  <c:v>41449</c:v>
                </c:pt>
                <c:pt idx="990">
                  <c:v>41450</c:v>
                </c:pt>
                <c:pt idx="991">
                  <c:v>41451</c:v>
                </c:pt>
                <c:pt idx="992">
                  <c:v>41452</c:v>
                </c:pt>
                <c:pt idx="993">
                  <c:v>41453</c:v>
                </c:pt>
                <c:pt idx="994">
                  <c:v>41456</c:v>
                </c:pt>
                <c:pt idx="995">
                  <c:v>41457</c:v>
                </c:pt>
                <c:pt idx="996">
                  <c:v>41458</c:v>
                </c:pt>
                <c:pt idx="997">
                  <c:v>41459</c:v>
                </c:pt>
                <c:pt idx="998">
                  <c:v>41460</c:v>
                </c:pt>
                <c:pt idx="999">
                  <c:v>41463</c:v>
                </c:pt>
              </c:numCache>
            </c:numRef>
          </c:cat>
          <c:val>
            <c:numRef>
              <c:f>'Historic Data'!$G$30:$G$1008</c:f>
              <c:numCache>
                <c:formatCode>General</c:formatCode>
                <c:ptCount val="979"/>
                <c:pt idx="0">
                  <c:v>8.4096826434693905E-3</c:v>
                </c:pt>
                <c:pt idx="1">
                  <c:v>1.6696572809547043E-4</c:v>
                </c:pt>
                <c:pt idx="2">
                  <c:v>7.518289307034502E-3</c:v>
                </c:pt>
                <c:pt idx="3">
                  <c:v>6.1921460121284119E-3</c:v>
                </c:pt>
                <c:pt idx="4">
                  <c:v>2.2986636985788469E-2</c:v>
                </c:pt>
                <c:pt idx="5">
                  <c:v>2.4010413829626744E-2</c:v>
                </c:pt>
                <c:pt idx="6">
                  <c:v>2.0679401112376729E-2</c:v>
                </c:pt>
                <c:pt idx="7">
                  <c:v>4.0489138333050394E-2</c:v>
                </c:pt>
                <c:pt idx="8">
                  <c:v>4.556311177290228E-2</c:v>
                </c:pt>
                <c:pt idx="9">
                  <c:v>6.6022149260642357E-2</c:v>
                </c:pt>
                <c:pt idx="10">
                  <c:v>6.2372631523674782E-2</c:v>
                </c:pt>
                <c:pt idx="11">
                  <c:v>4.7447716000721049E-2</c:v>
                </c:pt>
                <c:pt idx="12">
                  <c:v>3.7105142347928242E-2</c:v>
                </c:pt>
                <c:pt idx="13">
                  <c:v>2.7261245304772745E-2</c:v>
                </c:pt>
                <c:pt idx="14">
                  <c:v>2.9959632071296646E-2</c:v>
                </c:pt>
                <c:pt idx="15">
                  <c:v>1.3438265243842349E-2</c:v>
                </c:pt>
                <c:pt idx="16">
                  <c:v>1.2543414913781848E-2</c:v>
                </c:pt>
                <c:pt idx="17">
                  <c:v>2.421200912549322E-2</c:v>
                </c:pt>
                <c:pt idx="18">
                  <c:v>6.9215599385456126E-3</c:v>
                </c:pt>
                <c:pt idx="19">
                  <c:v>-5.8361862514112644E-3</c:v>
                </c:pt>
                <c:pt idx="20">
                  <c:v>-2.447704067679303E-2</c:v>
                </c:pt>
                <c:pt idx="21">
                  <c:v>-2.8779845974298689E-2</c:v>
                </c:pt>
                <c:pt idx="22">
                  <c:v>-2.3266676428628105E-2</c:v>
                </c:pt>
                <c:pt idx="23">
                  <c:v>-2.7049774669071904E-4</c:v>
                </c:pt>
                <c:pt idx="24">
                  <c:v>5.8165663780435804E-3</c:v>
                </c:pt>
                <c:pt idx="25">
                  <c:v>1.4153041210386168E-2</c:v>
                </c:pt>
                <c:pt idx="26">
                  <c:v>-7.4170403600875266E-4</c:v>
                </c:pt>
                <c:pt idx="27">
                  <c:v>9.7301703362249661E-3</c:v>
                </c:pt>
                <c:pt idx="28">
                  <c:v>3.9366111461402913E-3</c:v>
                </c:pt>
                <c:pt idx="29">
                  <c:v>4.0434821014730039E-2</c:v>
                </c:pt>
                <c:pt idx="30">
                  <c:v>4.5887021586185739E-2</c:v>
                </c:pt>
                <c:pt idx="31">
                  <c:v>3.248782716107259E-2</c:v>
                </c:pt>
                <c:pt idx="32">
                  <c:v>2.7557715743468238E-2</c:v>
                </c:pt>
                <c:pt idx="33">
                  <c:v>2.5986026024331272E-2</c:v>
                </c:pt>
                <c:pt idx="34">
                  <c:v>1.9824918024565197E-2</c:v>
                </c:pt>
                <c:pt idx="35">
                  <c:v>8.7740925480084553E-3</c:v>
                </c:pt>
                <c:pt idx="36">
                  <c:v>6.1993513215131725E-3</c:v>
                </c:pt>
                <c:pt idx="37">
                  <c:v>7.2666856907705442E-3</c:v>
                </c:pt>
                <c:pt idx="38">
                  <c:v>-1.0544160223725393E-2</c:v>
                </c:pt>
                <c:pt idx="39">
                  <c:v>-2.7668441027850547E-2</c:v>
                </c:pt>
                <c:pt idx="40">
                  <c:v>-1.017053759327047E-2</c:v>
                </c:pt>
                <c:pt idx="41">
                  <c:v>-4.5909269256095314E-2</c:v>
                </c:pt>
                <c:pt idx="42">
                  <c:v>-2.6847639252483478E-2</c:v>
                </c:pt>
                <c:pt idx="43">
                  <c:v>-4.2869840565887961E-2</c:v>
                </c:pt>
                <c:pt idx="44">
                  <c:v>-1.9286606398995969E-2</c:v>
                </c:pt>
                <c:pt idx="45">
                  <c:v>-2.2556440836359486E-2</c:v>
                </c:pt>
                <c:pt idx="46">
                  <c:v>-9.4867787277212474E-3</c:v>
                </c:pt>
                <c:pt idx="47">
                  <c:v>6.5560810327557227E-3</c:v>
                </c:pt>
                <c:pt idx="48">
                  <c:v>2.9122499733365191E-2</c:v>
                </c:pt>
                <c:pt idx="49">
                  <c:v>2.4804072734513436E-2</c:v>
                </c:pt>
                <c:pt idx="50">
                  <c:v>4.4954546526719749E-2</c:v>
                </c:pt>
                <c:pt idx="51">
                  <c:v>3.690106469956432E-2</c:v>
                </c:pt>
                <c:pt idx="52">
                  <c:v>6.6332176216656116E-2</c:v>
                </c:pt>
                <c:pt idx="53">
                  <c:v>4.5549120637902174E-2</c:v>
                </c:pt>
                <c:pt idx="54">
                  <c:v>4.13690545699145E-2</c:v>
                </c:pt>
                <c:pt idx="55">
                  <c:v>2.4011712272689365E-2</c:v>
                </c:pt>
                <c:pt idx="56">
                  <c:v>3.0953842877134703E-3</c:v>
                </c:pt>
                <c:pt idx="57">
                  <c:v>2.3607635151005706E-2</c:v>
                </c:pt>
                <c:pt idx="58">
                  <c:v>1.0803913332189668E-2</c:v>
                </c:pt>
                <c:pt idx="59">
                  <c:v>1.6597961601467884E-2</c:v>
                </c:pt>
                <c:pt idx="60">
                  <c:v>-1.9494426519681567E-2</c:v>
                </c:pt>
                <c:pt idx="61">
                  <c:v>-2.5770121258938451E-2</c:v>
                </c:pt>
                <c:pt idx="62">
                  <c:v>-2.9470813939143397E-2</c:v>
                </c:pt>
                <c:pt idx="63">
                  <c:v>-5.6240351724571331E-3</c:v>
                </c:pt>
                <c:pt idx="64">
                  <c:v>1.1267602542919284E-2</c:v>
                </c:pt>
                <c:pt idx="65">
                  <c:v>1.1660035495552407E-2</c:v>
                </c:pt>
                <c:pt idx="66">
                  <c:v>-6.2072562118309993E-3</c:v>
                </c:pt>
                <c:pt idx="67">
                  <c:v>-2.50126604130674E-3</c:v>
                </c:pt>
                <c:pt idx="68">
                  <c:v>-2.6764121676049406E-2</c:v>
                </c:pt>
                <c:pt idx="69">
                  <c:v>1.8772810335692084E-3</c:v>
                </c:pt>
                <c:pt idx="70">
                  <c:v>-2.5929209590364976E-4</c:v>
                </c:pt>
                <c:pt idx="71">
                  <c:v>1.3564751511174693E-2</c:v>
                </c:pt>
                <c:pt idx="72">
                  <c:v>5.9656497034841409E-4</c:v>
                </c:pt>
                <c:pt idx="73">
                  <c:v>-7.8431331202760326E-3</c:v>
                </c:pt>
                <c:pt idx="74">
                  <c:v>1.3655268709919558E-3</c:v>
                </c:pt>
                <c:pt idx="75">
                  <c:v>-1.9877371369632392E-2</c:v>
                </c:pt>
                <c:pt idx="76">
                  <c:v>-2.1671145510926096E-2</c:v>
                </c:pt>
                <c:pt idx="77">
                  <c:v>1.347537581783385E-2</c:v>
                </c:pt>
                <c:pt idx="78">
                  <c:v>2.3693376599842001E-2</c:v>
                </c:pt>
                <c:pt idx="79">
                  <c:v>2.4115893075571056E-2</c:v>
                </c:pt>
                <c:pt idx="80">
                  <c:v>2.6415689004904281E-2</c:v>
                </c:pt>
                <c:pt idx="81">
                  <c:v>2.2742646450794528E-2</c:v>
                </c:pt>
                <c:pt idx="82">
                  <c:v>2.0984274653902058E-2</c:v>
                </c:pt>
                <c:pt idx="83">
                  <c:v>1.7259124376548217E-2</c:v>
                </c:pt>
                <c:pt idx="84">
                  <c:v>5.2770465868494314E-2</c:v>
                </c:pt>
                <c:pt idx="85">
                  <c:v>6.0785680507735584E-2</c:v>
                </c:pt>
                <c:pt idx="86">
                  <c:v>4.3622833908879201E-2</c:v>
                </c:pt>
                <c:pt idx="87">
                  <c:v>3.649471173319032E-2</c:v>
                </c:pt>
                <c:pt idx="88">
                  <c:v>2.9683235378382834E-2</c:v>
                </c:pt>
                <c:pt idx="89">
                  <c:v>2.4800914305149958E-2</c:v>
                </c:pt>
                <c:pt idx="90">
                  <c:v>1.117389317855454E-2</c:v>
                </c:pt>
                <c:pt idx="91">
                  <c:v>1.3912032858872336E-2</c:v>
                </c:pt>
                <c:pt idx="92">
                  <c:v>1.5639467229399739E-2</c:v>
                </c:pt>
                <c:pt idx="93">
                  <c:v>-8.2094638437107924E-3</c:v>
                </c:pt>
                <c:pt idx="94">
                  <c:v>-5.1030846277167171E-3</c:v>
                </c:pt>
                <c:pt idx="95">
                  <c:v>-3.0607149739895379E-3</c:v>
                </c:pt>
                <c:pt idx="96">
                  <c:v>-1.9351105137873921E-2</c:v>
                </c:pt>
                <c:pt idx="97">
                  <c:v>-3.6646619972738229E-2</c:v>
                </c:pt>
                <c:pt idx="98">
                  <c:v>-4.3375252182950387E-2</c:v>
                </c:pt>
                <c:pt idx="99">
                  <c:v>-4.4323558899577842E-2</c:v>
                </c:pt>
                <c:pt idx="100">
                  <c:v>-3.6585282808763643E-2</c:v>
                </c:pt>
                <c:pt idx="101">
                  <c:v>-5.240815587326874E-2</c:v>
                </c:pt>
                <c:pt idx="102">
                  <c:v>-5.8431256762092383E-2</c:v>
                </c:pt>
                <c:pt idx="103">
                  <c:v>-5.7279078950035443E-2</c:v>
                </c:pt>
                <c:pt idx="104">
                  <c:v>-4.9399712265876833E-2</c:v>
                </c:pt>
                <c:pt idx="105">
                  <c:v>-2.5690610793901378E-2</c:v>
                </c:pt>
                <c:pt idx="106">
                  <c:v>-1.5479732045003034E-2</c:v>
                </c:pt>
                <c:pt idx="107">
                  <c:v>-3.1351983217378351E-2</c:v>
                </c:pt>
                <c:pt idx="108">
                  <c:v>-3.8641675419945135E-2</c:v>
                </c:pt>
                <c:pt idx="109">
                  <c:v>-3.5593842641428182E-2</c:v>
                </c:pt>
                <c:pt idx="110">
                  <c:v>-2.0453192391602898E-2</c:v>
                </c:pt>
                <c:pt idx="111">
                  <c:v>-2.6756897103507307E-3</c:v>
                </c:pt>
                <c:pt idx="112">
                  <c:v>-5.2251326609671338E-3</c:v>
                </c:pt>
                <c:pt idx="113">
                  <c:v>-2.0205001940989103E-2</c:v>
                </c:pt>
                <c:pt idx="114">
                  <c:v>-2.2169588199947438E-2</c:v>
                </c:pt>
                <c:pt idx="115">
                  <c:v>-1.7318891919043513E-3</c:v>
                </c:pt>
                <c:pt idx="116">
                  <c:v>2.6370702305751038E-2</c:v>
                </c:pt>
                <c:pt idx="117">
                  <c:v>5.0881327906842341E-2</c:v>
                </c:pt>
                <c:pt idx="118">
                  <c:v>5.0887012739415476E-2</c:v>
                </c:pt>
                <c:pt idx="119">
                  <c:v>4.5923984282240947E-2</c:v>
                </c:pt>
                <c:pt idx="120">
                  <c:v>3.5056446665023847E-2</c:v>
                </c:pt>
                <c:pt idx="121">
                  <c:v>3.4548959928435888E-2</c:v>
                </c:pt>
                <c:pt idx="122">
                  <c:v>2.6059300067634496E-2</c:v>
                </c:pt>
                <c:pt idx="123">
                  <c:v>3.5557856986142361E-2</c:v>
                </c:pt>
                <c:pt idx="124">
                  <c:v>3.0402341529934037E-2</c:v>
                </c:pt>
                <c:pt idx="125">
                  <c:v>3.8556171042727572E-2</c:v>
                </c:pt>
                <c:pt idx="126">
                  <c:v>3.8338504428241979E-2</c:v>
                </c:pt>
                <c:pt idx="127">
                  <c:v>3.1051622353034464E-2</c:v>
                </c:pt>
                <c:pt idx="128">
                  <c:v>4.5240337716737487E-2</c:v>
                </c:pt>
                <c:pt idx="129">
                  <c:v>5.3415933458137367E-2</c:v>
                </c:pt>
                <c:pt idx="130">
                  <c:v>4.7404907704940706E-2</c:v>
                </c:pt>
                <c:pt idx="131">
                  <c:v>6.6396204565231418E-2</c:v>
                </c:pt>
                <c:pt idx="132">
                  <c:v>4.7902936505321098E-2</c:v>
                </c:pt>
                <c:pt idx="133">
                  <c:v>3.9838147956480816E-2</c:v>
                </c:pt>
                <c:pt idx="134">
                  <c:v>1.9822077416953372E-2</c:v>
                </c:pt>
                <c:pt idx="135">
                  <c:v>1.5640056144832746E-2</c:v>
                </c:pt>
                <c:pt idx="136">
                  <c:v>2.1030529494693164E-2</c:v>
                </c:pt>
                <c:pt idx="137">
                  <c:v>7.6247569723659966E-3</c:v>
                </c:pt>
                <c:pt idx="138">
                  <c:v>7.7109055542738157E-3</c:v>
                </c:pt>
                <c:pt idx="139">
                  <c:v>7.5114785319864812E-3</c:v>
                </c:pt>
                <c:pt idx="140">
                  <c:v>5.8440002986763131E-3</c:v>
                </c:pt>
                <c:pt idx="141">
                  <c:v>1.0733923092106938E-2</c:v>
                </c:pt>
                <c:pt idx="142">
                  <c:v>1.7968827469492799E-2</c:v>
                </c:pt>
                <c:pt idx="143">
                  <c:v>1.9328079118224636E-2</c:v>
                </c:pt>
                <c:pt idx="144">
                  <c:v>1.5926430244122387E-2</c:v>
                </c:pt>
                <c:pt idx="145">
                  <c:v>4.893554404215023E-3</c:v>
                </c:pt>
                <c:pt idx="146">
                  <c:v>6.5393537905361629E-3</c:v>
                </c:pt>
                <c:pt idx="147">
                  <c:v>1.6633980162130475E-2</c:v>
                </c:pt>
                <c:pt idx="148">
                  <c:v>2.3775528245428074E-2</c:v>
                </c:pt>
                <c:pt idx="149">
                  <c:v>1.54659251273191E-2</c:v>
                </c:pt>
                <c:pt idx="150">
                  <c:v>6.1138429231083029E-3</c:v>
                </c:pt>
                <c:pt idx="151">
                  <c:v>7.5365856794393556E-3</c:v>
                </c:pt>
                <c:pt idx="152">
                  <c:v>1.3001166521612052E-2</c:v>
                </c:pt>
                <c:pt idx="153">
                  <c:v>8.8910239538927682E-3</c:v>
                </c:pt>
                <c:pt idx="154">
                  <c:v>2.1612951595692084E-2</c:v>
                </c:pt>
                <c:pt idx="155">
                  <c:v>2.5272865745733054E-2</c:v>
                </c:pt>
                <c:pt idx="156">
                  <c:v>-1.618960996150817E-4</c:v>
                </c:pt>
                <c:pt idx="157">
                  <c:v>-9.1135172398045215E-3</c:v>
                </c:pt>
                <c:pt idx="158">
                  <c:v>3.7468376337468062E-3</c:v>
                </c:pt>
                <c:pt idx="159">
                  <c:v>1.8765094745544204E-3</c:v>
                </c:pt>
                <c:pt idx="160">
                  <c:v>-1.8476764908395255E-2</c:v>
                </c:pt>
                <c:pt idx="161">
                  <c:v>-9.3903118430474532E-3</c:v>
                </c:pt>
                <c:pt idx="162">
                  <c:v>-1.3564316643330612E-3</c:v>
                </c:pt>
                <c:pt idx="163">
                  <c:v>-3.381618502213464E-2</c:v>
                </c:pt>
                <c:pt idx="164">
                  <c:v>-4.1788053052194164E-2</c:v>
                </c:pt>
                <c:pt idx="165">
                  <c:v>-2.2201619542963073E-2</c:v>
                </c:pt>
                <c:pt idx="166">
                  <c:v>-3.0960172325508455E-2</c:v>
                </c:pt>
                <c:pt idx="167">
                  <c:v>-6.6587639879397587E-2</c:v>
                </c:pt>
                <c:pt idx="168">
                  <c:v>-6.8981265127490018E-2</c:v>
                </c:pt>
                <c:pt idx="169">
                  <c:v>-7.4045923243003242E-2</c:v>
                </c:pt>
                <c:pt idx="170">
                  <c:v>-0.11086260486102945</c:v>
                </c:pt>
                <c:pt idx="171">
                  <c:v>-6.5802589836188433E-2</c:v>
                </c:pt>
                <c:pt idx="172">
                  <c:v>-4.9254176637817441E-2</c:v>
                </c:pt>
                <c:pt idx="173">
                  <c:v>-3.7043230543943366E-2</c:v>
                </c:pt>
                <c:pt idx="174">
                  <c:v>-3.33214257756538E-2</c:v>
                </c:pt>
                <c:pt idx="175">
                  <c:v>-5.3717839808434656E-2</c:v>
                </c:pt>
                <c:pt idx="176">
                  <c:v>-2.7840447483763079E-2</c:v>
                </c:pt>
                <c:pt idx="177">
                  <c:v>-6.4962427743474188E-3</c:v>
                </c:pt>
                <c:pt idx="178">
                  <c:v>-1.9754804741114854E-2</c:v>
                </c:pt>
                <c:pt idx="179">
                  <c:v>-9.7861247933418369E-3</c:v>
                </c:pt>
                <c:pt idx="180">
                  <c:v>-6.2121239034469061E-2</c:v>
                </c:pt>
                <c:pt idx="181">
                  <c:v>-5.0876903496144481E-2</c:v>
                </c:pt>
                <c:pt idx="182">
                  <c:v>-8.5826459043799722E-2</c:v>
                </c:pt>
                <c:pt idx="183">
                  <c:v>-7.5600765493225211E-2</c:v>
                </c:pt>
                <c:pt idx="184">
                  <c:v>-1.2943357321820986E-2</c:v>
                </c:pt>
                <c:pt idx="185">
                  <c:v>-1.4182653332701349E-2</c:v>
                </c:pt>
                <c:pt idx="186">
                  <c:v>-2.7514858159182726E-2</c:v>
                </c:pt>
                <c:pt idx="187">
                  <c:v>-1.311424713143409E-3</c:v>
                </c:pt>
                <c:pt idx="188">
                  <c:v>2.6848333526215639E-2</c:v>
                </c:pt>
                <c:pt idx="189">
                  <c:v>1.2380260844667671E-2</c:v>
                </c:pt>
                <c:pt idx="190">
                  <c:v>-1.0849549310489048E-4</c:v>
                </c:pt>
                <c:pt idx="191">
                  <c:v>1.7549149670017663E-2</c:v>
                </c:pt>
                <c:pt idx="192">
                  <c:v>9.4390829560802737E-3</c:v>
                </c:pt>
                <c:pt idx="193">
                  <c:v>-1.2136477877686727E-2</c:v>
                </c:pt>
                <c:pt idx="194">
                  <c:v>-4.781642999776535E-3</c:v>
                </c:pt>
                <c:pt idx="195">
                  <c:v>7.4922471406098151E-3</c:v>
                </c:pt>
                <c:pt idx="196">
                  <c:v>1.2826697630781382E-2</c:v>
                </c:pt>
                <c:pt idx="197">
                  <c:v>5.1181553190823344E-3</c:v>
                </c:pt>
                <c:pt idx="198">
                  <c:v>2.4643126672911655E-2</c:v>
                </c:pt>
                <c:pt idx="199">
                  <c:v>3.5232667730565402E-2</c:v>
                </c:pt>
                <c:pt idx="200">
                  <c:v>5.2486758710303325E-2</c:v>
                </c:pt>
                <c:pt idx="201">
                  <c:v>3.1188532917772124E-2</c:v>
                </c:pt>
                <c:pt idx="202">
                  <c:v>8.9264312506231996E-3</c:v>
                </c:pt>
                <c:pt idx="203">
                  <c:v>-1.2363866844643859E-2</c:v>
                </c:pt>
                <c:pt idx="204">
                  <c:v>-3.0379168137568462E-2</c:v>
                </c:pt>
                <c:pt idx="205">
                  <c:v>-2.840756648214357E-2</c:v>
                </c:pt>
                <c:pt idx="206">
                  <c:v>-6.3791429822313978E-2</c:v>
                </c:pt>
                <c:pt idx="207">
                  <c:v>-6.6296605420001403E-2</c:v>
                </c:pt>
                <c:pt idx="208">
                  <c:v>-8.8574946154064915E-2</c:v>
                </c:pt>
                <c:pt idx="209">
                  <c:v>-9.1018867185664834E-2</c:v>
                </c:pt>
                <c:pt idx="210">
                  <c:v>-8.4146647836136068E-2</c:v>
                </c:pt>
                <c:pt idx="211">
                  <c:v>-4.2106003664438819E-2</c:v>
                </c:pt>
                <c:pt idx="212">
                  <c:v>-1.6888108305886697E-2</c:v>
                </c:pt>
                <c:pt idx="213">
                  <c:v>1.1619607640449569E-2</c:v>
                </c:pt>
                <c:pt idx="214">
                  <c:v>1.2006470777205635E-2</c:v>
                </c:pt>
                <c:pt idx="215">
                  <c:v>5.0163076873965706E-2</c:v>
                </c:pt>
                <c:pt idx="216">
                  <c:v>6.9551743017505732E-2</c:v>
                </c:pt>
                <c:pt idx="217">
                  <c:v>8.9085210474432838E-2</c:v>
                </c:pt>
                <c:pt idx="218">
                  <c:v>7.4307411141811497E-2</c:v>
                </c:pt>
                <c:pt idx="219">
                  <c:v>6.7207661278356381E-2</c:v>
                </c:pt>
                <c:pt idx="220">
                  <c:v>3.6249380812048974E-2</c:v>
                </c:pt>
                <c:pt idx="221">
                  <c:v>2.4550487135575359E-2</c:v>
                </c:pt>
                <c:pt idx="222">
                  <c:v>2.1161457825042713E-2</c:v>
                </c:pt>
                <c:pt idx="223">
                  <c:v>3.4630497648818113E-2</c:v>
                </c:pt>
                <c:pt idx="224">
                  <c:v>2.7789002215144444E-2</c:v>
                </c:pt>
                <c:pt idx="225">
                  <c:v>1.5081992580239387E-2</c:v>
                </c:pt>
                <c:pt idx="226">
                  <c:v>2.1122923664294704E-2</c:v>
                </c:pt>
                <c:pt idx="227">
                  <c:v>2.0585725283488236E-2</c:v>
                </c:pt>
                <c:pt idx="228">
                  <c:v>2.9621751747733814E-2</c:v>
                </c:pt>
                <c:pt idx="229">
                  <c:v>2.1091851718923686E-2</c:v>
                </c:pt>
                <c:pt idx="230">
                  <c:v>4.8915609540036917E-2</c:v>
                </c:pt>
                <c:pt idx="231">
                  <c:v>3.4276834740145749E-2</c:v>
                </c:pt>
                <c:pt idx="232">
                  <c:v>1.3523608507088159E-2</c:v>
                </c:pt>
                <c:pt idx="233">
                  <c:v>9.9566300503876274E-3</c:v>
                </c:pt>
                <c:pt idx="234">
                  <c:v>-3.5063418650905257E-3</c:v>
                </c:pt>
                <c:pt idx="235">
                  <c:v>8.3239547492078691E-3</c:v>
                </c:pt>
                <c:pt idx="236">
                  <c:v>1.0607714025275777E-2</c:v>
                </c:pt>
                <c:pt idx="237">
                  <c:v>-1.3020159007029419E-2</c:v>
                </c:pt>
                <c:pt idx="238">
                  <c:v>1.5279248284222776E-3</c:v>
                </c:pt>
                <c:pt idx="239">
                  <c:v>-2.2801536916544504E-2</c:v>
                </c:pt>
                <c:pt idx="240">
                  <c:v>-2.2559700742295678E-2</c:v>
                </c:pt>
                <c:pt idx="241">
                  <c:v>-6.6333412327449198E-3</c:v>
                </c:pt>
                <c:pt idx="242">
                  <c:v>-1.1793568852393802E-2</c:v>
                </c:pt>
                <c:pt idx="243">
                  <c:v>-2.2972117042425452E-2</c:v>
                </c:pt>
                <c:pt idx="244">
                  <c:v>-4.0594685461195379E-2</c:v>
                </c:pt>
                <c:pt idx="245">
                  <c:v>-2.668458485316029E-2</c:v>
                </c:pt>
                <c:pt idx="246">
                  <c:v>-1.716389158826525E-2</c:v>
                </c:pt>
                <c:pt idx="247">
                  <c:v>-3.0200474364559034E-2</c:v>
                </c:pt>
                <c:pt idx="248">
                  <c:v>-2.2932035417948974E-2</c:v>
                </c:pt>
                <c:pt idx="249">
                  <c:v>-1.4228607831911433E-2</c:v>
                </c:pt>
                <c:pt idx="250">
                  <c:v>-2.3702457134659863E-2</c:v>
                </c:pt>
                <c:pt idx="251">
                  <c:v>1.1910972662934565E-2</c:v>
                </c:pt>
                <c:pt idx="252">
                  <c:v>3.0194132413290144E-2</c:v>
                </c:pt>
                <c:pt idx="253">
                  <c:v>4.3847855001065431E-2</c:v>
                </c:pt>
                <c:pt idx="254">
                  <c:v>3.8293872382137786E-2</c:v>
                </c:pt>
                <c:pt idx="255">
                  <c:v>4.7694666573024264E-2</c:v>
                </c:pt>
                <c:pt idx="256">
                  <c:v>6.0809270171206235E-2</c:v>
                </c:pt>
                <c:pt idx="257">
                  <c:v>6.3555657140469859E-2</c:v>
                </c:pt>
                <c:pt idx="258">
                  <c:v>5.6087649012864421E-2</c:v>
                </c:pt>
                <c:pt idx="259">
                  <c:v>6.309531606025591E-2</c:v>
                </c:pt>
                <c:pt idx="260">
                  <c:v>3.6770798682355471E-2</c:v>
                </c:pt>
                <c:pt idx="261">
                  <c:v>3.3777669793297833E-2</c:v>
                </c:pt>
                <c:pt idx="262">
                  <c:v>2.042139511937708E-2</c:v>
                </c:pt>
                <c:pt idx="263">
                  <c:v>1.2653124152843646E-2</c:v>
                </c:pt>
                <c:pt idx="264">
                  <c:v>3.5374012174179015E-2</c:v>
                </c:pt>
                <c:pt idx="265">
                  <c:v>2.6614496819970485E-2</c:v>
                </c:pt>
                <c:pt idx="266">
                  <c:v>1.0456302770162467E-2</c:v>
                </c:pt>
                <c:pt idx="267">
                  <c:v>8.225433570058064E-3</c:v>
                </c:pt>
                <c:pt idx="268">
                  <c:v>5.9029140383864724E-3</c:v>
                </c:pt>
                <c:pt idx="269">
                  <c:v>1.078914332773873E-3</c:v>
                </c:pt>
                <c:pt idx="270">
                  <c:v>4.1099393221920274E-3</c:v>
                </c:pt>
                <c:pt idx="271">
                  <c:v>5.244214906203702E-3</c:v>
                </c:pt>
                <c:pt idx="272">
                  <c:v>7.2659713158901174E-3</c:v>
                </c:pt>
                <c:pt idx="273">
                  <c:v>-1.7221301498595541E-3</c:v>
                </c:pt>
                <c:pt idx="274">
                  <c:v>-3.6327221736633724E-3</c:v>
                </c:pt>
                <c:pt idx="275">
                  <c:v>1.498999703878455E-2</c:v>
                </c:pt>
                <c:pt idx="276">
                  <c:v>2.392425792497584E-2</c:v>
                </c:pt>
                <c:pt idx="277">
                  <c:v>1.1305014184631796E-2</c:v>
                </c:pt>
                <c:pt idx="278">
                  <c:v>1.4992672446730552E-2</c:v>
                </c:pt>
                <c:pt idx="279">
                  <c:v>1.670314119125518E-2</c:v>
                </c:pt>
                <c:pt idx="280">
                  <c:v>1.6440785388510105E-2</c:v>
                </c:pt>
                <c:pt idx="281">
                  <c:v>3.5189630819528778E-2</c:v>
                </c:pt>
                <c:pt idx="282">
                  <c:v>2.3730564964843562E-2</c:v>
                </c:pt>
                <c:pt idx="283">
                  <c:v>2.6184202894736837E-2</c:v>
                </c:pt>
                <c:pt idx="284">
                  <c:v>1.8766128641449824E-2</c:v>
                </c:pt>
                <c:pt idx="285">
                  <c:v>3.9524771092821279E-3</c:v>
                </c:pt>
                <c:pt idx="286">
                  <c:v>1.1728630303622471E-2</c:v>
                </c:pt>
                <c:pt idx="287">
                  <c:v>1.7564336342970947E-2</c:v>
                </c:pt>
                <c:pt idx="288">
                  <c:v>1.2085549206034104E-2</c:v>
                </c:pt>
                <c:pt idx="289">
                  <c:v>1.5839371868511188E-2</c:v>
                </c:pt>
                <c:pt idx="290">
                  <c:v>-6.99282181509496E-3</c:v>
                </c:pt>
                <c:pt idx="291">
                  <c:v>-1.4277628996354657E-2</c:v>
                </c:pt>
                <c:pt idx="292">
                  <c:v>-4.4775433597702662E-3</c:v>
                </c:pt>
                <c:pt idx="293">
                  <c:v>-1.179938157608154E-2</c:v>
                </c:pt>
                <c:pt idx="294">
                  <c:v>-1.6265287381812398E-3</c:v>
                </c:pt>
                <c:pt idx="295">
                  <c:v>4.9624177695550258E-3</c:v>
                </c:pt>
                <c:pt idx="296">
                  <c:v>-1.5451695677741824E-3</c:v>
                </c:pt>
                <c:pt idx="297">
                  <c:v>2.0927741688819897E-2</c:v>
                </c:pt>
                <c:pt idx="298">
                  <c:v>2.1221489362579483E-2</c:v>
                </c:pt>
                <c:pt idx="299">
                  <c:v>2.4688766417623166E-2</c:v>
                </c:pt>
                <c:pt idx="300">
                  <c:v>3.9787527776936976E-2</c:v>
                </c:pt>
                <c:pt idx="301">
                  <c:v>2.4194665435824814E-2</c:v>
                </c:pt>
                <c:pt idx="302">
                  <c:v>2.4381581266287852E-2</c:v>
                </c:pt>
                <c:pt idx="303">
                  <c:v>1.779624723831982E-2</c:v>
                </c:pt>
                <c:pt idx="304">
                  <c:v>1.0879511413404572E-2</c:v>
                </c:pt>
                <c:pt idx="305">
                  <c:v>-1.1735024488397713E-2</c:v>
                </c:pt>
                <c:pt idx="306">
                  <c:v>-2.9465540415244365E-2</c:v>
                </c:pt>
                <c:pt idx="307">
                  <c:v>-1.8317147389993429E-2</c:v>
                </c:pt>
                <c:pt idx="308">
                  <c:v>-2.022552301375662E-2</c:v>
                </c:pt>
                <c:pt idx="309">
                  <c:v>-3.3641051114666018E-2</c:v>
                </c:pt>
                <c:pt idx="310">
                  <c:v>-4.1356209512072785E-2</c:v>
                </c:pt>
                <c:pt idx="311">
                  <c:v>-2.7568944650065007E-2</c:v>
                </c:pt>
                <c:pt idx="312">
                  <c:v>-1.7039678792912415E-2</c:v>
                </c:pt>
                <c:pt idx="313">
                  <c:v>-2.6410891441735453E-2</c:v>
                </c:pt>
                <c:pt idx="314">
                  <c:v>-2.331659955890527E-2</c:v>
                </c:pt>
                <c:pt idx="315">
                  <c:v>-2.9285131554441249E-2</c:v>
                </c:pt>
                <c:pt idx="316">
                  <c:v>-2.2121255624272543E-2</c:v>
                </c:pt>
                <c:pt idx="317">
                  <c:v>6.0398135328015995E-3</c:v>
                </c:pt>
                <c:pt idx="318">
                  <c:v>1.1288261540574886E-2</c:v>
                </c:pt>
                <c:pt idx="319">
                  <c:v>3.3302465437499318E-2</c:v>
                </c:pt>
                <c:pt idx="320">
                  <c:v>2.6402360441119356E-2</c:v>
                </c:pt>
                <c:pt idx="321">
                  <c:v>1.6635931181443974E-2</c:v>
                </c:pt>
                <c:pt idx="322">
                  <c:v>2.4269575890686235E-2</c:v>
                </c:pt>
                <c:pt idx="323">
                  <c:v>4.6119102990188891E-2</c:v>
                </c:pt>
                <c:pt idx="324">
                  <c:v>5.8402654217267848E-2</c:v>
                </c:pt>
                <c:pt idx="325">
                  <c:v>4.3134179792666934E-2</c:v>
                </c:pt>
                <c:pt idx="326">
                  <c:v>1.9678327367090954E-2</c:v>
                </c:pt>
                <c:pt idx="327">
                  <c:v>2.336160960400236E-2</c:v>
                </c:pt>
                <c:pt idx="328">
                  <c:v>1.7432109268293302E-2</c:v>
                </c:pt>
                <c:pt idx="329">
                  <c:v>1.4215551103635933E-2</c:v>
                </c:pt>
                <c:pt idx="330">
                  <c:v>2.6779325713458143E-2</c:v>
                </c:pt>
                <c:pt idx="331">
                  <c:v>2.9774619320960916E-2</c:v>
                </c:pt>
                <c:pt idx="332">
                  <c:v>3.1016067350248675E-2</c:v>
                </c:pt>
                <c:pt idx="333">
                  <c:v>2.4967450152388611E-2</c:v>
                </c:pt>
                <c:pt idx="334">
                  <c:v>1.7691208962484644E-2</c:v>
                </c:pt>
                <c:pt idx="335">
                  <c:v>1.4988650825112686E-2</c:v>
                </c:pt>
                <c:pt idx="336">
                  <c:v>3.1949614057131489E-3</c:v>
                </c:pt>
                <c:pt idx="337">
                  <c:v>2.3915752629907631E-2</c:v>
                </c:pt>
                <c:pt idx="338">
                  <c:v>2.5513575710708856E-2</c:v>
                </c:pt>
                <c:pt idx="339">
                  <c:v>1.1312165843423034E-2</c:v>
                </c:pt>
                <c:pt idx="340">
                  <c:v>1.4037644305816291E-4</c:v>
                </c:pt>
                <c:pt idx="341">
                  <c:v>-6.6547716931505477E-3</c:v>
                </c:pt>
                <c:pt idx="342">
                  <c:v>8.5004101450868001E-4</c:v>
                </c:pt>
                <c:pt idx="343">
                  <c:v>9.0246547615858482E-3</c:v>
                </c:pt>
                <c:pt idx="344">
                  <c:v>8.8154776556556621E-3</c:v>
                </c:pt>
                <c:pt idx="345">
                  <c:v>1.7162228360800658E-2</c:v>
                </c:pt>
                <c:pt idx="346">
                  <c:v>-4.6951768688180198E-3</c:v>
                </c:pt>
                <c:pt idx="347">
                  <c:v>2.0776369031837759E-3</c:v>
                </c:pt>
                <c:pt idx="348">
                  <c:v>-7.1372844808912216E-3</c:v>
                </c:pt>
                <c:pt idx="349">
                  <c:v>-1.9645863470653644E-2</c:v>
                </c:pt>
                <c:pt idx="350">
                  <c:v>-1.0132927312353575E-2</c:v>
                </c:pt>
                <c:pt idx="351">
                  <c:v>-1.173800134897947E-2</c:v>
                </c:pt>
                <c:pt idx="352">
                  <c:v>-2.2227723490529691E-2</c:v>
                </c:pt>
                <c:pt idx="353">
                  <c:v>-9.1169796403152651E-3</c:v>
                </c:pt>
                <c:pt idx="354">
                  <c:v>-6.1819427018171358E-3</c:v>
                </c:pt>
                <c:pt idx="355">
                  <c:v>-1.7583563265971054E-2</c:v>
                </c:pt>
                <c:pt idx="356">
                  <c:v>-3.2469333316554119E-2</c:v>
                </c:pt>
                <c:pt idx="357">
                  <c:v>-3.1639338238681016E-3</c:v>
                </c:pt>
                <c:pt idx="358">
                  <c:v>2.2272613086863655E-2</c:v>
                </c:pt>
                <c:pt idx="359">
                  <c:v>1.4662384855351223E-2</c:v>
                </c:pt>
                <c:pt idx="360">
                  <c:v>8.9656356293279869E-3</c:v>
                </c:pt>
                <c:pt idx="361">
                  <c:v>2.2278955750338041E-2</c:v>
                </c:pt>
                <c:pt idx="362">
                  <c:v>2.0251858342463031E-2</c:v>
                </c:pt>
                <c:pt idx="363">
                  <c:v>1.4514245794276568E-2</c:v>
                </c:pt>
                <c:pt idx="364">
                  <c:v>2.3299192479803416E-2</c:v>
                </c:pt>
                <c:pt idx="365">
                  <c:v>3.3537049207557713E-2</c:v>
                </c:pt>
                <c:pt idx="366">
                  <c:v>1.7020009101737506E-2</c:v>
                </c:pt>
                <c:pt idx="367">
                  <c:v>6.1493155148611926E-3</c:v>
                </c:pt>
                <c:pt idx="368">
                  <c:v>1.6892156388517671E-2</c:v>
                </c:pt>
                <c:pt idx="369">
                  <c:v>1.4895068494010203E-2</c:v>
                </c:pt>
                <c:pt idx="370">
                  <c:v>5.2678459254230457E-3</c:v>
                </c:pt>
                <c:pt idx="371">
                  <c:v>-1.2643350016574984E-2</c:v>
                </c:pt>
                <c:pt idx="372">
                  <c:v>-9.2173894461528537E-3</c:v>
                </c:pt>
                <c:pt idx="373">
                  <c:v>-1.6156365475756607E-2</c:v>
                </c:pt>
                <c:pt idx="374">
                  <c:v>-2.3855162956672053E-2</c:v>
                </c:pt>
                <c:pt idx="375">
                  <c:v>-9.7652022253681518E-3</c:v>
                </c:pt>
                <c:pt idx="376">
                  <c:v>-7.1598141134462476E-3</c:v>
                </c:pt>
                <c:pt idx="377">
                  <c:v>-2.4876023079336052E-2</c:v>
                </c:pt>
                <c:pt idx="378">
                  <c:v>-2.8744875219146246E-2</c:v>
                </c:pt>
                <c:pt idx="379">
                  <c:v>-1.2888908481479227E-2</c:v>
                </c:pt>
                <c:pt idx="380">
                  <c:v>-4.0665801439469908E-3</c:v>
                </c:pt>
                <c:pt idx="381">
                  <c:v>-3.8394305068013093E-3</c:v>
                </c:pt>
                <c:pt idx="382">
                  <c:v>8.6113746736660793E-3</c:v>
                </c:pt>
                <c:pt idx="383">
                  <c:v>2.9214140710783982E-3</c:v>
                </c:pt>
                <c:pt idx="384">
                  <c:v>-2.632324048187254E-2</c:v>
                </c:pt>
                <c:pt idx="385">
                  <c:v>-2.7971793251575134E-2</c:v>
                </c:pt>
                <c:pt idx="386">
                  <c:v>-2.7415259794979739E-2</c:v>
                </c:pt>
                <c:pt idx="387">
                  <c:v>-3.7835138844029025E-2</c:v>
                </c:pt>
                <c:pt idx="388">
                  <c:v>-7.015696657861295E-2</c:v>
                </c:pt>
                <c:pt idx="389">
                  <c:v>-5.0373032801124006E-2</c:v>
                </c:pt>
                <c:pt idx="390">
                  <c:v>-4.373806400496006E-2</c:v>
                </c:pt>
                <c:pt idx="391">
                  <c:v>-3.2087168426440646E-2</c:v>
                </c:pt>
                <c:pt idx="392">
                  <c:v>-2.9846634407884043E-2</c:v>
                </c:pt>
                <c:pt idx="393">
                  <c:v>-8.4888884384895294E-3</c:v>
                </c:pt>
                <c:pt idx="394">
                  <c:v>8.9158661728223204E-3</c:v>
                </c:pt>
                <c:pt idx="395">
                  <c:v>2.1501342189354105E-2</c:v>
                </c:pt>
                <c:pt idx="396">
                  <c:v>3.6075316808686447E-2</c:v>
                </c:pt>
                <c:pt idx="397">
                  <c:v>5.7939605639040707E-2</c:v>
                </c:pt>
                <c:pt idx="398">
                  <c:v>4.3321978726764375E-2</c:v>
                </c:pt>
                <c:pt idx="399">
                  <c:v>3.2794166665423494E-2</c:v>
                </c:pt>
                <c:pt idx="400">
                  <c:v>3.7954676090048663E-2</c:v>
                </c:pt>
                <c:pt idx="401">
                  <c:v>4.3177622142094425E-2</c:v>
                </c:pt>
                <c:pt idx="402">
                  <c:v>3.5788123854710613E-2</c:v>
                </c:pt>
                <c:pt idx="403">
                  <c:v>2.6886370391689635E-2</c:v>
                </c:pt>
                <c:pt idx="404">
                  <c:v>1.7905892601960034E-2</c:v>
                </c:pt>
                <c:pt idx="405">
                  <c:v>2.5295155474946551E-2</c:v>
                </c:pt>
                <c:pt idx="406">
                  <c:v>2.0236623504690483E-2</c:v>
                </c:pt>
                <c:pt idx="407">
                  <c:v>2.7147355200830871E-3</c:v>
                </c:pt>
                <c:pt idx="408">
                  <c:v>1.7061961652566533E-2</c:v>
                </c:pt>
                <c:pt idx="409">
                  <c:v>-7.7035755108156544E-3</c:v>
                </c:pt>
                <c:pt idx="410">
                  <c:v>-3.4912242996382372E-3</c:v>
                </c:pt>
                <c:pt idx="411">
                  <c:v>-2.3067181797831331E-2</c:v>
                </c:pt>
                <c:pt idx="412">
                  <c:v>-2.4169378873330025E-2</c:v>
                </c:pt>
                <c:pt idx="413">
                  <c:v>2.4755553752344125E-3</c:v>
                </c:pt>
                <c:pt idx="414">
                  <c:v>-6.2034064951889574E-3</c:v>
                </c:pt>
                <c:pt idx="415">
                  <c:v>2.6264574441077645E-3</c:v>
                </c:pt>
                <c:pt idx="416">
                  <c:v>1.7235229002102219E-2</c:v>
                </c:pt>
                <c:pt idx="417">
                  <c:v>9.8441732893468203E-3</c:v>
                </c:pt>
                <c:pt idx="418">
                  <c:v>1.9770406236031674E-2</c:v>
                </c:pt>
                <c:pt idx="419">
                  <c:v>-1.9933095527603743E-3</c:v>
                </c:pt>
                <c:pt idx="420">
                  <c:v>8.4648081445906111E-3</c:v>
                </c:pt>
                <c:pt idx="421">
                  <c:v>1.3458586590789913E-2</c:v>
                </c:pt>
                <c:pt idx="422">
                  <c:v>-1.3300711336047244E-2</c:v>
                </c:pt>
                <c:pt idx="423">
                  <c:v>9.8029523580222709E-5</c:v>
                </c:pt>
                <c:pt idx="424">
                  <c:v>-1.550171510875308E-2</c:v>
                </c:pt>
                <c:pt idx="425">
                  <c:v>-2.0511627192942226E-2</c:v>
                </c:pt>
                <c:pt idx="426">
                  <c:v>-2.401461878615712E-2</c:v>
                </c:pt>
                <c:pt idx="427">
                  <c:v>-2.6518702506425594E-2</c:v>
                </c:pt>
                <c:pt idx="428">
                  <c:v>-2.0780700970427054E-2</c:v>
                </c:pt>
                <c:pt idx="429">
                  <c:v>5.92731708319296E-4</c:v>
                </c:pt>
                <c:pt idx="430">
                  <c:v>-3.4828524173058108E-3</c:v>
                </c:pt>
                <c:pt idx="431">
                  <c:v>9.7551302056684186E-4</c:v>
                </c:pt>
                <c:pt idx="432">
                  <c:v>-3.0876074981079926E-2</c:v>
                </c:pt>
                <c:pt idx="433">
                  <c:v>-1.9873212116546843E-2</c:v>
                </c:pt>
                <c:pt idx="434">
                  <c:v>-1.2665318136188979E-2</c:v>
                </c:pt>
                <c:pt idx="435">
                  <c:v>-7.6023965996810574E-3</c:v>
                </c:pt>
                <c:pt idx="436">
                  <c:v>2.5593140579876421E-3</c:v>
                </c:pt>
                <c:pt idx="437">
                  <c:v>2.1769505182590444E-2</c:v>
                </c:pt>
                <c:pt idx="438">
                  <c:v>8.6398196412307727E-4</c:v>
                </c:pt>
                <c:pt idx="439">
                  <c:v>-1.831139337782639E-2</c:v>
                </c:pt>
                <c:pt idx="440">
                  <c:v>-1.5839700846803736E-2</c:v>
                </c:pt>
                <c:pt idx="441">
                  <c:v>4.661925436590361E-3</c:v>
                </c:pt>
                <c:pt idx="442">
                  <c:v>1.0645685664525133E-3</c:v>
                </c:pt>
                <c:pt idx="443">
                  <c:v>-1.0488980943256385E-2</c:v>
                </c:pt>
                <c:pt idx="444">
                  <c:v>-4.2002800024061341E-3</c:v>
                </c:pt>
                <c:pt idx="445">
                  <c:v>-2.9574967063457226E-2</c:v>
                </c:pt>
                <c:pt idx="446">
                  <c:v>-3.6818188497569813E-2</c:v>
                </c:pt>
                <c:pt idx="447">
                  <c:v>-2.1392357020970296E-2</c:v>
                </c:pt>
                <c:pt idx="448">
                  <c:v>-1.8182679910993076E-2</c:v>
                </c:pt>
                <c:pt idx="449">
                  <c:v>-2.7040323875365091E-2</c:v>
                </c:pt>
                <c:pt idx="450">
                  <c:v>-2.5604908889107734E-2</c:v>
                </c:pt>
                <c:pt idx="451">
                  <c:v>-2.9636951476047734E-2</c:v>
                </c:pt>
                <c:pt idx="452">
                  <c:v>-5.797568076682952E-3</c:v>
                </c:pt>
                <c:pt idx="453">
                  <c:v>-1.4334691207209172E-2</c:v>
                </c:pt>
                <c:pt idx="454">
                  <c:v>-1.5982606225947996E-2</c:v>
                </c:pt>
                <c:pt idx="455">
                  <c:v>-1.3205459360147954E-2</c:v>
                </c:pt>
                <c:pt idx="456">
                  <c:v>-1.4019614517375573E-2</c:v>
                </c:pt>
                <c:pt idx="457">
                  <c:v>4.2278438186545498E-3</c:v>
                </c:pt>
                <c:pt idx="458">
                  <c:v>2.7200857256406162E-2</c:v>
                </c:pt>
                <c:pt idx="459">
                  <c:v>3.9586152598612798E-2</c:v>
                </c:pt>
                <c:pt idx="460">
                  <c:v>5.0745491742325739E-2</c:v>
                </c:pt>
                <c:pt idx="461">
                  <c:v>4.1086603310931349E-2</c:v>
                </c:pt>
                <c:pt idx="462">
                  <c:v>4.2566326689205146E-2</c:v>
                </c:pt>
                <c:pt idx="463">
                  <c:v>5.6284711213098283E-2</c:v>
                </c:pt>
                <c:pt idx="464">
                  <c:v>6.0743960679277106E-2</c:v>
                </c:pt>
                <c:pt idx="465">
                  <c:v>4.581042284064421E-2</c:v>
                </c:pt>
                <c:pt idx="466">
                  <c:v>2.7751343991119587E-2</c:v>
                </c:pt>
                <c:pt idx="467">
                  <c:v>2.2192077106594761E-3</c:v>
                </c:pt>
                <c:pt idx="468">
                  <c:v>-6.6283631166087461E-3</c:v>
                </c:pt>
                <c:pt idx="469">
                  <c:v>-2.4131186783607119E-2</c:v>
                </c:pt>
                <c:pt idx="470">
                  <c:v>-2.9321225065023451E-2</c:v>
                </c:pt>
                <c:pt idx="471">
                  <c:v>-4.6068039476270563E-2</c:v>
                </c:pt>
                <c:pt idx="472">
                  <c:v>-3.611545304321126E-2</c:v>
                </c:pt>
                <c:pt idx="473">
                  <c:v>-3.3715615907838191E-2</c:v>
                </c:pt>
                <c:pt idx="474">
                  <c:v>-1.5254528816495343E-2</c:v>
                </c:pt>
                <c:pt idx="475">
                  <c:v>9.8784753375913805E-4</c:v>
                </c:pt>
                <c:pt idx="476">
                  <c:v>9.5471218331019143E-3</c:v>
                </c:pt>
                <c:pt idx="477">
                  <c:v>3.9370927897532321E-3</c:v>
                </c:pt>
                <c:pt idx="478">
                  <c:v>1.6456577072595786E-3</c:v>
                </c:pt>
                <c:pt idx="479">
                  <c:v>5.0440198877745954E-3</c:v>
                </c:pt>
                <c:pt idx="480">
                  <c:v>1.0785028466896371E-2</c:v>
                </c:pt>
                <c:pt idx="481">
                  <c:v>-2.6910142298333588E-3</c:v>
                </c:pt>
                <c:pt idx="482">
                  <c:v>-2.3407142350067328E-2</c:v>
                </c:pt>
                <c:pt idx="483">
                  <c:v>-5.4937013002327235E-2</c:v>
                </c:pt>
                <c:pt idx="484">
                  <c:v>-9.5742622300510366E-2</c:v>
                </c:pt>
                <c:pt idx="485">
                  <c:v>-0.12156998906315847</c:v>
                </c:pt>
                <c:pt idx="486">
                  <c:v>-0.15684498521266879</c:v>
                </c:pt>
                <c:pt idx="487">
                  <c:v>-0.12567620188608089</c:v>
                </c:pt>
                <c:pt idx="488">
                  <c:v>-0.15953244465463684</c:v>
                </c:pt>
                <c:pt idx="489">
                  <c:v>-0.1189885807931451</c:v>
                </c:pt>
                <c:pt idx="490">
                  <c:v>-8.196060780246453E-2</c:v>
                </c:pt>
                <c:pt idx="491">
                  <c:v>-6.6482330993738945E-2</c:v>
                </c:pt>
                <c:pt idx="492">
                  <c:v>-4.1474980547546926E-2</c:v>
                </c:pt>
                <c:pt idx="493">
                  <c:v>-1.1476394847649693E-2</c:v>
                </c:pt>
                <c:pt idx="494">
                  <c:v>-2.9938730284339559E-2</c:v>
                </c:pt>
                <c:pt idx="495">
                  <c:v>-5.5768311972356349E-3</c:v>
                </c:pt>
                <c:pt idx="496">
                  <c:v>-1.3571067386883092E-2</c:v>
                </c:pt>
                <c:pt idx="497">
                  <c:v>2.4123704262134758E-2</c:v>
                </c:pt>
                <c:pt idx="498">
                  <c:v>8.2981144867371754E-3</c:v>
                </c:pt>
                <c:pt idx="499">
                  <c:v>-3.6158881287196493E-2</c:v>
                </c:pt>
                <c:pt idx="500">
                  <c:v>-4.211490172762563E-2</c:v>
                </c:pt>
                <c:pt idx="501">
                  <c:v>-1.6745652348602025E-2</c:v>
                </c:pt>
                <c:pt idx="502">
                  <c:v>1.1734096465828922E-2</c:v>
                </c:pt>
                <c:pt idx="503">
                  <c:v>6.2130858368373364E-2</c:v>
                </c:pt>
                <c:pt idx="504">
                  <c:v>4.8645050805030052E-2</c:v>
                </c:pt>
                <c:pt idx="505">
                  <c:v>1.4277479704935762E-3</c:v>
                </c:pt>
                <c:pt idx="506">
                  <c:v>5.3313964353078041E-3</c:v>
                </c:pt>
                <c:pt idx="507">
                  <c:v>2.1425237381806923E-2</c:v>
                </c:pt>
                <c:pt idx="508">
                  <c:v>3.9976750340764193E-2</c:v>
                </c:pt>
                <c:pt idx="509">
                  <c:v>1.638190758735274E-2</c:v>
                </c:pt>
                <c:pt idx="510">
                  <c:v>-2.6744478406613849E-2</c:v>
                </c:pt>
                <c:pt idx="511">
                  <c:v>-4.1691076101364265E-2</c:v>
                </c:pt>
                <c:pt idx="512">
                  <c:v>-3.6005380925776286E-2</c:v>
                </c:pt>
                <c:pt idx="513">
                  <c:v>8.5629575009798318E-3</c:v>
                </c:pt>
                <c:pt idx="514">
                  <c:v>5.0785481124299758E-2</c:v>
                </c:pt>
                <c:pt idx="515">
                  <c:v>1.9723384263308101E-2</c:v>
                </c:pt>
                <c:pt idx="516">
                  <c:v>8.4476691957710709E-3</c:v>
                </c:pt>
                <c:pt idx="517">
                  <c:v>-9.7791779058541192E-3</c:v>
                </c:pt>
                <c:pt idx="518">
                  <c:v>-3.3746496590316089E-2</c:v>
                </c:pt>
                <c:pt idx="519">
                  <c:v>-1.232015410731863E-2</c:v>
                </c:pt>
                <c:pt idx="520">
                  <c:v>-1.6540350312319201E-2</c:v>
                </c:pt>
                <c:pt idx="521">
                  <c:v>1.2742222404581262E-2</c:v>
                </c:pt>
                <c:pt idx="522">
                  <c:v>-2.2721596865464048E-2</c:v>
                </c:pt>
                <c:pt idx="523">
                  <c:v>-3.248102673230182E-2</c:v>
                </c:pt>
                <c:pt idx="524">
                  <c:v>-2.5238054078670722E-2</c:v>
                </c:pt>
                <c:pt idx="525">
                  <c:v>-5.5230857584320239E-2</c:v>
                </c:pt>
                <c:pt idx="526">
                  <c:v>-6.7253920623944627E-2</c:v>
                </c:pt>
                <c:pt idx="527">
                  <c:v>1.1940463914865663E-2</c:v>
                </c:pt>
                <c:pt idx="528">
                  <c:v>4.3344974506136412E-2</c:v>
                </c:pt>
                <c:pt idx="529">
                  <c:v>4.1194073512948556E-2</c:v>
                </c:pt>
                <c:pt idx="530">
                  <c:v>1.9630202821515084E-2</c:v>
                </c:pt>
                <c:pt idx="531">
                  <c:v>3.3559064255231835E-2</c:v>
                </c:pt>
                <c:pt idx="532">
                  <c:v>4.6059139931419024E-2</c:v>
                </c:pt>
                <c:pt idx="533">
                  <c:v>5.2215364704264806E-2</c:v>
                </c:pt>
                <c:pt idx="534">
                  <c:v>7.418790478519173E-2</c:v>
                </c:pt>
                <c:pt idx="535">
                  <c:v>9.4908546194698393E-2</c:v>
                </c:pt>
                <c:pt idx="536">
                  <c:v>5.8647846343926467E-2</c:v>
                </c:pt>
                <c:pt idx="537">
                  <c:v>2.9649110126726198E-2</c:v>
                </c:pt>
                <c:pt idx="538">
                  <c:v>1.5209760203002789E-2</c:v>
                </c:pt>
                <c:pt idx="539">
                  <c:v>1.6468572407179572E-2</c:v>
                </c:pt>
                <c:pt idx="540">
                  <c:v>2.7845977040480883E-2</c:v>
                </c:pt>
                <c:pt idx="541">
                  <c:v>1.5271091693074735E-2</c:v>
                </c:pt>
                <c:pt idx="542">
                  <c:v>2.7356857520436897E-2</c:v>
                </c:pt>
                <c:pt idx="543">
                  <c:v>4.4274854709777045E-2</c:v>
                </c:pt>
                <c:pt idx="544">
                  <c:v>4.7686820945398493E-2</c:v>
                </c:pt>
                <c:pt idx="545">
                  <c:v>2.4442157864953004E-2</c:v>
                </c:pt>
                <c:pt idx="546">
                  <c:v>-5.3200714879397589E-3</c:v>
                </c:pt>
                <c:pt idx="547">
                  <c:v>1.8295111883054049E-2</c:v>
                </c:pt>
                <c:pt idx="548">
                  <c:v>1.0329709795369898E-2</c:v>
                </c:pt>
                <c:pt idx="549">
                  <c:v>-3.7741958731764324E-3</c:v>
                </c:pt>
                <c:pt idx="550">
                  <c:v>-2.6675477655182171E-3</c:v>
                </c:pt>
                <c:pt idx="551">
                  <c:v>2.5358403169295457E-3</c:v>
                </c:pt>
                <c:pt idx="552">
                  <c:v>-4.5369417332670366E-2</c:v>
                </c:pt>
                <c:pt idx="553">
                  <c:v>-4.6194382112002198E-2</c:v>
                </c:pt>
                <c:pt idx="554">
                  <c:v>2.0920502168342997E-4</c:v>
                </c:pt>
                <c:pt idx="555">
                  <c:v>1.7818490718310088E-2</c:v>
                </c:pt>
                <c:pt idx="556">
                  <c:v>6.0609882004913967E-3</c:v>
                </c:pt>
                <c:pt idx="557">
                  <c:v>-6.6252845317657117E-3</c:v>
                </c:pt>
                <c:pt idx="558">
                  <c:v>-1.8999137734215035E-2</c:v>
                </c:pt>
                <c:pt idx="559">
                  <c:v>-2.7201100248691306E-2</c:v>
                </c:pt>
                <c:pt idx="560">
                  <c:v>-6.3922019340664132E-2</c:v>
                </c:pt>
                <c:pt idx="561">
                  <c:v>-4.7549079671027082E-2</c:v>
                </c:pt>
                <c:pt idx="562">
                  <c:v>-5.7654420992620588E-2</c:v>
                </c:pt>
                <c:pt idx="563">
                  <c:v>-7.8333285913291431E-2</c:v>
                </c:pt>
                <c:pt idx="564">
                  <c:v>-6.6366595640139081E-2</c:v>
                </c:pt>
                <c:pt idx="565">
                  <c:v>-3.7802510369942775E-2</c:v>
                </c:pt>
                <c:pt idx="566">
                  <c:v>-3.1723051555126079E-2</c:v>
                </c:pt>
                <c:pt idx="567">
                  <c:v>1.5058078047593957E-2</c:v>
                </c:pt>
                <c:pt idx="568">
                  <c:v>2.3295697545207397E-2</c:v>
                </c:pt>
                <c:pt idx="569">
                  <c:v>6.1215093086851358E-2</c:v>
                </c:pt>
                <c:pt idx="570">
                  <c:v>6.7059434364648118E-2</c:v>
                </c:pt>
                <c:pt idx="571">
                  <c:v>8.0154948022443467E-2</c:v>
                </c:pt>
                <c:pt idx="572">
                  <c:v>7.8609153206646132E-2</c:v>
                </c:pt>
                <c:pt idx="573">
                  <c:v>5.9955484150151443E-2</c:v>
                </c:pt>
                <c:pt idx="574">
                  <c:v>3.9933473956907141E-2</c:v>
                </c:pt>
                <c:pt idx="575">
                  <c:v>1.688125209953914E-2</c:v>
                </c:pt>
                <c:pt idx="576">
                  <c:v>-2.777483989751417E-3</c:v>
                </c:pt>
                <c:pt idx="577">
                  <c:v>-2.2576201981192111E-2</c:v>
                </c:pt>
                <c:pt idx="578">
                  <c:v>-2.7654106679389976E-2</c:v>
                </c:pt>
                <c:pt idx="579">
                  <c:v>-3.2976982485277577E-2</c:v>
                </c:pt>
                <c:pt idx="580">
                  <c:v>-3.7270712869057934E-2</c:v>
                </c:pt>
                <c:pt idx="581">
                  <c:v>-2.3219003964852724E-2</c:v>
                </c:pt>
                <c:pt idx="582">
                  <c:v>-1.7295674350278803E-2</c:v>
                </c:pt>
                <c:pt idx="583">
                  <c:v>-1.3151257523462486E-2</c:v>
                </c:pt>
                <c:pt idx="584">
                  <c:v>1.5509571842609714E-2</c:v>
                </c:pt>
                <c:pt idx="585">
                  <c:v>3.1370649184025538E-3</c:v>
                </c:pt>
                <c:pt idx="586">
                  <c:v>3.6583165722383737E-2</c:v>
                </c:pt>
                <c:pt idx="587">
                  <c:v>3.1247957320898363E-2</c:v>
                </c:pt>
                <c:pt idx="588">
                  <c:v>5.6398628629174538E-2</c:v>
                </c:pt>
                <c:pt idx="589">
                  <c:v>5.5021199612923878E-2</c:v>
                </c:pt>
                <c:pt idx="590">
                  <c:v>3.7067371890598104E-2</c:v>
                </c:pt>
                <c:pt idx="591">
                  <c:v>4.7101760105630719E-2</c:v>
                </c:pt>
                <c:pt idx="592">
                  <c:v>2.8059799798545004E-2</c:v>
                </c:pt>
                <c:pt idx="593">
                  <c:v>3.283253852338712E-2</c:v>
                </c:pt>
                <c:pt idx="594">
                  <c:v>2.9241085623403603E-2</c:v>
                </c:pt>
                <c:pt idx="595">
                  <c:v>1.7036369217467515E-2</c:v>
                </c:pt>
                <c:pt idx="596">
                  <c:v>1.148383739145511E-2</c:v>
                </c:pt>
                <c:pt idx="597">
                  <c:v>-7.4788921639212169E-3</c:v>
                </c:pt>
                <c:pt idx="598">
                  <c:v>4.4884958831762859E-3</c:v>
                </c:pt>
                <c:pt idx="599">
                  <c:v>1.3792494016961429E-2</c:v>
                </c:pt>
                <c:pt idx="600">
                  <c:v>1.6060632310200735E-2</c:v>
                </c:pt>
                <c:pt idx="601">
                  <c:v>2.0508954140419883E-2</c:v>
                </c:pt>
                <c:pt idx="602">
                  <c:v>1.4959431387171622E-2</c:v>
                </c:pt>
                <c:pt idx="603">
                  <c:v>1.4196506915951692E-2</c:v>
                </c:pt>
                <c:pt idx="604">
                  <c:v>1.0641780752934597E-2</c:v>
                </c:pt>
                <c:pt idx="605">
                  <c:v>2.7741845404213362E-2</c:v>
                </c:pt>
                <c:pt idx="606">
                  <c:v>1.3345950703228139E-2</c:v>
                </c:pt>
                <c:pt idx="607">
                  <c:v>-4.0228685212729143E-3</c:v>
                </c:pt>
                <c:pt idx="608">
                  <c:v>-3.6472346249746363E-3</c:v>
                </c:pt>
                <c:pt idx="609">
                  <c:v>8.5970974889360563E-3</c:v>
                </c:pt>
                <c:pt idx="610">
                  <c:v>1.1717657078357072E-2</c:v>
                </c:pt>
                <c:pt idx="611">
                  <c:v>2.0287199196362824E-2</c:v>
                </c:pt>
                <c:pt idx="612">
                  <c:v>2.4099207345266323E-2</c:v>
                </c:pt>
                <c:pt idx="613">
                  <c:v>2.8806995876874561E-2</c:v>
                </c:pt>
                <c:pt idx="614">
                  <c:v>1.3834356667819826E-2</c:v>
                </c:pt>
                <c:pt idx="615">
                  <c:v>2.7866815613252993E-2</c:v>
                </c:pt>
                <c:pt idx="616">
                  <c:v>3.1468785696852956E-2</c:v>
                </c:pt>
                <c:pt idx="617">
                  <c:v>3.8683342957976055E-2</c:v>
                </c:pt>
                <c:pt idx="618">
                  <c:v>1.8673680585218878E-2</c:v>
                </c:pt>
                <c:pt idx="619">
                  <c:v>1.6442552016526165E-2</c:v>
                </c:pt>
                <c:pt idx="620">
                  <c:v>-2.6623808301759477E-3</c:v>
                </c:pt>
                <c:pt idx="621">
                  <c:v>2.1818615841897779E-3</c:v>
                </c:pt>
                <c:pt idx="622">
                  <c:v>9.2924420993981162E-3</c:v>
                </c:pt>
                <c:pt idx="623">
                  <c:v>8.8562802415216232E-3</c:v>
                </c:pt>
                <c:pt idx="624">
                  <c:v>3.5692493543224568E-3</c:v>
                </c:pt>
                <c:pt idx="625">
                  <c:v>1.4503726594466349E-2</c:v>
                </c:pt>
                <c:pt idx="626">
                  <c:v>4.9709455506049636E-3</c:v>
                </c:pt>
                <c:pt idx="627">
                  <c:v>2.6541602761305668E-3</c:v>
                </c:pt>
                <c:pt idx="628">
                  <c:v>6.0490519955821867E-3</c:v>
                </c:pt>
                <c:pt idx="629">
                  <c:v>-2.3594686068561014E-3</c:v>
                </c:pt>
                <c:pt idx="630">
                  <c:v>4.423679436326584E-3</c:v>
                </c:pt>
                <c:pt idx="631">
                  <c:v>-5.7555669082422984E-3</c:v>
                </c:pt>
                <c:pt idx="632">
                  <c:v>-9.0452043533106926E-3</c:v>
                </c:pt>
                <c:pt idx="633">
                  <c:v>-2.580959622529105E-2</c:v>
                </c:pt>
                <c:pt idx="634">
                  <c:v>-2.4978066160196346E-2</c:v>
                </c:pt>
                <c:pt idx="635">
                  <c:v>-1.2785404339197538E-2</c:v>
                </c:pt>
                <c:pt idx="636">
                  <c:v>-4.7547162194561997E-3</c:v>
                </c:pt>
                <c:pt idx="637">
                  <c:v>-5.9489239503967423E-3</c:v>
                </c:pt>
                <c:pt idx="638">
                  <c:v>1.4272162931121057E-2</c:v>
                </c:pt>
                <c:pt idx="639">
                  <c:v>2.3878738397925614E-3</c:v>
                </c:pt>
                <c:pt idx="640">
                  <c:v>4.9933236551746151E-3</c:v>
                </c:pt>
                <c:pt idx="641">
                  <c:v>1.5330863424193441E-2</c:v>
                </c:pt>
                <c:pt idx="642">
                  <c:v>3.3312792823424184E-2</c:v>
                </c:pt>
                <c:pt idx="643">
                  <c:v>1.7119572555160514E-2</c:v>
                </c:pt>
                <c:pt idx="644">
                  <c:v>5.483485039445026E-3</c:v>
                </c:pt>
                <c:pt idx="645">
                  <c:v>-7.1319659270977437E-3</c:v>
                </c:pt>
                <c:pt idx="646">
                  <c:v>-6.4455722299373254E-3</c:v>
                </c:pt>
                <c:pt idx="647">
                  <c:v>-8.9741305440042812E-3</c:v>
                </c:pt>
                <c:pt idx="648">
                  <c:v>-1.2844887302567082E-2</c:v>
                </c:pt>
                <c:pt idx="649">
                  <c:v>-2.2423620607946112E-2</c:v>
                </c:pt>
                <c:pt idx="650">
                  <c:v>-3.8193478341560817E-2</c:v>
                </c:pt>
                <c:pt idx="651">
                  <c:v>-3.2853291764122355E-2</c:v>
                </c:pt>
                <c:pt idx="652">
                  <c:v>-2.8080213584546678E-3</c:v>
                </c:pt>
                <c:pt idx="653">
                  <c:v>-9.1405026224741608E-3</c:v>
                </c:pt>
                <c:pt idx="654">
                  <c:v>-2.4570435181822871E-2</c:v>
                </c:pt>
                <c:pt idx="655">
                  <c:v>-2.2667001471316065E-2</c:v>
                </c:pt>
                <c:pt idx="656">
                  <c:v>-5.3438234362998022E-2</c:v>
                </c:pt>
                <c:pt idx="657">
                  <c:v>-4.0826963681286896E-2</c:v>
                </c:pt>
                <c:pt idx="658">
                  <c:v>-1.7107136698806372E-2</c:v>
                </c:pt>
                <c:pt idx="659">
                  <c:v>-1.5840497202987781E-2</c:v>
                </c:pt>
                <c:pt idx="660">
                  <c:v>-1.7870595817203391E-2</c:v>
                </c:pt>
                <c:pt idx="661">
                  <c:v>-1.8543991874065587E-2</c:v>
                </c:pt>
                <c:pt idx="662">
                  <c:v>-1.6066121155254496E-2</c:v>
                </c:pt>
                <c:pt idx="663">
                  <c:v>7.1242195327482659E-3</c:v>
                </c:pt>
                <c:pt idx="664">
                  <c:v>8.4344200592917033E-3</c:v>
                </c:pt>
                <c:pt idx="665">
                  <c:v>1.2435868259143876E-2</c:v>
                </c:pt>
                <c:pt idx="666">
                  <c:v>1.3178696459138755E-2</c:v>
                </c:pt>
                <c:pt idx="667">
                  <c:v>1.4751497729418711E-3</c:v>
                </c:pt>
                <c:pt idx="668">
                  <c:v>1.7004912189980567E-2</c:v>
                </c:pt>
                <c:pt idx="669">
                  <c:v>1.9370739876748668E-2</c:v>
                </c:pt>
                <c:pt idx="670">
                  <c:v>-5.0709686378000605E-3</c:v>
                </c:pt>
                <c:pt idx="671">
                  <c:v>1.1583929517837854E-2</c:v>
                </c:pt>
                <c:pt idx="672">
                  <c:v>2.3577166118922627E-3</c:v>
                </c:pt>
                <c:pt idx="673">
                  <c:v>-9.7064668284500757E-4</c:v>
                </c:pt>
                <c:pt idx="674">
                  <c:v>-1.8567876557356309E-3</c:v>
                </c:pt>
                <c:pt idx="675">
                  <c:v>-2.7512290981728471E-2</c:v>
                </c:pt>
                <c:pt idx="676">
                  <c:v>-3.3577873531671056E-2</c:v>
                </c:pt>
                <c:pt idx="677">
                  <c:v>-3.6269978244699484E-2</c:v>
                </c:pt>
                <c:pt idx="678">
                  <c:v>-3.5517971103526738E-2</c:v>
                </c:pt>
                <c:pt idx="679">
                  <c:v>-4.8613107876221431E-2</c:v>
                </c:pt>
                <c:pt idx="680">
                  <c:v>-6.6622853084858172E-2</c:v>
                </c:pt>
                <c:pt idx="681">
                  <c:v>-6.3238592372490035E-2</c:v>
                </c:pt>
                <c:pt idx="682">
                  <c:v>-7.7151745257736395E-2</c:v>
                </c:pt>
                <c:pt idx="683">
                  <c:v>-7.0972071949148147E-2</c:v>
                </c:pt>
                <c:pt idx="684">
                  <c:v>-4.6065665183005214E-2</c:v>
                </c:pt>
                <c:pt idx="685">
                  <c:v>-2.3190680504266117E-2</c:v>
                </c:pt>
                <c:pt idx="686">
                  <c:v>-5.1358327087866466E-2</c:v>
                </c:pt>
                <c:pt idx="687">
                  <c:v>-4.1279679880440977E-2</c:v>
                </c:pt>
                <c:pt idx="688">
                  <c:v>-2.1076766731128523E-2</c:v>
                </c:pt>
                <c:pt idx="689">
                  <c:v>-1.5060559113549489E-2</c:v>
                </c:pt>
                <c:pt idx="690">
                  <c:v>-2.613838150246176E-3</c:v>
                </c:pt>
                <c:pt idx="691">
                  <c:v>-7.7287548845215125E-3</c:v>
                </c:pt>
                <c:pt idx="692">
                  <c:v>1.0056296782044753E-2</c:v>
                </c:pt>
                <c:pt idx="693">
                  <c:v>-8.384598756194326E-3</c:v>
                </c:pt>
                <c:pt idx="694">
                  <c:v>-3.5541535403147309E-3</c:v>
                </c:pt>
                <c:pt idx="695">
                  <c:v>3.3861105848730977E-2</c:v>
                </c:pt>
                <c:pt idx="696">
                  <c:v>1.576833321743086E-2</c:v>
                </c:pt>
                <c:pt idx="697">
                  <c:v>1.4993001480031385E-2</c:v>
                </c:pt>
                <c:pt idx="698">
                  <c:v>2.1681206207429179E-2</c:v>
                </c:pt>
                <c:pt idx="699">
                  <c:v>1.7043249515978413E-2</c:v>
                </c:pt>
                <c:pt idx="700">
                  <c:v>3.1545684379994256E-2</c:v>
                </c:pt>
                <c:pt idx="701">
                  <c:v>2.9252979669794871E-2</c:v>
                </c:pt>
                <c:pt idx="702">
                  <c:v>4.2959630849274934E-2</c:v>
                </c:pt>
                <c:pt idx="703">
                  <c:v>3.6866938825601263E-2</c:v>
                </c:pt>
                <c:pt idx="704">
                  <c:v>3.1529032371725267E-2</c:v>
                </c:pt>
                <c:pt idx="705">
                  <c:v>2.3867099540673668E-2</c:v>
                </c:pt>
                <c:pt idx="706">
                  <c:v>1.485858768011254E-2</c:v>
                </c:pt>
                <c:pt idx="707">
                  <c:v>-4.2272446121151882E-3</c:v>
                </c:pt>
                <c:pt idx="708">
                  <c:v>-6.7424599735117921E-3</c:v>
                </c:pt>
                <c:pt idx="709">
                  <c:v>1.0348587528110758E-2</c:v>
                </c:pt>
                <c:pt idx="710">
                  <c:v>2.5975531996637381E-3</c:v>
                </c:pt>
                <c:pt idx="711">
                  <c:v>1.4474717204766271E-2</c:v>
                </c:pt>
                <c:pt idx="712">
                  <c:v>9.6785723837425931E-3</c:v>
                </c:pt>
                <c:pt idx="713">
                  <c:v>1.1572168799347375E-2</c:v>
                </c:pt>
                <c:pt idx="714">
                  <c:v>2.0996555647341868E-2</c:v>
                </c:pt>
                <c:pt idx="715">
                  <c:v>3.1938265269700623E-2</c:v>
                </c:pt>
                <c:pt idx="716">
                  <c:v>3.8153580984447343E-2</c:v>
                </c:pt>
                <c:pt idx="717">
                  <c:v>3.2577429663621156E-2</c:v>
                </c:pt>
                <c:pt idx="718">
                  <c:v>2.5054961889167653E-2</c:v>
                </c:pt>
                <c:pt idx="719">
                  <c:v>3.0729621269683014E-2</c:v>
                </c:pt>
                <c:pt idx="720">
                  <c:v>6.6372320869863199E-3</c:v>
                </c:pt>
                <c:pt idx="721">
                  <c:v>4.508810771416503E-3</c:v>
                </c:pt>
                <c:pt idx="722">
                  <c:v>-4.4580943180144959E-3</c:v>
                </c:pt>
                <c:pt idx="723">
                  <c:v>-9.7901000797023362E-3</c:v>
                </c:pt>
                <c:pt idx="724">
                  <c:v>-1.2057935792673512E-3</c:v>
                </c:pt>
                <c:pt idx="725">
                  <c:v>9.0641063153247183E-3</c:v>
                </c:pt>
                <c:pt idx="726">
                  <c:v>4.3336858881092297E-3</c:v>
                </c:pt>
                <c:pt idx="727">
                  <c:v>-2.3255325128944144E-2</c:v>
                </c:pt>
                <c:pt idx="728">
                  <c:v>-2.9607016125900755E-2</c:v>
                </c:pt>
                <c:pt idx="729">
                  <c:v>-1.9796136879048857E-2</c:v>
                </c:pt>
                <c:pt idx="730">
                  <c:v>-1.654412699452117E-2</c:v>
                </c:pt>
                <c:pt idx="731">
                  <c:v>-6.2393688830939048E-3</c:v>
                </c:pt>
                <c:pt idx="732">
                  <c:v>1.1400211078710667E-2</c:v>
                </c:pt>
                <c:pt idx="733">
                  <c:v>-8.9197264837898669E-3</c:v>
                </c:pt>
                <c:pt idx="734">
                  <c:v>-2.3978276146846016E-4</c:v>
                </c:pt>
                <c:pt idx="735">
                  <c:v>1.86139966260931E-3</c:v>
                </c:pt>
                <c:pt idx="736">
                  <c:v>4.4775015787710572E-2</c:v>
                </c:pt>
                <c:pt idx="737">
                  <c:v>5.4760762055171407E-2</c:v>
                </c:pt>
                <c:pt idx="738">
                  <c:v>6.0500512036467738E-2</c:v>
                </c:pt>
                <c:pt idx="739">
                  <c:v>4.7781763998426062E-2</c:v>
                </c:pt>
                <c:pt idx="740">
                  <c:v>3.908598777599432E-2</c:v>
                </c:pt>
                <c:pt idx="741">
                  <c:v>2.6599516020008963E-2</c:v>
                </c:pt>
                <c:pt idx="742">
                  <c:v>3.4292582664724271E-2</c:v>
                </c:pt>
                <c:pt idx="743">
                  <c:v>2.625219858858846E-2</c:v>
                </c:pt>
                <c:pt idx="744">
                  <c:v>2.9708135185620758E-2</c:v>
                </c:pt>
                <c:pt idx="745">
                  <c:v>8.1278804746036746E-3</c:v>
                </c:pt>
                <c:pt idx="746">
                  <c:v>7.4864064247570708E-3</c:v>
                </c:pt>
                <c:pt idx="747">
                  <c:v>-2.8922639724905442E-3</c:v>
                </c:pt>
                <c:pt idx="748">
                  <c:v>1.9823237951611151E-3</c:v>
                </c:pt>
                <c:pt idx="749">
                  <c:v>-1.3300028921317012E-2</c:v>
                </c:pt>
                <c:pt idx="750">
                  <c:v>-1.2132247771189033E-2</c:v>
                </c:pt>
                <c:pt idx="751">
                  <c:v>-9.5241440510675079E-3</c:v>
                </c:pt>
                <c:pt idx="752">
                  <c:v>-1.5303778171619146E-2</c:v>
                </c:pt>
                <c:pt idx="753">
                  <c:v>-1.546430139712395E-2</c:v>
                </c:pt>
                <c:pt idx="754">
                  <c:v>-1.991763928300665E-2</c:v>
                </c:pt>
                <c:pt idx="755">
                  <c:v>-2.4377066438787443E-2</c:v>
                </c:pt>
                <c:pt idx="756">
                  <c:v>-1.138944416158663E-2</c:v>
                </c:pt>
                <c:pt idx="757">
                  <c:v>-3.2182753545117564E-2</c:v>
                </c:pt>
                <c:pt idx="758">
                  <c:v>-2.0353989825874049E-2</c:v>
                </c:pt>
                <c:pt idx="759">
                  <c:v>1.2809483189492321E-4</c:v>
                </c:pt>
                <c:pt idx="760">
                  <c:v>3.1456893734488614E-3</c:v>
                </c:pt>
                <c:pt idx="761">
                  <c:v>3.0236233707234394E-3</c:v>
                </c:pt>
                <c:pt idx="762">
                  <c:v>8.4364545272032024E-3</c:v>
                </c:pt>
                <c:pt idx="763">
                  <c:v>1.0890832618853671E-2</c:v>
                </c:pt>
                <c:pt idx="764">
                  <c:v>1.8808331465754623E-2</c:v>
                </c:pt>
                <c:pt idx="765">
                  <c:v>2.692308211212991E-2</c:v>
                </c:pt>
                <c:pt idx="766">
                  <c:v>3.8309889973098726E-2</c:v>
                </c:pt>
                <c:pt idx="767">
                  <c:v>3.6495397591798026E-2</c:v>
                </c:pt>
                <c:pt idx="768">
                  <c:v>1.9054530699183565E-2</c:v>
                </c:pt>
                <c:pt idx="769">
                  <c:v>1.0273545564506192E-2</c:v>
                </c:pt>
                <c:pt idx="770">
                  <c:v>1.0204608286254151E-2</c:v>
                </c:pt>
                <c:pt idx="771">
                  <c:v>8.0216885607878197E-3</c:v>
                </c:pt>
                <c:pt idx="772">
                  <c:v>1.3336634768410604E-2</c:v>
                </c:pt>
                <c:pt idx="773">
                  <c:v>-8.9455127547786346E-3</c:v>
                </c:pt>
                <c:pt idx="774">
                  <c:v>-2.3281145418223331E-2</c:v>
                </c:pt>
                <c:pt idx="775">
                  <c:v>-2.6033669749091558E-2</c:v>
                </c:pt>
                <c:pt idx="776">
                  <c:v>-8.1635480973741448E-3</c:v>
                </c:pt>
                <c:pt idx="777">
                  <c:v>-1.3511997831896473E-2</c:v>
                </c:pt>
                <c:pt idx="778">
                  <c:v>-4.936463671470573E-3</c:v>
                </c:pt>
                <c:pt idx="779">
                  <c:v>-4.2532854092656117E-3</c:v>
                </c:pt>
                <c:pt idx="780">
                  <c:v>5.4962366773646763E-3</c:v>
                </c:pt>
                <c:pt idx="781">
                  <c:v>-3.071416640982815E-3</c:v>
                </c:pt>
                <c:pt idx="782">
                  <c:v>7.2825960083571792E-3</c:v>
                </c:pt>
                <c:pt idx="783">
                  <c:v>-4.6901515467162694E-4</c:v>
                </c:pt>
                <c:pt idx="784">
                  <c:v>1.5154345297477691E-2</c:v>
                </c:pt>
                <c:pt idx="785">
                  <c:v>-4.6720486714546304E-3</c:v>
                </c:pt>
                <c:pt idx="786">
                  <c:v>-6.6121055593407272E-4</c:v>
                </c:pt>
                <c:pt idx="787">
                  <c:v>7.6485772161863407E-3</c:v>
                </c:pt>
                <c:pt idx="788">
                  <c:v>1.416365705465546E-2</c:v>
                </c:pt>
                <c:pt idx="789">
                  <c:v>7.8096302360744678E-3</c:v>
                </c:pt>
                <c:pt idx="790">
                  <c:v>9.2708978715959414E-3</c:v>
                </c:pt>
                <c:pt idx="791">
                  <c:v>1.2427938250128841E-2</c:v>
                </c:pt>
                <c:pt idx="792">
                  <c:v>3.6631913111346754E-3</c:v>
                </c:pt>
                <c:pt idx="793">
                  <c:v>-4.2924017280878005E-3</c:v>
                </c:pt>
                <c:pt idx="794">
                  <c:v>2.0226987066727011E-3</c:v>
                </c:pt>
                <c:pt idx="795">
                  <c:v>1.8945395980991505E-4</c:v>
                </c:pt>
                <c:pt idx="796">
                  <c:v>-1.2933889896361231E-2</c:v>
                </c:pt>
                <c:pt idx="797">
                  <c:v>-1.0375228795641392E-2</c:v>
                </c:pt>
                <c:pt idx="798">
                  <c:v>-2.2967312245374398E-2</c:v>
                </c:pt>
                <c:pt idx="799">
                  <c:v>-5.822400564155273E-3</c:v>
                </c:pt>
                <c:pt idx="800">
                  <c:v>-2.4439528616148377E-3</c:v>
                </c:pt>
                <c:pt idx="801">
                  <c:v>7.0723171957623697E-3</c:v>
                </c:pt>
                <c:pt idx="802">
                  <c:v>1.3708032146213429E-2</c:v>
                </c:pt>
                <c:pt idx="803">
                  <c:v>-2.3144565497342597E-3</c:v>
                </c:pt>
                <c:pt idx="804">
                  <c:v>-5.294087352215488E-3</c:v>
                </c:pt>
                <c:pt idx="805">
                  <c:v>-4.396113188231362E-3</c:v>
                </c:pt>
                <c:pt idx="806">
                  <c:v>-1.4225735440224423E-2</c:v>
                </c:pt>
                <c:pt idx="807">
                  <c:v>6.1371172170750611E-4</c:v>
                </c:pt>
                <c:pt idx="808">
                  <c:v>-2.4157052709121E-2</c:v>
                </c:pt>
                <c:pt idx="809">
                  <c:v>-3.3052557092932915E-2</c:v>
                </c:pt>
                <c:pt idx="810">
                  <c:v>-4.0805510838510979E-2</c:v>
                </c:pt>
                <c:pt idx="811">
                  <c:v>-2.5338286506351317E-2</c:v>
                </c:pt>
                <c:pt idx="812">
                  <c:v>-7.5444064064055993E-3</c:v>
                </c:pt>
                <c:pt idx="813">
                  <c:v>-4.1672220804180567E-3</c:v>
                </c:pt>
                <c:pt idx="814">
                  <c:v>3.6935489726714534E-3</c:v>
                </c:pt>
                <c:pt idx="815">
                  <c:v>8.9536528614615335E-3</c:v>
                </c:pt>
                <c:pt idx="816">
                  <c:v>8.1223748140464759E-5</c:v>
                </c:pt>
                <c:pt idx="817">
                  <c:v>1.3487774035255527E-2</c:v>
                </c:pt>
                <c:pt idx="818">
                  <c:v>2.1868247455572531E-2</c:v>
                </c:pt>
                <c:pt idx="819">
                  <c:v>4.6141425717212949E-2</c:v>
                </c:pt>
                <c:pt idx="820">
                  <c:v>2.2261287690007871E-2</c:v>
                </c:pt>
                <c:pt idx="821">
                  <c:v>2.1196489721750957E-2</c:v>
                </c:pt>
                <c:pt idx="822">
                  <c:v>2.0138241041756613E-2</c:v>
                </c:pt>
                <c:pt idx="823">
                  <c:v>1.7298907558065492E-2</c:v>
                </c:pt>
                <c:pt idx="824">
                  <c:v>1.4040515417676362E-2</c:v>
                </c:pt>
                <c:pt idx="825">
                  <c:v>2.1824418149269428E-2</c:v>
                </c:pt>
                <c:pt idx="826">
                  <c:v>2.0803832532914134E-2</c:v>
                </c:pt>
                <c:pt idx="827">
                  <c:v>2.0752348768099053E-2</c:v>
                </c:pt>
                <c:pt idx="828">
                  <c:v>1.278775735485467E-2</c:v>
                </c:pt>
                <c:pt idx="829">
                  <c:v>1.0645694163795856E-2</c:v>
                </c:pt>
                <c:pt idx="830">
                  <c:v>8.5678468663278173E-3</c:v>
                </c:pt>
                <c:pt idx="831">
                  <c:v>7.3184784244344925E-3</c:v>
                </c:pt>
                <c:pt idx="832">
                  <c:v>7.4095831212659226E-3</c:v>
                </c:pt>
                <c:pt idx="833">
                  <c:v>1.0144224102205656E-2</c:v>
                </c:pt>
                <c:pt idx="834">
                  <c:v>7.4018635317015108E-3</c:v>
                </c:pt>
                <c:pt idx="835">
                  <c:v>3.0957010362068307E-3</c:v>
                </c:pt>
                <c:pt idx="836">
                  <c:v>4.9178701963332591E-3</c:v>
                </c:pt>
                <c:pt idx="837">
                  <c:v>1.4201504048573525E-3</c:v>
                </c:pt>
                <c:pt idx="838">
                  <c:v>-7.1531123304973668E-4</c:v>
                </c:pt>
                <c:pt idx="839">
                  <c:v>-4.0526064448702034E-3</c:v>
                </c:pt>
                <c:pt idx="840">
                  <c:v>1.9301207577889105E-2</c:v>
                </c:pt>
                <c:pt idx="841">
                  <c:v>1.8599846576330535E-2</c:v>
                </c:pt>
                <c:pt idx="842">
                  <c:v>2.1284584776993052E-2</c:v>
                </c:pt>
                <c:pt idx="843">
                  <c:v>1.7673371411781734E-2</c:v>
                </c:pt>
                <c:pt idx="844">
                  <c:v>1.8950642243264738E-2</c:v>
                </c:pt>
                <c:pt idx="845">
                  <c:v>2.3973941297286902E-2</c:v>
                </c:pt>
                <c:pt idx="846">
                  <c:v>2.4422633910492313E-2</c:v>
                </c:pt>
                <c:pt idx="847">
                  <c:v>3.2577100809922252E-2</c:v>
                </c:pt>
                <c:pt idx="848">
                  <c:v>3.4995370769784838E-2</c:v>
                </c:pt>
                <c:pt idx="849">
                  <c:v>1.4811694387046274E-2</c:v>
                </c:pt>
                <c:pt idx="850">
                  <c:v>9.322511498491802E-3</c:v>
                </c:pt>
                <c:pt idx="851">
                  <c:v>6.9578589024902084E-3</c:v>
                </c:pt>
                <c:pt idx="852">
                  <c:v>1.4703607810794585E-2</c:v>
                </c:pt>
                <c:pt idx="853">
                  <c:v>2.0818742834808494E-2</c:v>
                </c:pt>
                <c:pt idx="854">
                  <c:v>1.3116523032004838E-2</c:v>
                </c:pt>
                <c:pt idx="855">
                  <c:v>1.5632292896338829E-2</c:v>
                </c:pt>
                <c:pt idx="856">
                  <c:v>2.3143989583348699E-2</c:v>
                </c:pt>
                <c:pt idx="857">
                  <c:v>2.8501861934638391E-2</c:v>
                </c:pt>
                <c:pt idx="858">
                  <c:v>2.8539480511656536E-2</c:v>
                </c:pt>
                <c:pt idx="859">
                  <c:v>3.7809982597918138E-2</c:v>
                </c:pt>
                <c:pt idx="860">
                  <c:v>3.0631508029298409E-2</c:v>
                </c:pt>
                <c:pt idx="861">
                  <c:v>1.9704143724846857E-2</c:v>
                </c:pt>
                <c:pt idx="862">
                  <c:v>2.6543237799974254E-2</c:v>
                </c:pt>
                <c:pt idx="863">
                  <c:v>1.089177764666927E-2</c:v>
                </c:pt>
                <c:pt idx="864">
                  <c:v>1.3640799952331171E-2</c:v>
                </c:pt>
                <c:pt idx="865">
                  <c:v>4.8454544355979517E-3</c:v>
                </c:pt>
                <c:pt idx="866">
                  <c:v>-8.9556391911501335E-3</c:v>
                </c:pt>
                <c:pt idx="867">
                  <c:v>-4.8541542671281038E-3</c:v>
                </c:pt>
                <c:pt idx="868">
                  <c:v>-9.8492820386333786E-3</c:v>
                </c:pt>
                <c:pt idx="869">
                  <c:v>2.4120395630090243E-3</c:v>
                </c:pt>
                <c:pt idx="870">
                  <c:v>1.3015388713124187E-2</c:v>
                </c:pt>
                <c:pt idx="871">
                  <c:v>-3.1369851991728177E-3</c:v>
                </c:pt>
                <c:pt idx="872">
                  <c:v>1.2949580963116962E-2</c:v>
                </c:pt>
                <c:pt idx="873">
                  <c:v>5.6234003572382119E-3</c:v>
                </c:pt>
                <c:pt idx="874">
                  <c:v>1.3212641548730071E-2</c:v>
                </c:pt>
                <c:pt idx="875">
                  <c:v>2.6451601980912766E-2</c:v>
                </c:pt>
                <c:pt idx="876">
                  <c:v>4.3980901559970108E-3</c:v>
                </c:pt>
                <c:pt idx="877">
                  <c:v>9.2985869102023572E-3</c:v>
                </c:pt>
                <c:pt idx="878">
                  <c:v>2.6769095256547492E-3</c:v>
                </c:pt>
                <c:pt idx="879">
                  <c:v>-1.40419028317572E-2</c:v>
                </c:pt>
                <c:pt idx="880">
                  <c:v>-2.3393217970238146E-4</c:v>
                </c:pt>
                <c:pt idx="881">
                  <c:v>5.1304108805445637E-3</c:v>
                </c:pt>
                <c:pt idx="882">
                  <c:v>9.5158628049114638E-3</c:v>
                </c:pt>
                <c:pt idx="883">
                  <c:v>-5.2559316889394022E-3</c:v>
                </c:pt>
                <c:pt idx="884">
                  <c:v>5.7034671561666814E-3</c:v>
                </c:pt>
                <c:pt idx="885">
                  <c:v>2.1401567514721571E-2</c:v>
                </c:pt>
                <c:pt idx="886">
                  <c:v>1.6197791919996082E-2</c:v>
                </c:pt>
                <c:pt idx="887">
                  <c:v>1.9972702125966808E-2</c:v>
                </c:pt>
                <c:pt idx="888">
                  <c:v>3.6513954937196405E-2</c:v>
                </c:pt>
                <c:pt idx="889">
                  <c:v>2.878553441023118E-2</c:v>
                </c:pt>
                <c:pt idx="890">
                  <c:v>1.8796237324767633E-2</c:v>
                </c:pt>
                <c:pt idx="891">
                  <c:v>2.3367949445333748E-2</c:v>
                </c:pt>
                <c:pt idx="892">
                  <c:v>2.2442213122555892E-2</c:v>
                </c:pt>
                <c:pt idx="893">
                  <c:v>4.0295263086040966E-3</c:v>
                </c:pt>
                <c:pt idx="894">
                  <c:v>2.126046728388994E-3</c:v>
                </c:pt>
                <c:pt idx="895">
                  <c:v>-1.0037400255079698E-3</c:v>
                </c:pt>
                <c:pt idx="896">
                  <c:v>-1.476550136312864E-2</c:v>
                </c:pt>
                <c:pt idx="897">
                  <c:v>-1.7194382539069637E-2</c:v>
                </c:pt>
                <c:pt idx="898">
                  <c:v>-2.052054316221506E-2</c:v>
                </c:pt>
                <c:pt idx="899">
                  <c:v>-1.2752417037623065E-2</c:v>
                </c:pt>
                <c:pt idx="900">
                  <c:v>-2.1964238153725862E-2</c:v>
                </c:pt>
                <c:pt idx="901">
                  <c:v>-1.2077915185550726E-2</c:v>
                </c:pt>
                <c:pt idx="902">
                  <c:v>5.0569359374618601E-3</c:v>
                </c:pt>
                <c:pt idx="903">
                  <c:v>-3.2717575991127066E-3</c:v>
                </c:pt>
                <c:pt idx="904">
                  <c:v>-1.386595713641991E-2</c:v>
                </c:pt>
                <c:pt idx="905">
                  <c:v>-2.1961062453193955E-2</c:v>
                </c:pt>
                <c:pt idx="906">
                  <c:v>-1.8283499436050121E-2</c:v>
                </c:pt>
                <c:pt idx="907">
                  <c:v>-1.0269883094504877E-2</c:v>
                </c:pt>
                <c:pt idx="908">
                  <c:v>-1.8769449481137442E-3</c:v>
                </c:pt>
                <c:pt idx="909">
                  <c:v>4.4643419429432792E-3</c:v>
                </c:pt>
                <c:pt idx="910">
                  <c:v>-4.2747364473550084E-3</c:v>
                </c:pt>
                <c:pt idx="911">
                  <c:v>-2.2917789818366702E-2</c:v>
                </c:pt>
                <c:pt idx="912">
                  <c:v>-1.8185377058472139E-2</c:v>
                </c:pt>
                <c:pt idx="913">
                  <c:v>-1.5873765289741104E-2</c:v>
                </c:pt>
                <c:pt idx="914">
                  <c:v>-9.7811260894650992E-4</c:v>
                </c:pt>
                <c:pt idx="915">
                  <c:v>1.5361927575679773E-3</c:v>
                </c:pt>
                <c:pt idx="916">
                  <c:v>-5.175561802481762E-3</c:v>
                </c:pt>
                <c:pt idx="917">
                  <c:v>2.9311803776317967E-3</c:v>
                </c:pt>
                <c:pt idx="918">
                  <c:v>2.4315269726373138E-3</c:v>
                </c:pt>
                <c:pt idx="919">
                  <c:v>9.0746846719143778E-3</c:v>
                </c:pt>
                <c:pt idx="920">
                  <c:v>1.2971187392644632E-2</c:v>
                </c:pt>
                <c:pt idx="921">
                  <c:v>2.4046415865810591E-2</c:v>
                </c:pt>
                <c:pt idx="922">
                  <c:v>2.9338566220197062E-2</c:v>
                </c:pt>
                <c:pt idx="923">
                  <c:v>3.271196029051833E-2</c:v>
                </c:pt>
                <c:pt idx="924">
                  <c:v>2.7320425535018972E-2</c:v>
                </c:pt>
                <c:pt idx="925">
                  <c:v>3.7629575529505035E-2</c:v>
                </c:pt>
                <c:pt idx="926">
                  <c:v>2.332514941578355E-2</c:v>
                </c:pt>
                <c:pt idx="927">
                  <c:v>2.3315263164206124E-2</c:v>
                </c:pt>
                <c:pt idx="928">
                  <c:v>2.3038410409292782E-2</c:v>
                </c:pt>
                <c:pt idx="929">
                  <c:v>3.0429734964851129E-2</c:v>
                </c:pt>
                <c:pt idx="930">
                  <c:v>2.6547459734334287E-2</c:v>
                </c:pt>
                <c:pt idx="931">
                  <c:v>3.9031561338286787E-2</c:v>
                </c:pt>
                <c:pt idx="932">
                  <c:v>3.6864265339085843E-2</c:v>
                </c:pt>
                <c:pt idx="933">
                  <c:v>3.4545752153129418E-2</c:v>
                </c:pt>
                <c:pt idx="934">
                  <c:v>3.0445130783153716E-2</c:v>
                </c:pt>
                <c:pt idx="935">
                  <c:v>2.9797298446388277E-2</c:v>
                </c:pt>
                <c:pt idx="936">
                  <c:v>3.2928087031218127E-2</c:v>
                </c:pt>
                <c:pt idx="937">
                  <c:v>3.6858160951257504E-2</c:v>
                </c:pt>
                <c:pt idx="938">
                  <c:v>1.0780954112282476E-2</c:v>
                </c:pt>
                <c:pt idx="939">
                  <c:v>3.3990443756763342E-3</c:v>
                </c:pt>
                <c:pt idx="940">
                  <c:v>1.1295421203899213E-2</c:v>
                </c:pt>
                <c:pt idx="941">
                  <c:v>-9.9665107391991633E-3</c:v>
                </c:pt>
                <c:pt idx="942">
                  <c:v>-4.6175405897578552E-3</c:v>
                </c:pt>
                <c:pt idx="943">
                  <c:v>-2.1039168063721341E-2</c:v>
                </c:pt>
                <c:pt idx="944">
                  <c:v>-3.4716887467781218E-2</c:v>
                </c:pt>
                <c:pt idx="945">
                  <c:v>-3.6717451833313125E-2</c:v>
                </c:pt>
                <c:pt idx="946">
                  <c:v>-6.3516569249275873E-2</c:v>
                </c:pt>
                <c:pt idx="947">
                  <c:v>-5.5363291639553475E-2</c:v>
                </c:pt>
                <c:pt idx="948">
                  <c:v>-3.7099598205039004E-2</c:v>
                </c:pt>
                <c:pt idx="949">
                  <c:v>-5.4951882743193105E-2</c:v>
                </c:pt>
                <c:pt idx="950">
                  <c:v>-4.4286478744179521E-2</c:v>
                </c:pt>
                <c:pt idx="951">
                  <c:v>-5.5205102440099872E-2</c:v>
                </c:pt>
                <c:pt idx="952">
                  <c:v>-4.3219955860115102E-2</c:v>
                </c:pt>
                <c:pt idx="953">
                  <c:v>-3.3799458091286649E-2</c:v>
                </c:pt>
                <c:pt idx="954">
                  <c:v>-3.5396473786909737E-2</c:v>
                </c:pt>
                <c:pt idx="955">
                  <c:v>-7.050473493377926E-3</c:v>
                </c:pt>
                <c:pt idx="956">
                  <c:v>2.0039533924793916E-3</c:v>
                </c:pt>
                <c:pt idx="957">
                  <c:v>-4.0172446243319372E-2</c:v>
                </c:pt>
                <c:pt idx="958">
                  <c:v>-4.5432216768240316E-2</c:v>
                </c:pt>
                <c:pt idx="959">
                  <c:v>-5.0293640797750214E-2</c:v>
                </c:pt>
                <c:pt idx="960">
                  <c:v>-3.1860491076010432E-2</c:v>
                </c:pt>
                <c:pt idx="961">
                  <c:v>-2.2318291644236387E-2</c:v>
                </c:pt>
                <c:pt idx="962">
                  <c:v>-1.0334979965488289E-2</c:v>
                </c:pt>
                <c:pt idx="963">
                  <c:v>-1.8336296727952339E-2</c:v>
                </c:pt>
                <c:pt idx="964">
                  <c:v>-1.047636965184765E-2</c:v>
                </c:pt>
                <c:pt idx="965">
                  <c:v>-7.0941341212266288E-3</c:v>
                </c:pt>
                <c:pt idx="966">
                  <c:v>1.1358236880996311E-2</c:v>
                </c:pt>
                <c:pt idx="967">
                  <c:v>4.8742124860343287E-2</c:v>
                </c:pt>
                <c:pt idx="968">
                  <c:v>5.5867910477097091E-2</c:v>
                </c:pt>
                <c:pt idx="969">
                  <c:v>5.5489146538799515E-2</c:v>
                </c:pt>
                <c:pt idx="970">
                  <c:v>5.4846470148642329E-2</c:v>
                </c:pt>
                <c:pt idx="971">
                  <c:v>4.1040057042027095E-2</c:v>
                </c:pt>
                <c:pt idx="972">
                  <c:v>5.1417090716765305E-2</c:v>
                </c:pt>
                <c:pt idx="973">
                  <c:v>3.6908439871455506E-2</c:v>
                </c:pt>
                <c:pt idx="974">
                  <c:v>4.3788051166261575E-2</c:v>
                </c:pt>
                <c:pt idx="975">
                  <c:v>5.1078579859722667E-2</c:v>
                </c:pt>
                <c:pt idx="976">
                  <c:v>2.3129340384658033E-2</c:v>
                </c:pt>
                <c:pt idx="977">
                  <c:v>3.979654861004283E-2</c:v>
                </c:pt>
                <c:pt idx="978">
                  <c:v>2.7614871436946211E-2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98112"/>
        <c:axId val="131099648"/>
      </c:lineChart>
      <c:dateAx>
        <c:axId val="1310981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/>
        <c:numFmt formatCode="m/d/yyyy" sourceLinked="1"/>
        <c:majorTickMark val="out"/>
        <c:minorTickMark val="none"/>
        <c:tickLblPos val="nextTo"/>
        <c:crossAx val="131099648"/>
        <c:crosses val="autoZero"/>
        <c:auto val="1"/>
        <c:lblOffset val="100"/>
        <c:baseTimeUnit val="days"/>
      </c:dateAx>
      <c:valAx>
        <c:axId val="1310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981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33</xdr:row>
      <xdr:rowOff>47625</xdr:rowOff>
    </xdr:from>
    <xdr:to>
      <xdr:col>22</xdr:col>
      <xdr:colOff>438149</xdr:colOff>
      <xdr:row>46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47</xdr:row>
      <xdr:rowOff>147637</xdr:rowOff>
    </xdr:from>
    <xdr:to>
      <xdr:col>22</xdr:col>
      <xdr:colOff>76200</xdr:colOff>
      <xdr:row>62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63</xdr:row>
      <xdr:rowOff>119062</xdr:rowOff>
    </xdr:from>
    <xdr:to>
      <xdr:col>22</xdr:col>
      <xdr:colOff>104775</xdr:colOff>
      <xdr:row>78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7</xdr:row>
      <xdr:rowOff>33336</xdr:rowOff>
    </xdr:from>
    <xdr:to>
      <xdr:col>25</xdr:col>
      <xdr:colOff>438150</xdr:colOff>
      <xdr:row>29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19</xdr:row>
      <xdr:rowOff>57150</xdr:rowOff>
    </xdr:from>
    <xdr:to>
      <xdr:col>12</xdr:col>
      <xdr:colOff>295275</xdr:colOff>
      <xdr:row>21</xdr:row>
      <xdr:rowOff>133350</xdr:rowOff>
    </xdr:to>
    <xdr:sp macro="" textlink="">
      <xdr:nvSpPr>
        <xdr:cNvPr id="11" name="Oval 10"/>
        <xdr:cNvSpPr/>
      </xdr:nvSpPr>
      <xdr:spPr>
        <a:xfrm>
          <a:off x="9801225" y="377190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219075</xdr:colOff>
      <xdr:row>18</xdr:row>
      <xdr:rowOff>152400</xdr:rowOff>
    </xdr:from>
    <xdr:to>
      <xdr:col>12</xdr:col>
      <xdr:colOff>457200</xdr:colOff>
      <xdr:row>21</xdr:row>
      <xdr:rowOff>38100</xdr:rowOff>
    </xdr:to>
    <xdr:sp macro="" textlink="">
      <xdr:nvSpPr>
        <xdr:cNvPr id="12" name="Oval 11"/>
        <xdr:cNvSpPr/>
      </xdr:nvSpPr>
      <xdr:spPr>
        <a:xfrm>
          <a:off x="9963150" y="367665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438150</xdr:colOff>
      <xdr:row>20</xdr:row>
      <xdr:rowOff>171450</xdr:rowOff>
    </xdr:from>
    <xdr:to>
      <xdr:col>13</xdr:col>
      <xdr:colOff>66675</xdr:colOff>
      <xdr:row>23</xdr:row>
      <xdr:rowOff>57150</xdr:rowOff>
    </xdr:to>
    <xdr:sp macro="" textlink="">
      <xdr:nvSpPr>
        <xdr:cNvPr id="13" name="Oval 12"/>
        <xdr:cNvSpPr/>
      </xdr:nvSpPr>
      <xdr:spPr>
        <a:xfrm>
          <a:off x="10182225" y="407670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371475</xdr:colOff>
      <xdr:row>19</xdr:row>
      <xdr:rowOff>133350</xdr:rowOff>
    </xdr:from>
    <xdr:to>
      <xdr:col>16</xdr:col>
      <xdr:colOff>0</xdr:colOff>
      <xdr:row>22</xdr:row>
      <xdr:rowOff>19050</xdr:rowOff>
    </xdr:to>
    <xdr:sp macro="" textlink="">
      <xdr:nvSpPr>
        <xdr:cNvPr id="14" name="Oval 13"/>
        <xdr:cNvSpPr/>
      </xdr:nvSpPr>
      <xdr:spPr>
        <a:xfrm>
          <a:off x="11944350" y="384810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123825</xdr:colOff>
      <xdr:row>20</xdr:row>
      <xdr:rowOff>9525</xdr:rowOff>
    </xdr:from>
    <xdr:to>
      <xdr:col>17</xdr:col>
      <xdr:colOff>361950</xdr:colOff>
      <xdr:row>22</xdr:row>
      <xdr:rowOff>85725</xdr:rowOff>
    </xdr:to>
    <xdr:sp macro="" textlink="">
      <xdr:nvSpPr>
        <xdr:cNvPr id="15" name="Oval 14"/>
        <xdr:cNvSpPr/>
      </xdr:nvSpPr>
      <xdr:spPr>
        <a:xfrm>
          <a:off x="12915900" y="3914775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142875</xdr:colOff>
      <xdr:row>19</xdr:row>
      <xdr:rowOff>133350</xdr:rowOff>
    </xdr:from>
    <xdr:to>
      <xdr:col>20</xdr:col>
      <xdr:colOff>381000</xdr:colOff>
      <xdr:row>22</xdr:row>
      <xdr:rowOff>19050</xdr:rowOff>
    </xdr:to>
    <xdr:sp macro="" textlink="">
      <xdr:nvSpPr>
        <xdr:cNvPr id="16" name="Oval 15"/>
        <xdr:cNvSpPr/>
      </xdr:nvSpPr>
      <xdr:spPr>
        <a:xfrm>
          <a:off x="14763750" y="3848100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276225</xdr:colOff>
      <xdr:row>19</xdr:row>
      <xdr:rowOff>85725</xdr:rowOff>
    </xdr:from>
    <xdr:to>
      <xdr:col>24</xdr:col>
      <xdr:colOff>514350</xdr:colOff>
      <xdr:row>21</xdr:row>
      <xdr:rowOff>161925</xdr:rowOff>
    </xdr:to>
    <xdr:sp macro="" textlink="">
      <xdr:nvSpPr>
        <xdr:cNvPr id="17" name="Oval 16"/>
        <xdr:cNvSpPr/>
      </xdr:nvSpPr>
      <xdr:spPr>
        <a:xfrm>
          <a:off x="17335500" y="3800475"/>
          <a:ext cx="238125" cy="4572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7"/>
  <sheetViews>
    <sheetView tabSelected="1" workbookViewId="0"/>
  </sheetViews>
  <sheetFormatPr defaultRowHeight="15" x14ac:dyDescent="0.25"/>
  <cols>
    <col min="1" max="1" width="10.7109375" style="1" bestFit="1" customWidth="1"/>
    <col min="2" max="2" width="12.28515625" bestFit="1" customWidth="1"/>
    <col min="3" max="3" width="12.28515625" customWidth="1"/>
    <col min="4" max="4" width="23.28515625" bestFit="1" customWidth="1"/>
    <col min="5" max="5" width="12.28515625" bestFit="1" customWidth="1"/>
    <col min="7" max="7" width="19" bestFit="1" customWidth="1"/>
    <col min="8" max="8" width="10.5703125" bestFit="1" customWidth="1"/>
  </cols>
  <sheetData>
    <row r="1" spans="1:9" ht="22.5" x14ac:dyDescent="0.3">
      <c r="A1" s="8" t="s">
        <v>13</v>
      </c>
    </row>
    <row r="2" spans="1:9" x14ac:dyDescent="0.25">
      <c r="F2" t="s">
        <v>9</v>
      </c>
      <c r="G2">
        <f>AVERAGE(C9:C1017)</f>
        <v>4.4473291971980773E-4</v>
      </c>
    </row>
    <row r="3" spans="1:9" x14ac:dyDescent="0.25">
      <c r="F3" t="s">
        <v>12</v>
      </c>
      <c r="G3" s="9">
        <v>0.99</v>
      </c>
      <c r="H3" s="9"/>
    </row>
    <row r="4" spans="1:9" x14ac:dyDescent="0.25">
      <c r="F4" t="s">
        <v>11</v>
      </c>
      <c r="G4">
        <f>_xlfn.NORM.INV(1-G3, 0, 1)</f>
        <v>-2.3263478740408408</v>
      </c>
    </row>
    <row r="5" spans="1:9" x14ac:dyDescent="0.25">
      <c r="H5" t="s">
        <v>17</v>
      </c>
      <c r="I5">
        <f>SUM(H:H)</f>
        <v>19</v>
      </c>
    </row>
    <row r="6" spans="1:9" x14ac:dyDescent="0.25">
      <c r="H6" t="s">
        <v>16</v>
      </c>
      <c r="I6" s="15">
        <f>SUM(H:H)/COUNT(H:H)</f>
        <v>1.9407558733401432E-2</v>
      </c>
    </row>
    <row r="8" spans="1:9" x14ac:dyDescent="0.25">
      <c r="A8" s="10" t="s">
        <v>0</v>
      </c>
      <c r="B8" s="11" t="s">
        <v>1</v>
      </c>
      <c r="C8" s="11" t="s">
        <v>2</v>
      </c>
      <c r="D8" s="11" t="s">
        <v>8</v>
      </c>
      <c r="E8" s="11" t="s">
        <v>7</v>
      </c>
      <c r="F8" s="11" t="s">
        <v>10</v>
      </c>
      <c r="G8" s="11" t="s">
        <v>14</v>
      </c>
      <c r="H8" s="11" t="s">
        <v>15</v>
      </c>
    </row>
    <row r="9" spans="1:9" x14ac:dyDescent="0.25">
      <c r="A9" s="1">
        <v>40016</v>
      </c>
      <c r="B9">
        <v>4493.7299999999996</v>
      </c>
    </row>
    <row r="10" spans="1:9" x14ac:dyDescent="0.25">
      <c r="A10" s="1">
        <v>40017</v>
      </c>
      <c r="B10">
        <v>4559.8</v>
      </c>
      <c r="C10">
        <f>(B10-B9)/B9</f>
        <v>1.4702707995362566E-2</v>
      </c>
    </row>
    <row r="11" spans="1:9" x14ac:dyDescent="0.25">
      <c r="A11" s="1">
        <v>40018</v>
      </c>
      <c r="B11">
        <v>4576.6099999999997</v>
      </c>
      <c r="C11">
        <f t="shared" ref="C11:C74" si="0">(B11-B10)/B10</f>
        <v>3.6865652002279685E-3</v>
      </c>
    </row>
    <row r="12" spans="1:9" x14ac:dyDescent="0.25">
      <c r="A12" s="1">
        <v>40021</v>
      </c>
      <c r="B12">
        <v>4586.13</v>
      </c>
      <c r="C12">
        <f t="shared" si="0"/>
        <v>2.0801422887247191E-3</v>
      </c>
    </row>
    <row r="13" spans="1:9" x14ac:dyDescent="0.25">
      <c r="A13" s="1">
        <v>40022</v>
      </c>
      <c r="B13">
        <v>4528.84</v>
      </c>
      <c r="C13">
        <f t="shared" si="0"/>
        <v>-1.2492013963843146E-2</v>
      </c>
    </row>
    <row r="14" spans="1:9" x14ac:dyDescent="0.25">
      <c r="A14" s="1">
        <v>40023</v>
      </c>
      <c r="B14">
        <v>4547.53</v>
      </c>
      <c r="C14">
        <f t="shared" si="0"/>
        <v>4.1268845885479724E-3</v>
      </c>
    </row>
    <row r="15" spans="1:9" x14ac:dyDescent="0.25">
      <c r="A15" s="1">
        <v>40024</v>
      </c>
      <c r="B15">
        <v>4631.6099999999997</v>
      </c>
      <c r="C15">
        <f t="shared" si="0"/>
        <v>1.8489157850525434E-2</v>
      </c>
    </row>
    <row r="16" spans="1:9" x14ac:dyDescent="0.25">
      <c r="A16" s="1">
        <v>40025</v>
      </c>
      <c r="B16">
        <v>4608.3599999999997</v>
      </c>
      <c r="C16">
        <f t="shared" si="0"/>
        <v>-5.019852707805709E-3</v>
      </c>
    </row>
    <row r="17" spans="1:8" x14ac:dyDescent="0.25">
      <c r="A17" s="1">
        <v>40028</v>
      </c>
      <c r="B17">
        <v>4682.46</v>
      </c>
      <c r="C17">
        <f t="shared" si="0"/>
        <v>1.6079472957841914E-2</v>
      </c>
    </row>
    <row r="18" spans="1:8" x14ac:dyDescent="0.25">
      <c r="A18" s="1">
        <v>40029</v>
      </c>
      <c r="B18">
        <v>4671.37</v>
      </c>
      <c r="C18">
        <f t="shared" si="0"/>
        <v>-2.3684131845226964E-3</v>
      </c>
    </row>
    <row r="19" spans="1:8" x14ac:dyDescent="0.25">
      <c r="A19" s="1">
        <v>40030</v>
      </c>
      <c r="B19">
        <v>4647.13</v>
      </c>
      <c r="C19">
        <f t="shared" si="0"/>
        <v>-5.1890558872450228E-3</v>
      </c>
    </row>
    <row r="20" spans="1:8" x14ac:dyDescent="0.25">
      <c r="A20" s="1">
        <v>40031</v>
      </c>
      <c r="B20">
        <v>4690.53</v>
      </c>
      <c r="C20">
        <f t="shared" si="0"/>
        <v>9.3390974644564778E-3</v>
      </c>
    </row>
    <row r="21" spans="1:8" x14ac:dyDescent="0.25">
      <c r="A21" s="1">
        <v>40032</v>
      </c>
      <c r="B21">
        <v>4731.5600000000004</v>
      </c>
      <c r="C21">
        <f t="shared" si="0"/>
        <v>8.7474123393306638E-3</v>
      </c>
    </row>
    <row r="22" spans="1:8" x14ac:dyDescent="0.25">
      <c r="A22" s="1">
        <v>40035</v>
      </c>
      <c r="B22">
        <v>4722.2</v>
      </c>
      <c r="C22">
        <f t="shared" si="0"/>
        <v>-1.9782059194009124E-3</v>
      </c>
    </row>
    <row r="23" spans="1:8" x14ac:dyDescent="0.25">
      <c r="A23" s="1">
        <v>40036</v>
      </c>
      <c r="B23">
        <v>4671.34</v>
      </c>
      <c r="C23">
        <f t="shared" si="0"/>
        <v>-1.0770403625428757E-2</v>
      </c>
    </row>
    <row r="24" spans="1:8" x14ac:dyDescent="0.25">
      <c r="A24" s="1">
        <v>40037</v>
      </c>
      <c r="B24">
        <v>4716.76</v>
      </c>
      <c r="C24">
        <f t="shared" si="0"/>
        <v>9.7231201325529877E-3</v>
      </c>
    </row>
    <row r="25" spans="1:8" x14ac:dyDescent="0.25">
      <c r="A25" s="1">
        <v>40038</v>
      </c>
      <c r="B25">
        <v>4755.46</v>
      </c>
      <c r="C25">
        <f t="shared" si="0"/>
        <v>8.2047846403038981E-3</v>
      </c>
    </row>
    <row r="26" spans="1:8" x14ac:dyDescent="0.25">
      <c r="A26" s="1">
        <v>40039</v>
      </c>
      <c r="B26">
        <v>4713.97</v>
      </c>
      <c r="C26">
        <f t="shared" si="0"/>
        <v>-8.7247080198339967E-3</v>
      </c>
    </row>
    <row r="27" spans="1:8" x14ac:dyDescent="0.25">
      <c r="A27" s="1">
        <v>40042</v>
      </c>
      <c r="B27">
        <v>4645.01</v>
      </c>
      <c r="C27">
        <f t="shared" si="0"/>
        <v>-1.4628858478098085E-2</v>
      </c>
    </row>
    <row r="28" spans="1:8" x14ac:dyDescent="0.25">
      <c r="A28" s="1">
        <v>40043</v>
      </c>
      <c r="B28">
        <v>4685.78</v>
      </c>
      <c r="C28">
        <f t="shared" si="0"/>
        <v>8.7771608672531434E-3</v>
      </c>
    </row>
    <row r="29" spans="1:8" x14ac:dyDescent="0.25">
      <c r="A29" s="1">
        <v>40044</v>
      </c>
      <c r="B29" s="2">
        <v>4689.67</v>
      </c>
      <c r="C29" s="2">
        <f t="shared" si="0"/>
        <v>8.3017128418327955E-4</v>
      </c>
    </row>
    <row r="30" spans="1:8" x14ac:dyDescent="0.25">
      <c r="A30" s="1">
        <v>40045</v>
      </c>
      <c r="B30" s="12">
        <v>4756.58</v>
      </c>
      <c r="C30" s="14">
        <f t="shared" si="0"/>
        <v>1.4267528418843939E-2</v>
      </c>
      <c r="D30">
        <f>_xlfn.STDEV.S(C10:C30)</f>
        <v>9.8047982375597271E-3</v>
      </c>
      <c r="E30">
        <f>SQRT(10*D30*D30)</f>
        <v>3.1005494429093422E-2</v>
      </c>
      <c r="F30">
        <f t="shared" ref="F30:F93" si="1">$G$2+$G$4*E30</f>
        <v>-7.1684833128986811E-2</v>
      </c>
      <c r="G30">
        <f>IFERROR(LN(B39/B30),"")</f>
        <v>8.4096826434693905E-3</v>
      </c>
      <c r="H30">
        <f>IF(G30="", "",IF(G30&lt;F30,1, 0))</f>
        <v>0</v>
      </c>
    </row>
    <row r="31" spans="1:8" x14ac:dyDescent="0.25">
      <c r="A31" s="1">
        <v>40046</v>
      </c>
      <c r="B31">
        <v>4850.8900000000003</v>
      </c>
      <c r="C31">
        <f t="shared" si="0"/>
        <v>1.982727085426933E-2</v>
      </c>
      <c r="D31">
        <f t="shared" ref="D31:D94" si="2">_xlfn.STDEV.S(C11:C31)</f>
        <v>1.0173819411605669E-2</v>
      </c>
      <c r="E31">
        <f t="shared" ref="E31:E94" si="3">SQRT(10*D31*D31)</f>
        <v>3.2172441843908009E-2</v>
      </c>
      <c r="F31">
        <f t="shared" si="1"/>
        <v>-7.4399558766558183E-2</v>
      </c>
      <c r="G31">
        <f t="shared" ref="G31:G94" si="4">IFERROR(LN(B40/B31),"")</f>
        <v>1.6696572809547043E-4</v>
      </c>
      <c r="H31">
        <f t="shared" ref="H31:H94" si="5">IF(G31="", "",IF(G31&lt;F31,1, 0))</f>
        <v>0</v>
      </c>
    </row>
    <row r="32" spans="1:8" x14ac:dyDescent="0.25">
      <c r="A32" s="1">
        <v>40049</v>
      </c>
      <c r="B32">
        <v>4896.2299999999996</v>
      </c>
      <c r="C32">
        <f t="shared" si="0"/>
        <v>9.346738433565642E-3</v>
      </c>
      <c r="D32">
        <f t="shared" si="2"/>
        <v>1.026745400569729E-2</v>
      </c>
      <c r="E32">
        <f t="shared" si="3"/>
        <v>3.2468540429022884E-2</v>
      </c>
      <c r="F32">
        <f t="shared" si="1"/>
        <v>-7.5088387080546673E-2</v>
      </c>
      <c r="G32">
        <f t="shared" si="4"/>
        <v>7.518289307034502E-3</v>
      </c>
      <c r="H32">
        <f t="shared" si="5"/>
        <v>0</v>
      </c>
    </row>
    <row r="33" spans="1:14" ht="15.75" x14ac:dyDescent="0.25">
      <c r="A33" s="1">
        <v>40050</v>
      </c>
      <c r="B33">
        <v>4916.8</v>
      </c>
      <c r="C33">
        <f t="shared" si="0"/>
        <v>4.2011915289928417E-3</v>
      </c>
      <c r="D33">
        <f t="shared" si="2"/>
        <v>1.0265597594905669E-2</v>
      </c>
      <c r="E33">
        <f t="shared" si="3"/>
        <v>3.2462669942648445E-2</v>
      </c>
      <c r="F33">
        <f t="shared" si="1"/>
        <v>-7.5074730287049904E-2</v>
      </c>
      <c r="G33">
        <f t="shared" si="4"/>
        <v>6.1921460121284119E-3</v>
      </c>
      <c r="H33">
        <f t="shared" si="5"/>
        <v>0</v>
      </c>
    </row>
    <row r="34" spans="1:14" x14ac:dyDescent="0.25">
      <c r="A34" s="1">
        <v>40051</v>
      </c>
      <c r="B34">
        <v>4890.58</v>
      </c>
      <c r="C34">
        <f t="shared" si="0"/>
        <v>-5.3327367393427132E-3</v>
      </c>
      <c r="D34">
        <f t="shared" si="2"/>
        <v>9.8217378633559168E-3</v>
      </c>
      <c r="E34">
        <f t="shared" si="3"/>
        <v>3.1059062229320328E-2</v>
      </c>
      <c r="F34">
        <f t="shared" si="1"/>
        <v>-7.1809450467161723E-2</v>
      </c>
      <c r="G34">
        <f t="shared" si="4"/>
        <v>2.2986636985788469E-2</v>
      </c>
      <c r="H34">
        <f t="shared" si="5"/>
        <v>0</v>
      </c>
      <c r="K34" t="s">
        <v>4</v>
      </c>
      <c r="M34" s="7" t="s">
        <v>3</v>
      </c>
      <c r="N34" s="7" t="s">
        <v>6</v>
      </c>
    </row>
    <row r="35" spans="1:14" x14ac:dyDescent="0.25">
      <c r="A35" s="1">
        <v>40052</v>
      </c>
      <c r="B35">
        <v>4869.3500000000004</v>
      </c>
      <c r="C35">
        <f t="shared" si="0"/>
        <v>-4.3409984091865514E-3</v>
      </c>
      <c r="D35">
        <f t="shared" si="2"/>
        <v>9.9764507703422271E-3</v>
      </c>
      <c r="E35">
        <f t="shared" si="3"/>
        <v>3.1548307398822847E-2</v>
      </c>
      <c r="F35">
        <f t="shared" si="1"/>
        <v>-7.2947604927118659E-2</v>
      </c>
      <c r="G35">
        <f t="shared" si="4"/>
        <v>2.4010413829626744E-2</v>
      </c>
      <c r="H35">
        <f t="shared" si="5"/>
        <v>0</v>
      </c>
      <c r="K35">
        <v>-0.24</v>
      </c>
      <c r="M35" s="4">
        <v>-0.24</v>
      </c>
      <c r="N35" s="5">
        <v>0</v>
      </c>
    </row>
    <row r="36" spans="1:14" x14ac:dyDescent="0.25">
      <c r="A36" s="1">
        <v>40053</v>
      </c>
      <c r="B36">
        <v>4908.8999999999996</v>
      </c>
      <c r="C36">
        <f t="shared" si="0"/>
        <v>8.12223397373351E-3</v>
      </c>
      <c r="D36">
        <f t="shared" si="2"/>
        <v>9.4291957522144535E-3</v>
      </c>
      <c r="E36">
        <f t="shared" si="3"/>
        <v>2.9817735080582344E-2</v>
      </c>
      <c r="F36">
        <f t="shared" si="1"/>
        <v>-6.8921691693705933E-2</v>
      </c>
      <c r="G36">
        <f t="shared" si="4"/>
        <v>2.0679401112376729E-2</v>
      </c>
      <c r="H36">
        <f t="shared" si="5"/>
        <v>0</v>
      </c>
      <c r="K36" s="3">
        <f>K35+0.01</f>
        <v>-0.22999999999999998</v>
      </c>
      <c r="M36" s="4">
        <v>-0.22999999999999998</v>
      </c>
      <c r="N36" s="5">
        <v>0</v>
      </c>
    </row>
    <row r="37" spans="1:14" x14ac:dyDescent="0.25">
      <c r="A37" s="1">
        <v>40057</v>
      </c>
      <c r="B37">
        <v>4819.7</v>
      </c>
      <c r="C37">
        <f t="shared" si="0"/>
        <v>-1.8171077023365689E-2</v>
      </c>
      <c r="D37">
        <f t="shared" si="2"/>
        <v>1.0365777001006347E-2</v>
      </c>
      <c r="E37">
        <f t="shared" si="3"/>
        <v>3.2779465040569555E-2</v>
      </c>
      <c r="F37">
        <f t="shared" si="1"/>
        <v>-7.5811705889605244E-2</v>
      </c>
      <c r="G37">
        <f t="shared" si="4"/>
        <v>4.0489138333050394E-2</v>
      </c>
      <c r="H37">
        <f t="shared" si="5"/>
        <v>0</v>
      </c>
      <c r="K37" s="3">
        <f t="shared" ref="K37:K96" si="6">K36+0.01</f>
        <v>-0.21999999999999997</v>
      </c>
      <c r="M37" s="4">
        <v>-0.21999999999999997</v>
      </c>
      <c r="N37" s="5">
        <v>0</v>
      </c>
    </row>
    <row r="38" spans="1:14" x14ac:dyDescent="0.25">
      <c r="A38" s="1">
        <v>40058</v>
      </c>
      <c r="B38">
        <v>4817.55</v>
      </c>
      <c r="C38">
        <f t="shared" si="0"/>
        <v>-4.4608585596606353E-4</v>
      </c>
      <c r="D38">
        <f t="shared" si="2"/>
        <v>9.8741307607369804E-3</v>
      </c>
      <c r="E38">
        <f t="shared" si="3"/>
        <v>3.122474311825996E-2</v>
      </c>
      <c r="F38">
        <f t="shared" si="1"/>
        <v>-7.2194881850915632E-2</v>
      </c>
      <c r="G38">
        <f t="shared" si="4"/>
        <v>4.556311177290228E-2</v>
      </c>
      <c r="H38">
        <f t="shared" si="5"/>
        <v>0</v>
      </c>
      <c r="K38" s="3">
        <f t="shared" si="6"/>
        <v>-0.20999999999999996</v>
      </c>
      <c r="M38" s="4">
        <v>-0.20999999999999996</v>
      </c>
      <c r="N38" s="5">
        <v>0</v>
      </c>
    </row>
    <row r="39" spans="1:14" x14ac:dyDescent="0.25">
      <c r="A39" s="1">
        <v>40059</v>
      </c>
      <c r="B39" s="13">
        <v>4796.75</v>
      </c>
      <c r="C39" s="2">
        <f t="shared" si="0"/>
        <v>-4.3175473010140389E-3</v>
      </c>
      <c r="D39">
        <f t="shared" si="2"/>
        <v>9.9203940896099886E-3</v>
      </c>
      <c r="E39">
        <f t="shared" si="3"/>
        <v>3.1371040609640091E-2</v>
      </c>
      <c r="F39">
        <f t="shared" si="1"/>
        <v>-7.2535220708965301E-2</v>
      </c>
      <c r="G39">
        <f t="shared" si="4"/>
        <v>6.6022149260642357E-2</v>
      </c>
      <c r="H39">
        <f t="shared" si="5"/>
        <v>0</v>
      </c>
      <c r="K39" s="3">
        <f t="shared" si="6"/>
        <v>-0.19999999999999996</v>
      </c>
      <c r="M39" s="4">
        <v>-0.19999999999999996</v>
      </c>
      <c r="N39" s="5">
        <v>0</v>
      </c>
    </row>
    <row r="40" spans="1:14" x14ac:dyDescent="0.25">
      <c r="A40" s="1">
        <v>40060</v>
      </c>
      <c r="B40">
        <v>4851.7</v>
      </c>
      <c r="C40">
        <f t="shared" si="0"/>
        <v>1.145567311200288E-2</v>
      </c>
      <c r="D40">
        <f t="shared" si="2"/>
        <v>1.0039484615664057E-2</v>
      </c>
      <c r="E40">
        <f t="shared" si="3"/>
        <v>3.1747637919718574E-2</v>
      </c>
      <c r="F40">
        <f t="shared" si="1"/>
        <v>-7.3411317060635889E-2</v>
      </c>
      <c r="G40">
        <f t="shared" si="4"/>
        <v>6.2372631523674782E-2</v>
      </c>
      <c r="H40">
        <f t="shared" si="5"/>
        <v>0</v>
      </c>
      <c r="K40" s="3">
        <f t="shared" si="6"/>
        <v>-0.18999999999999995</v>
      </c>
      <c r="M40" s="4">
        <v>-0.18999999999999995</v>
      </c>
      <c r="N40" s="5">
        <v>0</v>
      </c>
    </row>
    <row r="41" spans="1:14" x14ac:dyDescent="0.25">
      <c r="A41" s="1">
        <v>40063</v>
      </c>
      <c r="B41">
        <v>4933.18</v>
      </c>
      <c r="C41">
        <f t="shared" si="0"/>
        <v>1.679411340354937E-2</v>
      </c>
      <c r="D41">
        <f t="shared" si="2"/>
        <v>1.043232566694339E-2</v>
      </c>
      <c r="E41">
        <f t="shared" si="3"/>
        <v>3.2989910400176271E-2</v>
      </c>
      <c r="F41">
        <f t="shared" si="1"/>
        <v>-7.6301275004528088E-2</v>
      </c>
      <c r="G41">
        <f t="shared" si="4"/>
        <v>4.7447716000721049E-2</v>
      </c>
      <c r="H41">
        <f t="shared" si="5"/>
        <v>0</v>
      </c>
      <c r="K41" s="3">
        <f t="shared" si="6"/>
        <v>-0.17999999999999994</v>
      </c>
      <c r="M41" s="4">
        <v>-0.17999999999999994</v>
      </c>
      <c r="N41" s="5">
        <v>0</v>
      </c>
    </row>
    <row r="42" spans="1:14" x14ac:dyDescent="0.25">
      <c r="A42" s="1">
        <v>40064</v>
      </c>
      <c r="B42">
        <v>4947.34</v>
      </c>
      <c r="C42">
        <f t="shared" si="0"/>
        <v>2.8703594841460994E-3</v>
      </c>
      <c r="D42">
        <f t="shared" si="2"/>
        <v>1.0333487996339506E-2</v>
      </c>
      <c r="E42">
        <f t="shared" si="3"/>
        <v>3.2677358242442528E-2</v>
      </c>
      <c r="F42">
        <f t="shared" si="1"/>
        <v>-7.5574169956857312E-2</v>
      </c>
      <c r="G42">
        <f t="shared" si="4"/>
        <v>3.7105142347928242E-2</v>
      </c>
      <c r="H42">
        <f t="shared" si="5"/>
        <v>0</v>
      </c>
      <c r="K42" s="3">
        <f t="shared" si="6"/>
        <v>-0.16999999999999993</v>
      </c>
      <c r="M42" s="4">
        <v>-0.16999999999999993</v>
      </c>
      <c r="N42" s="5">
        <v>0</v>
      </c>
    </row>
    <row r="43" spans="1:14" x14ac:dyDescent="0.25">
      <c r="A43" s="1">
        <v>40065</v>
      </c>
      <c r="B43">
        <v>5004.3</v>
      </c>
      <c r="C43">
        <f t="shared" si="0"/>
        <v>1.1513257629352345E-2</v>
      </c>
      <c r="D43">
        <f t="shared" si="2"/>
        <v>1.0480603995477953E-2</v>
      </c>
      <c r="E43">
        <f t="shared" si="3"/>
        <v>3.3142579879971393E-2</v>
      </c>
      <c r="F43">
        <f t="shared" si="1"/>
        <v>-7.6656437324280388E-2</v>
      </c>
      <c r="G43">
        <f t="shared" si="4"/>
        <v>2.7261245304772745E-2</v>
      </c>
      <c r="H43">
        <f t="shared" si="5"/>
        <v>0</v>
      </c>
      <c r="K43" s="3">
        <f t="shared" si="6"/>
        <v>-0.15999999999999992</v>
      </c>
      <c r="M43" s="4">
        <v>-0.15999999999999992</v>
      </c>
      <c r="N43" s="5">
        <v>0</v>
      </c>
    </row>
    <row r="44" spans="1:14" x14ac:dyDescent="0.25">
      <c r="A44" s="1">
        <v>40066</v>
      </c>
      <c r="B44">
        <v>4987.68</v>
      </c>
      <c r="C44">
        <f t="shared" si="0"/>
        <v>-3.3211438163179446E-3</v>
      </c>
      <c r="D44">
        <f t="shared" si="2"/>
        <v>1.0117427226951439E-2</v>
      </c>
      <c r="E44">
        <f t="shared" si="3"/>
        <v>3.1994114098167853E-2</v>
      </c>
      <c r="F44">
        <f t="shared" si="1"/>
        <v>-7.3984706394373073E-2</v>
      </c>
      <c r="G44">
        <f t="shared" si="4"/>
        <v>2.9959632071296646E-2</v>
      </c>
      <c r="H44">
        <f t="shared" si="5"/>
        <v>0</v>
      </c>
      <c r="K44" s="3">
        <f t="shared" si="6"/>
        <v>-0.14999999999999991</v>
      </c>
      <c r="M44" s="4">
        <v>-0.14999999999999991</v>
      </c>
      <c r="N44" s="5">
        <v>0</v>
      </c>
    </row>
    <row r="45" spans="1:14" x14ac:dyDescent="0.25">
      <c r="A45" s="1">
        <v>40067</v>
      </c>
      <c r="B45">
        <v>5011.47</v>
      </c>
      <c r="C45">
        <f t="shared" si="0"/>
        <v>4.7697526705803026E-3</v>
      </c>
      <c r="D45">
        <f t="shared" si="2"/>
        <v>1.0014319938366106E-2</v>
      </c>
      <c r="E45">
        <f t="shared" si="3"/>
        <v>3.1668060222873919E-2</v>
      </c>
      <c r="F45">
        <f t="shared" si="1"/>
        <v>-7.3226191654760256E-2</v>
      </c>
      <c r="G45">
        <f t="shared" si="4"/>
        <v>1.3438265243842349E-2</v>
      </c>
      <c r="H45">
        <f t="shared" si="5"/>
        <v>0</v>
      </c>
      <c r="K45" s="3">
        <f t="shared" si="6"/>
        <v>-0.1399999999999999</v>
      </c>
      <c r="M45" s="4">
        <v>-0.1399999999999999</v>
      </c>
      <c r="N45" s="5">
        <v>0</v>
      </c>
    </row>
    <row r="46" spans="1:14" x14ac:dyDescent="0.25">
      <c r="A46" s="1">
        <v>40070</v>
      </c>
      <c r="B46">
        <v>5018.8500000000004</v>
      </c>
      <c r="C46">
        <f t="shared" si="0"/>
        <v>1.4726218055780259E-3</v>
      </c>
      <c r="D46">
        <f t="shared" si="2"/>
        <v>9.944801678921809E-3</v>
      </c>
      <c r="E46">
        <f t="shared" si="3"/>
        <v>3.1448224184059431E-2</v>
      </c>
      <c r="F46">
        <f t="shared" si="1"/>
        <v>-7.2714776553226612E-2</v>
      </c>
      <c r="G46">
        <f t="shared" si="4"/>
        <v>1.2543414913781848E-2</v>
      </c>
      <c r="H46">
        <f t="shared" si="5"/>
        <v>0</v>
      </c>
      <c r="K46" s="3">
        <f t="shared" si="6"/>
        <v>-0.12999999999999989</v>
      </c>
      <c r="M46" s="4">
        <v>-0.12999999999999989</v>
      </c>
      <c r="N46" s="5">
        <v>0</v>
      </c>
    </row>
    <row r="47" spans="1:14" x14ac:dyDescent="0.25">
      <c r="A47" s="1">
        <v>40071</v>
      </c>
      <c r="B47">
        <v>5042.13</v>
      </c>
      <c r="C47">
        <f t="shared" si="0"/>
        <v>4.6385128067186199E-3</v>
      </c>
      <c r="D47">
        <f t="shared" si="2"/>
        <v>9.6044783866491221E-3</v>
      </c>
      <c r="E47">
        <f t="shared" si="3"/>
        <v>3.0372027439670556E-2</v>
      </c>
      <c r="F47">
        <f t="shared" si="1"/>
        <v>-7.0211168544867877E-2</v>
      </c>
      <c r="G47">
        <f t="shared" si="4"/>
        <v>2.421200912549322E-2</v>
      </c>
      <c r="H47">
        <f t="shared" si="5"/>
        <v>0</v>
      </c>
      <c r="K47" s="3">
        <f t="shared" si="6"/>
        <v>-0.1199999999999999</v>
      </c>
      <c r="M47" s="4">
        <v>-0.1199999999999999</v>
      </c>
      <c r="N47" s="5">
        <v>0</v>
      </c>
    </row>
    <row r="48" spans="1:14" x14ac:dyDescent="0.25">
      <c r="A48" s="1">
        <v>40072</v>
      </c>
      <c r="B48">
        <v>5124.13</v>
      </c>
      <c r="C48">
        <f t="shared" si="0"/>
        <v>1.6262968229696577E-2</v>
      </c>
      <c r="D48">
        <f t="shared" si="2"/>
        <v>9.080007929494387E-3</v>
      </c>
      <c r="E48">
        <f t="shared" si="3"/>
        <v>2.8713506229591842E-2</v>
      </c>
      <c r="F48">
        <f t="shared" si="1"/>
        <v>-6.6352871253749612E-2</v>
      </c>
      <c r="G48">
        <f t="shared" si="4"/>
        <v>6.9215599385456126E-3</v>
      </c>
      <c r="H48">
        <f t="shared" si="5"/>
        <v>0</v>
      </c>
      <c r="K48" s="3">
        <f t="shared" si="6"/>
        <v>-0.1099999999999999</v>
      </c>
      <c r="M48" s="4">
        <v>-0.1099999999999999</v>
      </c>
      <c r="N48" s="5">
        <v>0</v>
      </c>
    </row>
    <row r="49" spans="1:14" x14ac:dyDescent="0.25">
      <c r="A49" s="1">
        <v>40073</v>
      </c>
      <c r="B49">
        <v>5163.95</v>
      </c>
      <c r="C49">
        <f t="shared" si="0"/>
        <v>7.7710752849751482E-3</v>
      </c>
      <c r="D49">
        <f t="shared" si="2"/>
        <v>9.0601897445447502E-3</v>
      </c>
      <c r="E49">
        <f t="shared" si="3"/>
        <v>2.8650835626060519E-2</v>
      </c>
      <c r="F49">
        <f t="shared" si="1"/>
        <v>-6.6207077628459662E-2</v>
      </c>
      <c r="G49">
        <f t="shared" si="4"/>
        <v>-5.8361862514112644E-3</v>
      </c>
      <c r="H49">
        <f t="shared" si="5"/>
        <v>0</v>
      </c>
      <c r="K49" s="3">
        <f t="shared" si="6"/>
        <v>-9.9999999999999908E-2</v>
      </c>
      <c r="M49" s="4">
        <v>-9.9999999999999908E-2</v>
      </c>
      <c r="N49" s="5">
        <v>0</v>
      </c>
    </row>
    <row r="50" spans="1:14" x14ac:dyDescent="0.25">
      <c r="A50" s="1">
        <v>40074</v>
      </c>
      <c r="B50">
        <v>5172.8900000000003</v>
      </c>
      <c r="C50">
        <f t="shared" si="0"/>
        <v>1.731232874059685E-3</v>
      </c>
      <c r="D50">
        <f t="shared" si="2"/>
        <v>9.0431792590387836E-3</v>
      </c>
      <c r="E50">
        <f t="shared" si="3"/>
        <v>2.8597043747756384E-2</v>
      </c>
      <c r="F50">
        <f t="shared" si="1"/>
        <v>-6.6081939006726181E-2</v>
      </c>
      <c r="G50">
        <f t="shared" si="4"/>
        <v>-2.447704067679303E-2</v>
      </c>
      <c r="H50">
        <f t="shared" si="5"/>
        <v>0</v>
      </c>
      <c r="K50" s="3">
        <f t="shared" si="6"/>
        <v>-8.9999999999999913E-2</v>
      </c>
      <c r="M50" s="4">
        <v>-8.9999999999999913E-2</v>
      </c>
      <c r="N50" s="5">
        <v>0</v>
      </c>
    </row>
    <row r="51" spans="1:14" x14ac:dyDescent="0.25">
      <c r="A51" s="1">
        <v>40077</v>
      </c>
      <c r="B51">
        <v>5134.3599999999997</v>
      </c>
      <c r="C51">
        <f t="shared" si="0"/>
        <v>-7.4484475795929652E-3</v>
      </c>
      <c r="D51">
        <f t="shared" si="2"/>
        <v>9.1379177470874672E-3</v>
      </c>
      <c r="E51">
        <f t="shared" si="3"/>
        <v>2.8896633152070864E-2</v>
      </c>
      <c r="F51">
        <f t="shared" si="1"/>
        <v>-6.6778888180538329E-2</v>
      </c>
      <c r="G51">
        <f t="shared" si="4"/>
        <v>-2.8779845974298689E-2</v>
      </c>
      <c r="H51">
        <f t="shared" si="5"/>
        <v>0</v>
      </c>
      <c r="K51" s="3">
        <f t="shared" si="6"/>
        <v>-7.9999999999999918E-2</v>
      </c>
      <c r="M51" s="4">
        <v>-7.9999999999999918E-2</v>
      </c>
      <c r="N51" s="5">
        <v>0</v>
      </c>
    </row>
    <row r="52" spans="1:14" x14ac:dyDescent="0.25">
      <c r="A52" s="1">
        <v>40078</v>
      </c>
      <c r="B52">
        <v>5142.6000000000004</v>
      </c>
      <c r="C52">
        <f t="shared" si="0"/>
        <v>1.6048738304288541E-3</v>
      </c>
      <c r="D52">
        <f t="shared" si="2"/>
        <v>8.3606126847711702E-3</v>
      </c>
      <c r="E52">
        <f t="shared" si="3"/>
        <v>2.6438578718372248E-2</v>
      </c>
      <c r="F52">
        <f t="shared" si="1"/>
        <v>-6.1060598474426887E-2</v>
      </c>
      <c r="G52">
        <f t="shared" si="4"/>
        <v>-2.3266676428628105E-2</v>
      </c>
      <c r="H52">
        <f t="shared" si="5"/>
        <v>0</v>
      </c>
      <c r="K52" s="3">
        <f t="shared" si="6"/>
        <v>-6.9999999999999923E-2</v>
      </c>
      <c r="M52" s="4">
        <v>-6.9999999999999923E-2</v>
      </c>
      <c r="N52" s="5">
        <v>0</v>
      </c>
    </row>
    <row r="53" spans="1:14" x14ac:dyDescent="0.25">
      <c r="A53" s="1">
        <v>40079</v>
      </c>
      <c r="B53">
        <v>5139.37</v>
      </c>
      <c r="C53">
        <f t="shared" si="0"/>
        <v>-6.2808695990364261E-4</v>
      </c>
      <c r="D53">
        <f t="shared" si="2"/>
        <v>8.2538132397106511E-3</v>
      </c>
      <c r="E53">
        <f t="shared" si="3"/>
        <v>2.6100849219138991E-2</v>
      </c>
      <c r="F53">
        <f t="shared" si="1"/>
        <v>-6.0274922171884716E-2</v>
      </c>
      <c r="G53">
        <f t="shared" si="4"/>
        <v>-2.7049774669071904E-4</v>
      </c>
      <c r="H53">
        <f t="shared" si="5"/>
        <v>0</v>
      </c>
      <c r="K53" s="3">
        <f t="shared" si="6"/>
        <v>-5.9999999999999921E-2</v>
      </c>
      <c r="M53" s="4">
        <v>-5.9999999999999921E-2</v>
      </c>
      <c r="N53" s="5">
        <v>0</v>
      </c>
    </row>
    <row r="54" spans="1:14" x14ac:dyDescent="0.25">
      <c r="A54" s="1">
        <v>40080</v>
      </c>
      <c r="B54">
        <v>5079.2700000000004</v>
      </c>
      <c r="C54">
        <f t="shared" si="0"/>
        <v>-1.1694040320116951E-2</v>
      </c>
      <c r="D54">
        <f t="shared" si="2"/>
        <v>8.7865267027957498E-3</v>
      </c>
      <c r="E54">
        <f t="shared" si="3"/>
        <v>2.7785437102723926E-2</v>
      </c>
      <c r="F54">
        <f t="shared" si="1"/>
        <v>-6.4193859613497495E-2</v>
      </c>
      <c r="G54">
        <f t="shared" si="4"/>
        <v>5.8165663780435804E-3</v>
      </c>
      <c r="H54">
        <f t="shared" si="5"/>
        <v>0</v>
      </c>
      <c r="K54" s="3">
        <f t="shared" si="6"/>
        <v>-4.999999999999992E-2</v>
      </c>
      <c r="M54" s="4">
        <v>-4.999999999999992E-2</v>
      </c>
      <c r="N54" s="5">
        <v>0</v>
      </c>
    </row>
    <row r="55" spans="1:14" x14ac:dyDescent="0.25">
      <c r="A55" s="1">
        <v>40081</v>
      </c>
      <c r="B55">
        <v>5082.2</v>
      </c>
      <c r="C55">
        <f t="shared" si="0"/>
        <v>5.7685454799594844E-4</v>
      </c>
      <c r="D55">
        <f t="shared" si="2"/>
        <v>8.6473903172551679E-3</v>
      </c>
      <c r="E55">
        <f t="shared" si="3"/>
        <v>2.7345449219012372E-2</v>
      </c>
      <c r="F55">
        <f t="shared" si="1"/>
        <v>-6.3170294735621399E-2</v>
      </c>
      <c r="G55">
        <f t="shared" si="4"/>
        <v>1.4153041210386168E-2</v>
      </c>
      <c r="H55">
        <f t="shared" si="5"/>
        <v>0</v>
      </c>
      <c r="K55" s="3">
        <f t="shared" si="6"/>
        <v>-3.9999999999999918E-2</v>
      </c>
      <c r="M55" s="4">
        <v>-3.9999999999999918E-2</v>
      </c>
      <c r="N55" s="5">
        <v>2</v>
      </c>
    </row>
    <row r="56" spans="1:14" x14ac:dyDescent="0.25">
      <c r="A56" s="1">
        <v>40084</v>
      </c>
      <c r="B56">
        <v>5165.7</v>
      </c>
      <c r="C56">
        <f t="shared" si="0"/>
        <v>1.6429892566211485E-2</v>
      </c>
      <c r="D56">
        <f t="shared" si="2"/>
        <v>9.0788862035622257E-3</v>
      </c>
      <c r="E56">
        <f t="shared" si="3"/>
        <v>2.8709959020735736E-2</v>
      </c>
      <c r="F56">
        <f t="shared" si="1"/>
        <v>-6.6344619211968436E-2</v>
      </c>
      <c r="G56">
        <f t="shared" si="4"/>
        <v>-7.4170403600875266E-4</v>
      </c>
      <c r="H56">
        <f t="shared" si="5"/>
        <v>0</v>
      </c>
      <c r="K56" s="3">
        <f t="shared" si="6"/>
        <v>-2.9999999999999916E-2</v>
      </c>
      <c r="M56" s="4">
        <v>-2.9999999999999916E-2</v>
      </c>
      <c r="N56" s="5">
        <v>7</v>
      </c>
    </row>
    <row r="57" spans="1:14" x14ac:dyDescent="0.25">
      <c r="A57" s="1">
        <v>40085</v>
      </c>
      <c r="B57">
        <v>5159.72</v>
      </c>
      <c r="C57">
        <f t="shared" si="0"/>
        <v>-1.1576359447895859E-3</v>
      </c>
      <c r="D57">
        <f t="shared" si="2"/>
        <v>9.0355091219430535E-3</v>
      </c>
      <c r="E57">
        <f t="shared" si="3"/>
        <v>2.8572788644568126E-2</v>
      </c>
      <c r="F57">
        <f t="shared" si="1"/>
        <v>-6.6025513198989527E-2</v>
      </c>
      <c r="G57">
        <f t="shared" si="4"/>
        <v>9.7301703362249661E-3</v>
      </c>
      <c r="H57">
        <f t="shared" si="5"/>
        <v>0</v>
      </c>
      <c r="K57" s="3">
        <f t="shared" si="6"/>
        <v>-1.9999999999999914E-2</v>
      </c>
      <c r="M57" s="4">
        <v>-1.9999999999999914E-2</v>
      </c>
      <c r="N57" s="5">
        <v>29</v>
      </c>
    </row>
    <row r="58" spans="1:14" x14ac:dyDescent="0.25">
      <c r="A58" s="1">
        <v>40086</v>
      </c>
      <c r="B58">
        <v>5133.8999999999996</v>
      </c>
      <c r="C58">
        <f t="shared" si="0"/>
        <v>-5.0041475118806095E-3</v>
      </c>
      <c r="D58">
        <f t="shared" si="2"/>
        <v>7.9240770471577463E-3</v>
      </c>
      <c r="E58">
        <f t="shared" si="3"/>
        <v>2.5058131823679958E-2</v>
      </c>
      <c r="F58">
        <f t="shared" si="1"/>
        <v>-5.7849198775733197E-2</v>
      </c>
      <c r="G58">
        <f t="shared" si="4"/>
        <v>3.9366111461402913E-3</v>
      </c>
      <c r="H58">
        <f t="shared" si="5"/>
        <v>0</v>
      </c>
      <c r="K58" s="3">
        <f t="shared" si="6"/>
        <v>-9.9999999999999135E-3</v>
      </c>
      <c r="M58" s="4">
        <v>-9.9999999999999135E-3</v>
      </c>
      <c r="N58" s="5">
        <v>115</v>
      </c>
    </row>
    <row r="59" spans="1:14" x14ac:dyDescent="0.25">
      <c r="A59" s="1">
        <v>40087</v>
      </c>
      <c r="B59">
        <v>5047.8100000000004</v>
      </c>
      <c r="C59">
        <f t="shared" si="0"/>
        <v>-1.6768928105338872E-2</v>
      </c>
      <c r="D59">
        <f t="shared" si="2"/>
        <v>9.0095125473932079E-3</v>
      </c>
      <c r="E59">
        <f t="shared" si="3"/>
        <v>2.849058025762825E-2</v>
      </c>
      <c r="F59">
        <f t="shared" si="1"/>
        <v>-6.5834267892803625E-2</v>
      </c>
      <c r="G59">
        <f t="shared" si="4"/>
        <v>4.0434821014730039E-2</v>
      </c>
      <c r="H59">
        <f t="shared" si="5"/>
        <v>0</v>
      </c>
      <c r="K59" s="3">
        <f t="shared" si="6"/>
        <v>8.6736173798840355E-17</v>
      </c>
      <c r="M59" s="4">
        <v>8.6736173798840355E-17</v>
      </c>
      <c r="N59" s="5">
        <v>322</v>
      </c>
    </row>
    <row r="60" spans="1:14" x14ac:dyDescent="0.25">
      <c r="A60" s="1">
        <v>40088</v>
      </c>
      <c r="B60">
        <v>4988.7</v>
      </c>
      <c r="C60">
        <f t="shared" si="0"/>
        <v>-1.1710028705517952E-2</v>
      </c>
      <c r="D60">
        <f t="shared" si="2"/>
        <v>9.414844114397013E-3</v>
      </c>
      <c r="E60">
        <f t="shared" si="3"/>
        <v>2.9772351216925421E-2</v>
      </c>
      <c r="F60">
        <f t="shared" si="1"/>
        <v>-6.8816113038971893E-2</v>
      </c>
      <c r="G60">
        <f t="shared" si="4"/>
        <v>4.5887021586185739E-2</v>
      </c>
      <c r="H60">
        <f t="shared" si="5"/>
        <v>0</v>
      </c>
      <c r="K60" s="3">
        <f t="shared" si="6"/>
        <v>1.0000000000000087E-2</v>
      </c>
      <c r="M60" s="4">
        <v>1.0000000000000087E-2</v>
      </c>
      <c r="N60" s="5">
        <v>378</v>
      </c>
    </row>
    <row r="61" spans="1:14" x14ac:dyDescent="0.25">
      <c r="A61" s="1">
        <v>40091</v>
      </c>
      <c r="B61">
        <v>5024.33</v>
      </c>
      <c r="C61">
        <f t="shared" si="0"/>
        <v>7.1421412392006153E-3</v>
      </c>
      <c r="D61">
        <f t="shared" si="2"/>
        <v>9.2416860280705171E-3</v>
      </c>
      <c r="E61">
        <f t="shared" si="3"/>
        <v>2.9224777268857638E-2</v>
      </c>
      <c r="F61">
        <f t="shared" si="1"/>
        <v>-6.7542265549004249E-2</v>
      </c>
      <c r="G61">
        <f t="shared" si="4"/>
        <v>3.248782716107259E-2</v>
      </c>
      <c r="H61">
        <f t="shared" si="5"/>
        <v>0</v>
      </c>
      <c r="K61" s="3">
        <f t="shared" si="6"/>
        <v>2.0000000000000087E-2</v>
      </c>
      <c r="M61" s="4">
        <v>2.0000000000000087E-2</v>
      </c>
      <c r="N61" s="5">
        <v>125</v>
      </c>
    </row>
    <row r="62" spans="1:14" x14ac:dyDescent="0.25">
      <c r="A62" s="1">
        <v>40092</v>
      </c>
      <c r="B62">
        <v>5137.9799999999996</v>
      </c>
      <c r="C62">
        <f t="shared" si="0"/>
        <v>2.2619931413740666E-2</v>
      </c>
      <c r="D62">
        <f t="shared" si="2"/>
        <v>9.7884874330784535E-3</v>
      </c>
      <c r="E62">
        <f t="shared" si="3"/>
        <v>3.0953915136462916E-2</v>
      </c>
      <c r="F62">
        <f t="shared" si="1"/>
        <v>-7.1564841751231303E-2</v>
      </c>
      <c r="G62">
        <f t="shared" si="4"/>
        <v>2.7557715743468238E-2</v>
      </c>
      <c r="H62">
        <f t="shared" si="5"/>
        <v>0</v>
      </c>
      <c r="K62" s="3">
        <f t="shared" si="6"/>
        <v>3.0000000000000089E-2</v>
      </c>
      <c r="M62" s="4">
        <v>3.0000000000000089E-2</v>
      </c>
      <c r="N62" s="5">
        <v>20</v>
      </c>
    </row>
    <row r="63" spans="1:14" x14ac:dyDescent="0.25">
      <c r="A63" s="1">
        <v>40093</v>
      </c>
      <c r="B63">
        <v>5108.8999999999996</v>
      </c>
      <c r="C63">
        <f t="shared" si="0"/>
        <v>-5.6598118326657417E-3</v>
      </c>
      <c r="D63">
        <f t="shared" si="2"/>
        <v>9.925907278769552E-3</v>
      </c>
      <c r="E63">
        <f t="shared" si="3"/>
        <v>3.1388474844555661E-2</v>
      </c>
      <c r="F63">
        <f t="shared" si="1"/>
        <v>-7.2575778804296665E-2</v>
      </c>
      <c r="G63">
        <f t="shared" si="4"/>
        <v>2.5986026024331272E-2</v>
      </c>
      <c r="H63">
        <f t="shared" si="5"/>
        <v>0</v>
      </c>
      <c r="K63" s="3">
        <f t="shared" si="6"/>
        <v>4.0000000000000091E-2</v>
      </c>
      <c r="M63" s="4">
        <v>4.0000000000000091E-2</v>
      </c>
      <c r="N63" s="5">
        <v>8</v>
      </c>
    </row>
    <row r="64" spans="1:14" x14ac:dyDescent="0.25">
      <c r="A64" s="1">
        <v>40094</v>
      </c>
      <c r="B64">
        <v>5154.6400000000003</v>
      </c>
      <c r="C64">
        <f t="shared" si="0"/>
        <v>8.9530035819845154E-3</v>
      </c>
      <c r="D64">
        <f t="shared" si="2"/>
        <v>9.8128553315727507E-3</v>
      </c>
      <c r="E64">
        <f t="shared" si="3"/>
        <v>3.1030973197496686E-2</v>
      </c>
      <c r="F64">
        <f t="shared" si="1"/>
        <v>-7.1744105607694925E-2</v>
      </c>
      <c r="G64">
        <f t="shared" si="4"/>
        <v>1.9824918024565197E-2</v>
      </c>
      <c r="H64">
        <f t="shared" si="5"/>
        <v>0</v>
      </c>
      <c r="K64" s="3">
        <f t="shared" si="6"/>
        <v>5.0000000000000093E-2</v>
      </c>
      <c r="M64" s="4">
        <v>5.0000000000000093E-2</v>
      </c>
      <c r="N64" s="5">
        <v>1</v>
      </c>
    </row>
    <row r="65" spans="1:14" x14ac:dyDescent="0.25">
      <c r="A65" s="1">
        <v>40095</v>
      </c>
      <c r="B65">
        <v>5161.87</v>
      </c>
      <c r="C65">
        <f t="shared" si="0"/>
        <v>1.4026197755807512E-3</v>
      </c>
      <c r="D65">
        <f t="shared" si="2"/>
        <v>9.7518195940338864E-3</v>
      </c>
      <c r="E65">
        <f t="shared" si="3"/>
        <v>3.0837961248205634E-2</v>
      </c>
      <c r="F65">
        <f t="shared" si="1"/>
        <v>-7.1295092669797208E-2</v>
      </c>
      <c r="G65">
        <f t="shared" si="4"/>
        <v>8.7740925480084553E-3</v>
      </c>
      <c r="H65">
        <f t="shared" si="5"/>
        <v>0</v>
      </c>
      <c r="K65" s="3">
        <f t="shared" si="6"/>
        <v>6.0000000000000095E-2</v>
      </c>
      <c r="M65" s="4">
        <v>6.0000000000000095E-2</v>
      </c>
      <c r="N65" s="5">
        <v>1</v>
      </c>
    </row>
    <row r="66" spans="1:14" x14ac:dyDescent="0.25">
      <c r="A66" s="1">
        <v>40098</v>
      </c>
      <c r="B66">
        <v>5210.17</v>
      </c>
      <c r="C66">
        <f t="shared" si="0"/>
        <v>9.3570740836170195E-3</v>
      </c>
      <c r="D66">
        <f t="shared" si="2"/>
        <v>9.8750642800924694E-3</v>
      </c>
      <c r="E66">
        <f t="shared" si="3"/>
        <v>3.1227695165663153E-2</v>
      </c>
      <c r="F66">
        <f t="shared" si="1"/>
        <v>-7.2201749340116111E-2</v>
      </c>
      <c r="G66">
        <f t="shared" si="4"/>
        <v>6.1993513215131725E-3</v>
      </c>
      <c r="H66">
        <f t="shared" si="5"/>
        <v>0</v>
      </c>
      <c r="K66" s="3">
        <f t="shared" si="6"/>
        <v>7.000000000000009E-2</v>
      </c>
      <c r="M66" s="4">
        <v>7.000000000000009E-2</v>
      </c>
      <c r="N66" s="5">
        <v>0</v>
      </c>
    </row>
    <row r="67" spans="1:14" x14ac:dyDescent="0.25">
      <c r="A67" s="1">
        <v>40099</v>
      </c>
      <c r="B67">
        <v>5154.1499999999996</v>
      </c>
      <c r="C67">
        <f t="shared" si="0"/>
        <v>-1.0752048397653135E-2</v>
      </c>
      <c r="D67">
        <f t="shared" si="2"/>
        <v>1.0254519887529104E-2</v>
      </c>
      <c r="E67">
        <f t="shared" si="3"/>
        <v>3.2427639156085646E-2</v>
      </c>
      <c r="F67">
        <f t="shared" si="1"/>
        <v>-7.4993236491203555E-2</v>
      </c>
      <c r="G67">
        <f t="shared" si="4"/>
        <v>7.2666856907705442E-3</v>
      </c>
      <c r="H67">
        <f t="shared" si="5"/>
        <v>0</v>
      </c>
      <c r="K67" s="3">
        <f t="shared" si="6"/>
        <v>8.0000000000000085E-2</v>
      </c>
      <c r="M67" s="4">
        <v>8.0000000000000085E-2</v>
      </c>
      <c r="N67" s="5">
        <v>0</v>
      </c>
    </row>
    <row r="68" spans="1:14" x14ac:dyDescent="0.25">
      <c r="A68" s="1">
        <v>40100</v>
      </c>
      <c r="B68">
        <v>5256.1</v>
      </c>
      <c r="C68">
        <f t="shared" si="0"/>
        <v>1.9780177138810615E-2</v>
      </c>
      <c r="D68">
        <f t="shared" si="2"/>
        <v>1.1004608076972412E-2</v>
      </c>
      <c r="E68">
        <f t="shared" si="3"/>
        <v>3.4799626280718365E-2</v>
      </c>
      <c r="F68">
        <f t="shared" si="1"/>
        <v>-8.0511303695845138E-2</v>
      </c>
      <c r="G68">
        <f t="shared" si="4"/>
        <v>-1.0544160223725393E-2</v>
      </c>
      <c r="H68">
        <f t="shared" si="5"/>
        <v>0</v>
      </c>
      <c r="K68" s="3">
        <f t="shared" si="6"/>
        <v>9.000000000000008E-2</v>
      </c>
      <c r="M68" s="4">
        <v>9.000000000000008E-2</v>
      </c>
      <c r="N68" s="5">
        <v>0</v>
      </c>
    </row>
    <row r="69" spans="1:14" x14ac:dyDescent="0.25">
      <c r="A69" s="1">
        <v>40101</v>
      </c>
      <c r="B69">
        <v>5222.95</v>
      </c>
      <c r="C69">
        <f t="shared" si="0"/>
        <v>-6.3069576301821775E-3</v>
      </c>
      <c r="D69">
        <f t="shared" si="2"/>
        <v>1.0642091646117567E-2</v>
      </c>
      <c r="E69">
        <f t="shared" si="3"/>
        <v>3.3653248669982115E-2</v>
      </c>
      <c r="F69">
        <f t="shared" si="1"/>
        <v>-7.7844430578260848E-2</v>
      </c>
      <c r="G69">
        <f t="shared" si="4"/>
        <v>-2.7668441027850547E-2</v>
      </c>
      <c r="H69">
        <f t="shared" si="5"/>
        <v>0</v>
      </c>
      <c r="K69" s="3">
        <f t="shared" si="6"/>
        <v>0.10000000000000007</v>
      </c>
      <c r="M69" s="4">
        <v>0.10000000000000007</v>
      </c>
      <c r="N69" s="5">
        <v>0</v>
      </c>
    </row>
    <row r="70" spans="1:14" x14ac:dyDescent="0.25">
      <c r="A70" s="1">
        <v>40102</v>
      </c>
      <c r="B70">
        <v>5190.24</v>
      </c>
      <c r="C70">
        <f t="shared" si="0"/>
        <v>-6.2627442345800817E-3</v>
      </c>
      <c r="D70">
        <f t="shared" si="2"/>
        <v>1.0633875925771284E-2</v>
      </c>
      <c r="E70">
        <f t="shared" si="3"/>
        <v>3.3627268281068871E-2</v>
      </c>
      <c r="F70">
        <f t="shared" si="1"/>
        <v>-7.778399115574576E-2</v>
      </c>
      <c r="G70">
        <f t="shared" si="4"/>
        <v>-1.017053759327047E-2</v>
      </c>
      <c r="H70">
        <f t="shared" si="5"/>
        <v>0</v>
      </c>
      <c r="K70" s="3">
        <f t="shared" si="6"/>
        <v>0.11000000000000007</v>
      </c>
      <c r="M70" s="4">
        <v>0.11000000000000007</v>
      </c>
      <c r="N70" s="5">
        <v>0</v>
      </c>
    </row>
    <row r="71" spans="1:14" x14ac:dyDescent="0.25">
      <c r="A71" s="1">
        <v>40105</v>
      </c>
      <c r="B71">
        <v>5281.54</v>
      </c>
      <c r="C71">
        <f t="shared" si="0"/>
        <v>1.7590708714818618E-2</v>
      </c>
      <c r="D71">
        <f t="shared" si="2"/>
        <v>1.1284220942287367E-2</v>
      </c>
      <c r="E71">
        <f t="shared" si="3"/>
        <v>3.5683839798199522E-2</v>
      </c>
      <c r="F71">
        <f t="shared" si="1"/>
        <v>-8.2568291932435603E-2</v>
      </c>
      <c r="G71">
        <f t="shared" si="4"/>
        <v>-4.5909269256095314E-2</v>
      </c>
      <c r="H71">
        <f t="shared" si="5"/>
        <v>0</v>
      </c>
      <c r="K71" s="3">
        <f t="shared" si="6"/>
        <v>0.12000000000000006</v>
      </c>
      <c r="M71" s="4">
        <v>0.12000000000000006</v>
      </c>
      <c r="N71" s="5">
        <v>0</v>
      </c>
    </row>
    <row r="72" spans="1:14" x14ac:dyDescent="0.25">
      <c r="A72" s="1">
        <v>40106</v>
      </c>
      <c r="B72">
        <v>5243.4</v>
      </c>
      <c r="C72">
        <f t="shared" si="0"/>
        <v>-7.2213786130561029E-3</v>
      </c>
      <c r="D72">
        <f t="shared" si="2"/>
        <v>1.1275775298687249E-2</v>
      </c>
      <c r="E72">
        <f t="shared" si="3"/>
        <v>3.5657132328117118E-2</v>
      </c>
      <c r="F72">
        <f t="shared" si="1"/>
        <v>-8.2506161066188383E-2</v>
      </c>
      <c r="G72">
        <f t="shared" si="4"/>
        <v>-2.6847639252483478E-2</v>
      </c>
      <c r="H72">
        <f t="shared" si="5"/>
        <v>0</v>
      </c>
      <c r="K72" s="3">
        <f t="shared" si="6"/>
        <v>0.13000000000000006</v>
      </c>
      <c r="M72" s="4">
        <v>0.13000000000000006</v>
      </c>
      <c r="N72" s="5">
        <v>0</v>
      </c>
    </row>
    <row r="73" spans="1:14" x14ac:dyDescent="0.25">
      <c r="A73" s="1">
        <v>40107</v>
      </c>
      <c r="B73">
        <v>5257.85</v>
      </c>
      <c r="C73">
        <f t="shared" si="0"/>
        <v>2.7558454437961494E-3</v>
      </c>
      <c r="D73">
        <f t="shared" si="2"/>
        <v>1.1281344432027439E-2</v>
      </c>
      <c r="E73">
        <f t="shared" si="3"/>
        <v>3.5674743474065303E-2</v>
      </c>
      <c r="F73">
        <f t="shared" si="1"/>
        <v>-8.2547130718124376E-2</v>
      </c>
      <c r="G73">
        <f t="shared" si="4"/>
        <v>-4.2869840565887961E-2</v>
      </c>
      <c r="H73">
        <f t="shared" si="5"/>
        <v>0</v>
      </c>
      <c r="K73" s="3">
        <f t="shared" si="6"/>
        <v>0.14000000000000007</v>
      </c>
      <c r="M73" s="4">
        <v>0.14000000000000007</v>
      </c>
      <c r="N73" s="5">
        <v>0</v>
      </c>
    </row>
    <row r="74" spans="1:14" x14ac:dyDescent="0.25">
      <c r="A74" s="1">
        <v>40108</v>
      </c>
      <c r="B74">
        <v>5207.3599999999997</v>
      </c>
      <c r="C74">
        <f t="shared" si="0"/>
        <v>-9.6027844080756753E-3</v>
      </c>
      <c r="D74">
        <f t="shared" si="2"/>
        <v>1.151823589573611E-2</v>
      </c>
      <c r="E74">
        <f t="shared" si="3"/>
        <v>3.6423860057635822E-2</v>
      </c>
      <c r="F74">
        <f t="shared" si="1"/>
        <v>-8.4289836489722381E-2</v>
      </c>
      <c r="G74">
        <f t="shared" si="4"/>
        <v>-1.9286606398995969E-2</v>
      </c>
      <c r="H74">
        <f t="shared" si="5"/>
        <v>0</v>
      </c>
      <c r="K74" s="3">
        <f t="shared" si="6"/>
        <v>0.15000000000000008</v>
      </c>
      <c r="M74" s="4">
        <v>0.15000000000000008</v>
      </c>
      <c r="N74" s="5">
        <v>0</v>
      </c>
    </row>
    <row r="75" spans="1:14" x14ac:dyDescent="0.25">
      <c r="A75" s="1">
        <v>40109</v>
      </c>
      <c r="B75">
        <v>5242.57</v>
      </c>
      <c r="C75">
        <f t="shared" ref="C75:C138" si="7">(B75-B74)/B74</f>
        <v>6.7615836047440619E-3</v>
      </c>
      <c r="D75">
        <f t="shared" si="2"/>
        <v>1.1226563210552933E-2</v>
      </c>
      <c r="E75">
        <f t="shared" si="3"/>
        <v>3.5501510041199738E-2</v>
      </c>
      <c r="F75">
        <f t="shared" si="1"/>
        <v>-8.214412948986477E-2</v>
      </c>
      <c r="G75">
        <f t="shared" si="4"/>
        <v>-2.2556440836359486E-2</v>
      </c>
      <c r="H75">
        <f t="shared" si="5"/>
        <v>0</v>
      </c>
      <c r="K75" s="3">
        <f t="shared" si="6"/>
        <v>0.16000000000000009</v>
      </c>
      <c r="M75" s="4">
        <v>0.16000000000000009</v>
      </c>
      <c r="N75" s="5">
        <v>0</v>
      </c>
    </row>
    <row r="76" spans="1:14" x14ac:dyDescent="0.25">
      <c r="A76" s="1">
        <v>40112</v>
      </c>
      <c r="B76">
        <v>5191.74</v>
      </c>
      <c r="C76">
        <f t="shared" si="7"/>
        <v>-9.695626381717351E-3</v>
      </c>
      <c r="D76">
        <f t="shared" si="2"/>
        <v>1.1492545108824265E-2</v>
      </c>
      <c r="E76">
        <f t="shared" si="3"/>
        <v>3.6342618656112352E-2</v>
      </c>
      <c r="F76">
        <f t="shared" si="1"/>
        <v>-8.4100840728004167E-2</v>
      </c>
      <c r="G76">
        <f t="shared" si="4"/>
        <v>-9.4867787277212474E-3</v>
      </c>
      <c r="H76">
        <f t="shared" si="5"/>
        <v>0</v>
      </c>
      <c r="K76" s="3">
        <f t="shared" si="6"/>
        <v>0.1700000000000001</v>
      </c>
      <c r="M76" s="4">
        <v>0.1700000000000001</v>
      </c>
      <c r="N76" s="5">
        <v>0</v>
      </c>
    </row>
    <row r="77" spans="1:14" x14ac:dyDescent="0.25">
      <c r="A77" s="1">
        <v>40113</v>
      </c>
      <c r="B77">
        <v>5200.97</v>
      </c>
      <c r="C77">
        <f t="shared" si="7"/>
        <v>1.7778240050542733E-3</v>
      </c>
      <c r="D77">
        <f t="shared" si="2"/>
        <v>1.0945720592422317E-2</v>
      </c>
      <c r="E77">
        <f t="shared" si="3"/>
        <v>3.4613407703862092E-2</v>
      </c>
      <c r="F77">
        <f t="shared" si="1"/>
        <v>-8.0078094505468628E-2</v>
      </c>
      <c r="G77">
        <f t="shared" si="4"/>
        <v>6.5560810327557227E-3</v>
      </c>
      <c r="H77">
        <f t="shared" si="5"/>
        <v>0</v>
      </c>
      <c r="K77" s="3">
        <f t="shared" si="6"/>
        <v>0.1800000000000001</v>
      </c>
      <c r="M77" s="4">
        <v>0.1800000000000001</v>
      </c>
      <c r="N77" s="5">
        <v>0</v>
      </c>
    </row>
    <row r="78" spans="1:14" x14ac:dyDescent="0.25">
      <c r="A78" s="1">
        <v>40114</v>
      </c>
      <c r="B78">
        <v>5080.42</v>
      </c>
      <c r="C78">
        <f t="shared" si="7"/>
        <v>-2.3178368650463313E-2</v>
      </c>
      <c r="D78">
        <f t="shared" si="2"/>
        <v>1.2094950969709917E-2</v>
      </c>
      <c r="E78">
        <f t="shared" si="3"/>
        <v>3.8247593252345544E-2</v>
      </c>
      <c r="F78">
        <f t="shared" si="1"/>
        <v>-8.8532474330053054E-2</v>
      </c>
      <c r="G78">
        <f t="shared" si="4"/>
        <v>2.9122499733365191E-2</v>
      </c>
      <c r="H78">
        <f t="shared" si="5"/>
        <v>0</v>
      </c>
      <c r="K78" s="3">
        <f t="shared" si="6"/>
        <v>0.19000000000000011</v>
      </c>
      <c r="M78" s="4">
        <v>0.19000000000000011</v>
      </c>
      <c r="N78" s="5">
        <v>0</v>
      </c>
    </row>
    <row r="79" spans="1:14" x14ac:dyDescent="0.25">
      <c r="A79" s="1">
        <v>40115</v>
      </c>
      <c r="B79">
        <v>5137.72</v>
      </c>
      <c r="C79">
        <f t="shared" si="7"/>
        <v>1.1278595076785025E-2</v>
      </c>
      <c r="D79">
        <f t="shared" si="2"/>
        <v>1.2322826732333023E-2</v>
      </c>
      <c r="E79">
        <f t="shared" si="3"/>
        <v>3.8968199685782426E-2</v>
      </c>
      <c r="F79">
        <f t="shared" si="1"/>
        <v>-9.0208855574499106E-2</v>
      </c>
      <c r="G79">
        <f t="shared" si="4"/>
        <v>2.4804072734513436E-2</v>
      </c>
      <c r="H79">
        <f t="shared" si="5"/>
        <v>0</v>
      </c>
      <c r="K79" s="3">
        <f t="shared" si="6"/>
        <v>0.20000000000000012</v>
      </c>
      <c r="M79" s="4">
        <v>0.20000000000000012</v>
      </c>
      <c r="N79" s="5">
        <v>0</v>
      </c>
    </row>
    <row r="80" spans="1:14" x14ac:dyDescent="0.25">
      <c r="A80" s="1">
        <v>40116</v>
      </c>
      <c r="B80">
        <v>5044.55</v>
      </c>
      <c r="C80">
        <f t="shared" si="7"/>
        <v>-1.813450324268354E-2</v>
      </c>
      <c r="D80">
        <f t="shared" si="2"/>
        <v>1.2419560505785868E-2</v>
      </c>
      <c r="E80">
        <f t="shared" si="3"/>
        <v>3.9274098736556143E-2</v>
      </c>
      <c r="F80">
        <f t="shared" si="1"/>
        <v>-9.092048318093765E-2</v>
      </c>
      <c r="G80">
        <f t="shared" si="4"/>
        <v>4.4954546526719749E-2</v>
      </c>
      <c r="H80">
        <f t="shared" si="5"/>
        <v>0</v>
      </c>
      <c r="K80" s="3">
        <f t="shared" si="6"/>
        <v>0.21000000000000013</v>
      </c>
      <c r="M80" s="4">
        <v>0.21000000000000013</v>
      </c>
      <c r="N80" s="5">
        <v>0</v>
      </c>
    </row>
    <row r="81" spans="1:14" x14ac:dyDescent="0.25">
      <c r="A81" s="1">
        <v>40119</v>
      </c>
      <c r="B81">
        <v>5104.5</v>
      </c>
      <c r="C81">
        <f t="shared" si="7"/>
        <v>1.1884112557116059E-2</v>
      </c>
      <c r="D81">
        <f t="shared" si="2"/>
        <v>1.2370320525473547E-2</v>
      </c>
      <c r="E81">
        <f t="shared" si="3"/>
        <v>3.9118388246827368E-2</v>
      </c>
      <c r="F81">
        <f t="shared" si="1"/>
        <v>-9.055824641419126E-2</v>
      </c>
      <c r="G81">
        <f t="shared" si="4"/>
        <v>3.690106469956432E-2</v>
      </c>
      <c r="H81">
        <f t="shared" si="5"/>
        <v>0</v>
      </c>
      <c r="K81" s="3">
        <f t="shared" si="6"/>
        <v>0.22000000000000014</v>
      </c>
      <c r="M81" s="4">
        <v>0.22000000000000014</v>
      </c>
      <c r="N81" s="5">
        <v>0</v>
      </c>
    </row>
    <row r="82" spans="1:14" x14ac:dyDescent="0.25">
      <c r="A82" s="1">
        <v>40120</v>
      </c>
      <c r="B82">
        <v>5037.21</v>
      </c>
      <c r="C82">
        <f t="shared" si="7"/>
        <v>-1.318248604172788E-2</v>
      </c>
      <c r="D82">
        <f t="shared" si="2"/>
        <v>1.2670826687535112E-2</v>
      </c>
      <c r="E82">
        <f t="shared" si="3"/>
        <v>4.0068672169857586E-2</v>
      </c>
      <c r="F82">
        <f t="shared" si="1"/>
        <v>-9.276893739826779E-2</v>
      </c>
      <c r="G82">
        <f t="shared" si="4"/>
        <v>6.6332176216656116E-2</v>
      </c>
      <c r="H82">
        <f t="shared" si="5"/>
        <v>0</v>
      </c>
      <c r="K82" s="3">
        <f t="shared" si="6"/>
        <v>0.23000000000000015</v>
      </c>
      <c r="M82" s="4">
        <v>0.23000000000000015</v>
      </c>
      <c r="N82" s="5">
        <v>0</v>
      </c>
    </row>
    <row r="83" spans="1:14" x14ac:dyDescent="0.25">
      <c r="A83" s="1">
        <v>40121</v>
      </c>
      <c r="B83">
        <v>5107.8900000000003</v>
      </c>
      <c r="C83">
        <f t="shared" si="7"/>
        <v>1.4031577003936761E-2</v>
      </c>
      <c r="D83">
        <f t="shared" si="2"/>
        <v>1.2033526051260412E-2</v>
      </c>
      <c r="E83">
        <f t="shared" si="3"/>
        <v>3.8053350604955009E-2</v>
      </c>
      <c r="F83">
        <f t="shared" si="1"/>
        <v>-8.8080598360248022E-2</v>
      </c>
      <c r="G83">
        <f t="shared" si="4"/>
        <v>4.5549120637902174E-2</v>
      </c>
      <c r="H83">
        <f t="shared" si="5"/>
        <v>0</v>
      </c>
      <c r="K83" s="3">
        <f t="shared" si="6"/>
        <v>0.24000000000000016</v>
      </c>
      <c r="M83" s="4">
        <v>0.24000000000000016</v>
      </c>
      <c r="N83" s="5">
        <v>0</v>
      </c>
    </row>
    <row r="84" spans="1:14" x14ac:dyDescent="0.25">
      <c r="A84" s="1">
        <v>40122</v>
      </c>
      <c r="B84">
        <v>5125.6400000000003</v>
      </c>
      <c r="C84">
        <f t="shared" si="7"/>
        <v>3.4750161025394045E-3</v>
      </c>
      <c r="D84">
        <f t="shared" si="2"/>
        <v>1.1991730745835994E-2</v>
      </c>
      <c r="E84">
        <f t="shared" si="3"/>
        <v>3.7921182244311465E-2</v>
      </c>
      <c r="F84">
        <f t="shared" si="1"/>
        <v>-8.7773128775449447E-2</v>
      </c>
      <c r="G84">
        <f t="shared" si="4"/>
        <v>4.13690545699145E-2</v>
      </c>
      <c r="H84">
        <f t="shared" si="5"/>
        <v>0</v>
      </c>
      <c r="K84" s="3">
        <f t="shared" si="6"/>
        <v>0.25000000000000017</v>
      </c>
      <c r="M84" s="4">
        <v>0.25000000000000017</v>
      </c>
      <c r="N84" s="5">
        <v>0</v>
      </c>
    </row>
    <row r="85" spans="1:14" x14ac:dyDescent="0.25">
      <c r="A85" s="1">
        <v>40123</v>
      </c>
      <c r="B85">
        <v>5142.72</v>
      </c>
      <c r="C85">
        <f t="shared" si="7"/>
        <v>3.3322667998532721E-3</v>
      </c>
      <c r="D85">
        <f t="shared" si="2"/>
        <v>1.1849045122937352E-2</v>
      </c>
      <c r="E85">
        <f t="shared" si="3"/>
        <v>3.7469970686591879E-2</v>
      </c>
      <c r="F85">
        <f t="shared" si="1"/>
        <v>-8.6723453727405836E-2</v>
      </c>
      <c r="G85">
        <f t="shared" si="4"/>
        <v>2.4011712272689365E-2</v>
      </c>
      <c r="H85">
        <f t="shared" si="5"/>
        <v>0</v>
      </c>
      <c r="K85" s="3">
        <f t="shared" si="6"/>
        <v>0.26000000000000018</v>
      </c>
      <c r="M85" s="4">
        <v>0.26000000000000018</v>
      </c>
      <c r="N85" s="5">
        <v>0</v>
      </c>
    </row>
    <row r="86" spans="1:14" x14ac:dyDescent="0.25">
      <c r="A86" s="1">
        <v>40126</v>
      </c>
      <c r="B86">
        <v>5235.18</v>
      </c>
      <c r="C86">
        <f t="shared" si="7"/>
        <v>1.7978812768340496E-2</v>
      </c>
      <c r="D86">
        <f t="shared" si="2"/>
        <v>1.248522985091466E-2</v>
      </c>
      <c r="E86">
        <f t="shared" si="3"/>
        <v>3.9481763439614813E-2</v>
      </c>
      <c r="F86">
        <f t="shared" si="1"/>
        <v>-9.1403583521411508E-2</v>
      </c>
      <c r="G86">
        <f t="shared" si="4"/>
        <v>3.0953842877134703E-3</v>
      </c>
      <c r="H86">
        <f t="shared" si="5"/>
        <v>0</v>
      </c>
      <c r="K86" s="3">
        <f t="shared" si="6"/>
        <v>0.27000000000000018</v>
      </c>
      <c r="M86" s="4">
        <v>0.27000000000000018</v>
      </c>
      <c r="N86" s="5">
        <v>0</v>
      </c>
    </row>
    <row r="87" spans="1:14" x14ac:dyDescent="0.25">
      <c r="A87" s="1">
        <v>40127</v>
      </c>
      <c r="B87">
        <v>5230.55</v>
      </c>
      <c r="C87">
        <f t="shared" si="7"/>
        <v>-8.8440130043286169E-4</v>
      </c>
      <c r="D87">
        <f t="shared" si="2"/>
        <v>1.2331125092015135E-2</v>
      </c>
      <c r="E87">
        <f t="shared" si="3"/>
        <v>3.8994441403221211E-2</v>
      </c>
      <c r="F87">
        <f t="shared" si="1"/>
        <v>-9.0269902938074006E-2</v>
      </c>
      <c r="G87">
        <f t="shared" si="4"/>
        <v>2.3607635151005706E-2</v>
      </c>
      <c r="H87">
        <f t="shared" si="5"/>
        <v>0</v>
      </c>
      <c r="K87" s="3">
        <f t="shared" si="6"/>
        <v>0.28000000000000019</v>
      </c>
      <c r="M87" s="4">
        <v>0.28000000000000019</v>
      </c>
      <c r="N87" s="5">
        <v>0</v>
      </c>
    </row>
    <row r="88" spans="1:14" x14ac:dyDescent="0.25">
      <c r="A88" s="1">
        <v>40128</v>
      </c>
      <c r="B88">
        <v>5266.75</v>
      </c>
      <c r="C88">
        <f t="shared" si="7"/>
        <v>6.9208783015170137E-3</v>
      </c>
      <c r="D88">
        <f t="shared" si="2"/>
        <v>1.2143765027756936E-2</v>
      </c>
      <c r="E88">
        <f t="shared" si="3"/>
        <v>3.8401956857609797E-2</v>
      </c>
      <c r="F88">
        <f t="shared" si="1"/>
        <v>-8.8891577774988836E-2</v>
      </c>
      <c r="G88">
        <f t="shared" si="4"/>
        <v>1.0803913332189668E-2</v>
      </c>
      <c r="H88">
        <f t="shared" si="5"/>
        <v>0</v>
      </c>
      <c r="K88" s="3">
        <f t="shared" si="6"/>
        <v>0.2900000000000002</v>
      </c>
      <c r="M88" s="4">
        <v>0.2900000000000002</v>
      </c>
      <c r="N88" s="5">
        <v>0</v>
      </c>
    </row>
    <row r="89" spans="1:14" x14ac:dyDescent="0.25">
      <c r="A89" s="1">
        <v>40129</v>
      </c>
      <c r="B89">
        <v>5276.5</v>
      </c>
      <c r="C89">
        <f t="shared" si="7"/>
        <v>1.8512365310675463E-3</v>
      </c>
      <c r="D89">
        <f t="shared" si="2"/>
        <v>1.1370412832417747E-2</v>
      </c>
      <c r="E89">
        <f t="shared" si="3"/>
        <v>3.5956402486846513E-2</v>
      </c>
      <c r="F89">
        <f t="shared" si="1"/>
        <v>-8.3202367563712382E-2</v>
      </c>
      <c r="G89">
        <f t="shared" si="4"/>
        <v>1.6597961601467884E-2</v>
      </c>
      <c r="H89">
        <f t="shared" si="5"/>
        <v>0</v>
      </c>
      <c r="K89" s="3">
        <f t="shared" si="6"/>
        <v>0.30000000000000021</v>
      </c>
      <c r="M89" s="4">
        <v>0.30000000000000021</v>
      </c>
      <c r="N89" s="5">
        <v>0</v>
      </c>
    </row>
    <row r="90" spans="1:14" x14ac:dyDescent="0.25">
      <c r="A90" s="1">
        <v>40130</v>
      </c>
      <c r="B90">
        <v>5296.38</v>
      </c>
      <c r="C90">
        <f t="shared" si="7"/>
        <v>3.7676490097602786E-3</v>
      </c>
      <c r="D90">
        <f t="shared" si="2"/>
        <v>1.1292365158314444E-2</v>
      </c>
      <c r="E90">
        <f t="shared" si="3"/>
        <v>3.5709594070601529E-2</v>
      </c>
      <c r="F90">
        <f t="shared" si="1"/>
        <v>-8.262820532928547E-2</v>
      </c>
      <c r="G90">
        <f t="shared" si="4"/>
        <v>-1.9494426519681567E-2</v>
      </c>
      <c r="H90">
        <f t="shared" si="5"/>
        <v>0</v>
      </c>
      <c r="K90" s="3">
        <f t="shared" si="6"/>
        <v>0.31000000000000022</v>
      </c>
      <c r="M90" s="4">
        <v>0.31000000000000022</v>
      </c>
      <c r="N90" s="5">
        <v>0</v>
      </c>
    </row>
    <row r="91" spans="1:14" x14ac:dyDescent="0.25">
      <c r="A91" s="1">
        <v>40133</v>
      </c>
      <c r="B91">
        <v>5382.67</v>
      </c>
      <c r="C91">
        <f t="shared" si="7"/>
        <v>1.6292259996450398E-2</v>
      </c>
      <c r="D91">
        <f t="shared" si="2"/>
        <v>1.1661036974308507E-2</v>
      </c>
      <c r="E91">
        <f t="shared" si="3"/>
        <v>3.6875436718253267E-2</v>
      </c>
      <c r="F91">
        <f t="shared" si="1"/>
        <v>-8.5340360894116243E-2</v>
      </c>
      <c r="G91">
        <f t="shared" si="4"/>
        <v>-2.5770121258938451E-2</v>
      </c>
      <c r="H91">
        <f t="shared" si="5"/>
        <v>0</v>
      </c>
      <c r="K91" s="3">
        <f t="shared" si="6"/>
        <v>0.32000000000000023</v>
      </c>
      <c r="M91" s="4">
        <v>0.32000000000000023</v>
      </c>
      <c r="N91" s="5">
        <v>0</v>
      </c>
    </row>
    <row r="92" spans="1:14" x14ac:dyDescent="0.25">
      <c r="A92" s="1">
        <v>40134</v>
      </c>
      <c r="B92">
        <v>5345.93</v>
      </c>
      <c r="C92">
        <f t="shared" si="7"/>
        <v>-6.8256088521123871E-3</v>
      </c>
      <c r="D92">
        <f t="shared" si="2"/>
        <v>1.1216637541238793E-2</v>
      </c>
      <c r="E92">
        <f t="shared" si="3"/>
        <v>3.5470122318865413E-2</v>
      </c>
      <c r="F92">
        <f t="shared" si="1"/>
        <v>-8.207111072874132E-2</v>
      </c>
      <c r="G92">
        <f t="shared" si="4"/>
        <v>-2.9470813939143397E-2</v>
      </c>
      <c r="H92">
        <f t="shared" si="5"/>
        <v>0</v>
      </c>
      <c r="K92" s="3">
        <f t="shared" si="6"/>
        <v>0.33000000000000024</v>
      </c>
      <c r="M92" s="4">
        <v>0.33000000000000024</v>
      </c>
      <c r="N92" s="5">
        <v>0</v>
      </c>
    </row>
    <row r="93" spans="1:14" x14ac:dyDescent="0.25">
      <c r="A93" s="1">
        <v>40135</v>
      </c>
      <c r="B93">
        <v>5342.13</v>
      </c>
      <c r="C93">
        <f t="shared" si="7"/>
        <v>-7.1082112934516201E-4</v>
      </c>
      <c r="D93">
        <f t="shared" si="2"/>
        <v>1.1077679825292369E-2</v>
      </c>
      <c r="E93">
        <f t="shared" si="3"/>
        <v>3.5030699438020015E-2</v>
      </c>
      <c r="F93">
        <f t="shared" si="1"/>
        <v>-8.1048860244081727E-2</v>
      </c>
      <c r="G93">
        <f t="shared" si="4"/>
        <v>-5.6240351724571331E-3</v>
      </c>
      <c r="H93">
        <f t="shared" si="5"/>
        <v>0</v>
      </c>
      <c r="K93" s="3">
        <f t="shared" si="6"/>
        <v>0.34000000000000025</v>
      </c>
      <c r="M93" s="4">
        <v>0.34000000000000025</v>
      </c>
      <c r="N93" s="5">
        <v>0</v>
      </c>
    </row>
    <row r="94" spans="1:14" x14ac:dyDescent="0.25">
      <c r="A94" s="1">
        <v>40136</v>
      </c>
      <c r="B94">
        <v>5267.7</v>
      </c>
      <c r="C94">
        <f t="shared" si="7"/>
        <v>-1.393264484391063E-2</v>
      </c>
      <c r="D94">
        <f t="shared" si="2"/>
        <v>1.1530783073329399E-2</v>
      </c>
      <c r="E94">
        <f t="shared" si="3"/>
        <v>3.6463537717037246E-2</v>
      </c>
      <c r="F94">
        <f t="shared" ref="F94:F157" si="8">$G$2+$G$4*E94</f>
        <v>-8.4382140528317801E-2</v>
      </c>
      <c r="G94">
        <f t="shared" si="4"/>
        <v>1.1267602542919284E-2</v>
      </c>
      <c r="H94">
        <f t="shared" si="5"/>
        <v>0</v>
      </c>
      <c r="K94" s="3">
        <f t="shared" si="6"/>
        <v>0.35000000000000026</v>
      </c>
      <c r="M94" s="4">
        <v>0.35000000000000026</v>
      </c>
      <c r="N94" s="5">
        <v>0</v>
      </c>
    </row>
    <row r="95" spans="1:14" x14ac:dyDescent="0.25">
      <c r="A95" s="1">
        <v>40137</v>
      </c>
      <c r="B95">
        <v>5251.41</v>
      </c>
      <c r="C95">
        <f t="shared" si="7"/>
        <v>-3.0924312318469094E-3</v>
      </c>
      <c r="D95">
        <f t="shared" ref="D95:D158" si="9">_xlfn.STDEV.S(C75:C95)</f>
        <v>1.134134817817902E-2</v>
      </c>
      <c r="E95">
        <f t="shared" ref="E95:E158" si="10">SQRT(10*D95*D95)</f>
        <v>3.5864491980046861E-2</v>
      </c>
      <c r="F95">
        <f t="shared" si="8"/>
        <v>-8.2988551751616998E-2</v>
      </c>
      <c r="G95">
        <f t="shared" ref="G95:G158" si="11">IFERROR(LN(B104/B95),"")</f>
        <v>1.1660035495552407E-2</v>
      </c>
      <c r="H95">
        <f t="shared" ref="H95:H158" si="12">IF(G95="", "",IF(G95&lt;F95,1, 0))</f>
        <v>0</v>
      </c>
      <c r="K95" s="3">
        <f t="shared" si="6"/>
        <v>0.36000000000000026</v>
      </c>
      <c r="M95" s="4">
        <v>0.36000000000000026</v>
      </c>
      <c r="N95" s="5">
        <v>0</v>
      </c>
    </row>
    <row r="96" spans="1:14" x14ac:dyDescent="0.25">
      <c r="A96" s="1">
        <v>40140</v>
      </c>
      <c r="B96">
        <v>5355.5</v>
      </c>
      <c r="C96">
        <f t="shared" si="7"/>
        <v>1.9821343220201841E-2</v>
      </c>
      <c r="D96">
        <f t="shared" si="9"/>
        <v>1.2040525609937177E-2</v>
      </c>
      <c r="E96">
        <f t="shared" si="10"/>
        <v>3.8075485152989585E-2</v>
      </c>
      <c r="F96">
        <f t="shared" si="8"/>
        <v>-8.8132091019011122E-2</v>
      </c>
      <c r="G96">
        <f t="shared" si="11"/>
        <v>-6.2072562118309993E-3</v>
      </c>
      <c r="H96">
        <f t="shared" si="12"/>
        <v>0</v>
      </c>
      <c r="K96" s="3">
        <f t="shared" si="6"/>
        <v>0.37000000000000027</v>
      </c>
      <c r="M96" s="4">
        <v>0.37000000000000027</v>
      </c>
      <c r="N96" s="5">
        <v>0</v>
      </c>
    </row>
    <row r="97" spans="1:14" ht="15.75" thickBot="1" x14ac:dyDescent="0.3">
      <c r="A97" s="1">
        <v>40141</v>
      </c>
      <c r="B97">
        <v>5323.96</v>
      </c>
      <c r="C97">
        <f t="shared" si="7"/>
        <v>-5.889272710297818E-3</v>
      </c>
      <c r="D97">
        <f t="shared" si="9"/>
        <v>1.1897935818333821E-2</v>
      </c>
      <c r="E97">
        <f t="shared" si="10"/>
        <v>3.7624576640434226E-2</v>
      </c>
      <c r="F97">
        <f t="shared" si="8"/>
        <v>-8.708312095944104E-2</v>
      </c>
      <c r="G97">
        <f t="shared" si="11"/>
        <v>-2.50126604130674E-3</v>
      </c>
      <c r="H97">
        <f t="shared" si="12"/>
        <v>0</v>
      </c>
      <c r="M97" s="6" t="s">
        <v>5</v>
      </c>
      <c r="N97" s="6">
        <v>0</v>
      </c>
    </row>
    <row r="98" spans="1:14" x14ac:dyDescent="0.25">
      <c r="A98" s="1">
        <v>40142</v>
      </c>
      <c r="B98">
        <v>5364.81</v>
      </c>
      <c r="C98">
        <f t="shared" si="7"/>
        <v>7.6728600515406512E-3</v>
      </c>
      <c r="D98">
        <f t="shared" si="9"/>
        <v>1.197988185276668E-2</v>
      </c>
      <c r="E98">
        <f t="shared" si="10"/>
        <v>3.7883712754460647E-2</v>
      </c>
      <c r="F98">
        <f t="shared" si="8"/>
        <v>-8.7685961707393609E-2</v>
      </c>
      <c r="G98">
        <f t="shared" si="11"/>
        <v>-2.6764121676049406E-2</v>
      </c>
      <c r="H98">
        <f t="shared" si="12"/>
        <v>0</v>
      </c>
    </row>
    <row r="99" spans="1:14" x14ac:dyDescent="0.25">
      <c r="A99" s="1">
        <v>40143</v>
      </c>
      <c r="B99">
        <v>5194.13</v>
      </c>
      <c r="C99">
        <f t="shared" si="7"/>
        <v>-3.1814733420195737E-2</v>
      </c>
      <c r="D99">
        <f t="shared" si="9"/>
        <v>1.2977773390085155E-2</v>
      </c>
      <c r="E99">
        <f t="shared" si="10"/>
        <v>4.1039322870193941E-2</v>
      </c>
      <c r="F99">
        <f t="shared" si="8"/>
        <v>-9.5027008591431525E-2</v>
      </c>
      <c r="G99">
        <f t="shared" si="11"/>
        <v>1.8772810335692084E-3</v>
      </c>
      <c r="H99">
        <f t="shared" si="12"/>
        <v>0</v>
      </c>
    </row>
    <row r="100" spans="1:14" x14ac:dyDescent="0.25">
      <c r="A100" s="1">
        <v>40144</v>
      </c>
      <c r="B100">
        <v>5245.73</v>
      </c>
      <c r="C100">
        <f t="shared" si="7"/>
        <v>9.9342912094998494E-3</v>
      </c>
      <c r="D100">
        <f t="shared" si="9"/>
        <v>1.2928460069604871E-2</v>
      </c>
      <c r="E100">
        <f t="shared" si="10"/>
        <v>4.0883380458490416E-2</v>
      </c>
      <c r="F100">
        <f t="shared" si="8"/>
        <v>-9.4664232293492231E-2</v>
      </c>
      <c r="G100">
        <f t="shared" si="11"/>
        <v>-2.5929209590364976E-4</v>
      </c>
      <c r="H100">
        <f t="shared" si="12"/>
        <v>0</v>
      </c>
    </row>
    <row r="101" spans="1:14" x14ac:dyDescent="0.25">
      <c r="A101" s="1">
        <v>40147</v>
      </c>
      <c r="B101">
        <v>5190.68</v>
      </c>
      <c r="C101">
        <f t="shared" si="7"/>
        <v>-1.0494249608729248E-2</v>
      </c>
      <c r="D101">
        <f t="shared" si="9"/>
        <v>1.2459980633259119E-2</v>
      </c>
      <c r="E101">
        <f t="shared" si="10"/>
        <v>3.9401918402685969E-2</v>
      </c>
      <c r="F101">
        <f t="shared" si="8"/>
        <v>-9.1217836189499385E-2</v>
      </c>
      <c r="G101">
        <f t="shared" si="11"/>
        <v>1.3564751511174693E-2</v>
      </c>
      <c r="H101">
        <f t="shared" si="12"/>
        <v>0</v>
      </c>
    </row>
    <row r="102" spans="1:14" x14ac:dyDescent="0.25">
      <c r="A102" s="1">
        <v>40148</v>
      </c>
      <c r="B102">
        <v>5312.17</v>
      </c>
      <c r="C102">
        <f t="shared" si="7"/>
        <v>2.3405411237063307E-2</v>
      </c>
      <c r="D102">
        <f t="shared" si="9"/>
        <v>1.3176144501479985E-2</v>
      </c>
      <c r="E102">
        <f t="shared" si="10"/>
        <v>4.1666627404180583E-2</v>
      </c>
      <c r="F102">
        <f t="shared" si="8"/>
        <v>-9.6486337160447536E-2</v>
      </c>
      <c r="G102">
        <f t="shared" si="11"/>
        <v>5.9656497034841409E-4</v>
      </c>
      <c r="H102">
        <f t="shared" si="12"/>
        <v>0</v>
      </c>
    </row>
    <row r="103" spans="1:14" x14ac:dyDescent="0.25">
      <c r="A103" s="1">
        <v>40149</v>
      </c>
      <c r="B103">
        <v>5327.39</v>
      </c>
      <c r="C103">
        <f t="shared" si="7"/>
        <v>2.8651191509308353E-3</v>
      </c>
      <c r="D103">
        <f t="shared" si="9"/>
        <v>1.2709676225855891E-2</v>
      </c>
      <c r="E103">
        <f t="shared" si="10"/>
        <v>4.0191525196997244E-2</v>
      </c>
      <c r="F103">
        <f t="shared" si="8"/>
        <v>-9.3054736276773617E-2</v>
      </c>
      <c r="G103">
        <f t="shared" si="11"/>
        <v>-7.8431331202760326E-3</v>
      </c>
      <c r="H103">
        <f t="shared" si="12"/>
        <v>0</v>
      </c>
    </row>
    <row r="104" spans="1:14" x14ac:dyDescent="0.25">
      <c r="A104" s="1">
        <v>40150</v>
      </c>
      <c r="B104">
        <v>5313</v>
      </c>
      <c r="C104">
        <f t="shared" si="7"/>
        <v>-2.7011350774019411E-3</v>
      </c>
      <c r="D104">
        <f t="shared" si="9"/>
        <v>1.248950222945186E-2</v>
      </c>
      <c r="E104">
        <f t="shared" si="10"/>
        <v>3.9495273886818782E-2</v>
      </c>
      <c r="F104">
        <f t="shared" si="8"/>
        <v>-9.1435013521541805E-2</v>
      </c>
      <c r="G104">
        <f t="shared" si="11"/>
        <v>1.3655268709919558E-3</v>
      </c>
      <c r="H104">
        <f t="shared" si="12"/>
        <v>0</v>
      </c>
    </row>
    <row r="105" spans="1:14" x14ac:dyDescent="0.25">
      <c r="A105" s="1">
        <v>40151</v>
      </c>
      <c r="B105">
        <v>5322.36</v>
      </c>
      <c r="C105">
        <f t="shared" si="7"/>
        <v>1.7617165443251784E-3</v>
      </c>
      <c r="D105">
        <f t="shared" si="9"/>
        <v>1.2484644326691115E-2</v>
      </c>
      <c r="E105">
        <f t="shared" si="10"/>
        <v>3.947991184944321E-2</v>
      </c>
      <c r="F105">
        <f t="shared" si="8"/>
        <v>-9.1399276078552208E-2</v>
      </c>
      <c r="G105">
        <f t="shared" si="11"/>
        <v>-1.9877371369632392E-2</v>
      </c>
      <c r="H105">
        <f t="shared" si="12"/>
        <v>0</v>
      </c>
    </row>
    <row r="106" spans="1:14" x14ac:dyDescent="0.25">
      <c r="A106" s="1">
        <v>40154</v>
      </c>
      <c r="B106">
        <v>5310.66</v>
      </c>
      <c r="C106">
        <f t="shared" si="7"/>
        <v>-2.1982729465875699E-3</v>
      </c>
      <c r="D106">
        <f t="shared" si="9"/>
        <v>1.2510549447469425E-2</v>
      </c>
      <c r="E106">
        <f t="shared" si="10"/>
        <v>3.9561831034164427E-2</v>
      </c>
      <c r="F106">
        <f t="shared" si="8"/>
        <v>-9.1589848599771567E-2</v>
      </c>
      <c r="G106">
        <f t="shared" si="11"/>
        <v>-2.1671145510926096E-2</v>
      </c>
      <c r="H106">
        <f t="shared" si="12"/>
        <v>0</v>
      </c>
    </row>
    <row r="107" spans="1:14" x14ac:dyDescent="0.25">
      <c r="A107" s="1">
        <v>40155</v>
      </c>
      <c r="B107">
        <v>5223.13</v>
      </c>
      <c r="C107">
        <f t="shared" si="7"/>
        <v>-1.6481943863851149E-2</v>
      </c>
      <c r="D107">
        <f t="shared" si="9"/>
        <v>1.251566727976444E-2</v>
      </c>
      <c r="E107">
        <f t="shared" si="10"/>
        <v>3.9578015040899438E-2</v>
      </c>
      <c r="F107">
        <f t="shared" si="8"/>
        <v>-9.1627498229433016E-2</v>
      </c>
      <c r="G107">
        <f t="shared" si="11"/>
        <v>1.347537581783385E-2</v>
      </c>
      <c r="H107">
        <f t="shared" si="12"/>
        <v>0</v>
      </c>
    </row>
    <row r="108" spans="1:14" x14ac:dyDescent="0.25">
      <c r="A108" s="1">
        <v>40156</v>
      </c>
      <c r="B108">
        <v>5203.8900000000003</v>
      </c>
      <c r="C108">
        <f t="shared" si="7"/>
        <v>-3.6836149971376897E-3</v>
      </c>
      <c r="D108">
        <f t="shared" si="9"/>
        <v>1.2540049709240485E-2</v>
      </c>
      <c r="E108">
        <f t="shared" si="10"/>
        <v>3.9655119052932168E-2</v>
      </c>
      <c r="F108">
        <f t="shared" si="8"/>
        <v>-9.1806868983905388E-2</v>
      </c>
      <c r="G108">
        <f t="shared" si="11"/>
        <v>2.3693376599842001E-2</v>
      </c>
      <c r="H108">
        <f t="shared" si="12"/>
        <v>0</v>
      </c>
    </row>
    <row r="109" spans="1:14" x14ac:dyDescent="0.25">
      <c r="A109" s="1">
        <v>40157</v>
      </c>
      <c r="B109">
        <v>5244.37</v>
      </c>
      <c r="C109">
        <f t="shared" si="7"/>
        <v>7.7787962466538607E-3</v>
      </c>
      <c r="D109">
        <f t="shared" si="9"/>
        <v>1.2565670663220735E-2</v>
      </c>
      <c r="E109">
        <f t="shared" si="10"/>
        <v>3.9736139623336109E-2</v>
      </c>
      <c r="F109">
        <f t="shared" si="8"/>
        <v>-9.1995351015618163E-2</v>
      </c>
      <c r="G109">
        <f t="shared" si="11"/>
        <v>2.4115893075571056E-2</v>
      </c>
      <c r="H109">
        <f t="shared" si="12"/>
        <v>0</v>
      </c>
    </row>
    <row r="110" spans="1:14" x14ac:dyDescent="0.25">
      <c r="A110" s="1">
        <v>40158</v>
      </c>
      <c r="B110">
        <v>5261.57</v>
      </c>
      <c r="C110">
        <f t="shared" si="7"/>
        <v>3.2797075721201626E-3</v>
      </c>
      <c r="D110">
        <f t="shared" si="9"/>
        <v>1.2580774243800236E-2</v>
      </c>
      <c r="E110">
        <f t="shared" si="10"/>
        <v>3.9783901338791221E-2</v>
      </c>
      <c r="F110">
        <f t="shared" si="8"/>
        <v>-9.2106461380827717E-2</v>
      </c>
      <c r="G110">
        <f t="shared" si="11"/>
        <v>2.6415689004904281E-2</v>
      </c>
      <c r="H110">
        <f t="shared" si="12"/>
        <v>0</v>
      </c>
    </row>
    <row r="111" spans="1:14" x14ac:dyDescent="0.25">
      <c r="A111" s="1">
        <v>40161</v>
      </c>
      <c r="B111">
        <v>5315.34</v>
      </c>
      <c r="C111">
        <f t="shared" si="7"/>
        <v>1.0219383187907875E-2</v>
      </c>
      <c r="D111">
        <f t="shared" si="9"/>
        <v>1.2756452156854668E-2</v>
      </c>
      <c r="E111">
        <f t="shared" si="10"/>
        <v>4.0339443678628253E-2</v>
      </c>
      <c r="F111">
        <f t="shared" si="8"/>
        <v>-9.3398846122047269E-2</v>
      </c>
      <c r="G111">
        <f t="shared" si="11"/>
        <v>2.2742646450794528E-2</v>
      </c>
      <c r="H111">
        <f t="shared" si="12"/>
        <v>0</v>
      </c>
    </row>
    <row r="112" spans="1:14" x14ac:dyDescent="0.25">
      <c r="A112" s="1">
        <v>40162</v>
      </c>
      <c r="B112">
        <v>5285.77</v>
      </c>
      <c r="C112">
        <f t="shared" si="7"/>
        <v>-5.5631436559090688E-3</v>
      </c>
      <c r="D112">
        <f t="shared" si="9"/>
        <v>1.2264059407497259E-2</v>
      </c>
      <c r="E112">
        <f t="shared" si="10"/>
        <v>3.8782361087306434E-2</v>
      </c>
      <c r="F112">
        <f t="shared" si="8"/>
        <v>-8.9776530346019748E-2</v>
      </c>
      <c r="G112">
        <f t="shared" si="11"/>
        <v>2.0984274653902058E-2</v>
      </c>
      <c r="H112">
        <f t="shared" si="12"/>
        <v>0</v>
      </c>
    </row>
    <row r="113" spans="1:8" x14ac:dyDescent="0.25">
      <c r="A113" s="1">
        <v>40163</v>
      </c>
      <c r="B113">
        <v>5320.26</v>
      </c>
      <c r="C113">
        <f t="shared" si="7"/>
        <v>6.525066357408623E-3</v>
      </c>
      <c r="D113">
        <f t="shared" si="9"/>
        <v>1.2281718871175856E-2</v>
      </c>
      <c r="E113">
        <f t="shared" si="10"/>
        <v>3.8838205214787813E-2</v>
      </c>
      <c r="F113">
        <f t="shared" si="8"/>
        <v>-8.9906443213263715E-2</v>
      </c>
      <c r="G113">
        <f t="shared" si="11"/>
        <v>1.7259124376548217E-2</v>
      </c>
      <c r="H113">
        <f t="shared" si="12"/>
        <v>0</v>
      </c>
    </row>
    <row r="114" spans="1:8" x14ac:dyDescent="0.25">
      <c r="A114" s="1">
        <v>40164</v>
      </c>
      <c r="B114">
        <v>5217.6099999999997</v>
      </c>
      <c r="C114">
        <f t="shared" si="7"/>
        <v>-1.9294169833805216E-2</v>
      </c>
      <c r="D114">
        <f t="shared" si="9"/>
        <v>1.2973606555838896E-2</v>
      </c>
      <c r="E114">
        <f t="shared" si="10"/>
        <v>4.1026146183343368E-2</v>
      </c>
      <c r="F114">
        <f t="shared" si="8"/>
        <v>-9.4996355033989788E-2</v>
      </c>
      <c r="G114">
        <f t="shared" si="11"/>
        <v>5.2770465868494314E-2</v>
      </c>
      <c r="H114">
        <f t="shared" si="12"/>
        <v>0</v>
      </c>
    </row>
    <row r="115" spans="1:8" x14ac:dyDescent="0.25">
      <c r="A115" s="1">
        <v>40165</v>
      </c>
      <c r="B115">
        <v>5196.8100000000004</v>
      </c>
      <c r="C115">
        <f t="shared" si="7"/>
        <v>-3.9864995658930574E-3</v>
      </c>
      <c r="D115">
        <f t="shared" si="9"/>
        <v>1.2657171610637792E-2</v>
      </c>
      <c r="E115">
        <f t="shared" si="10"/>
        <v>4.0025491025237316E-2</v>
      </c>
      <c r="F115">
        <f t="shared" si="8"/>
        <v>-9.2668483034281782E-2</v>
      </c>
      <c r="G115">
        <f t="shared" si="11"/>
        <v>6.0785680507735584E-2</v>
      </c>
      <c r="H115">
        <f t="shared" si="12"/>
        <v>0</v>
      </c>
    </row>
    <row r="116" spans="1:8" x14ac:dyDescent="0.25">
      <c r="A116" s="1">
        <v>40168</v>
      </c>
      <c r="B116">
        <v>5293.99</v>
      </c>
      <c r="C116">
        <f t="shared" si="7"/>
        <v>1.869993322826876E-2</v>
      </c>
      <c r="D116">
        <f t="shared" si="9"/>
        <v>1.3316084007910513E-2</v>
      </c>
      <c r="E116">
        <f t="shared" si="10"/>
        <v>4.2109154979140834E-2</v>
      </c>
      <c r="F116">
        <f t="shared" si="8"/>
        <v>-9.7515810243660753E-2</v>
      </c>
      <c r="G116">
        <f t="shared" si="11"/>
        <v>4.3622833908879201E-2</v>
      </c>
      <c r="H116">
        <f t="shared" si="12"/>
        <v>0</v>
      </c>
    </row>
    <row r="117" spans="1:8" x14ac:dyDescent="0.25">
      <c r="A117" s="1">
        <v>40169</v>
      </c>
      <c r="B117">
        <v>5328.66</v>
      </c>
      <c r="C117">
        <f t="shared" si="7"/>
        <v>6.5489356798936289E-3</v>
      </c>
      <c r="D117">
        <f t="shared" si="9"/>
        <v>1.2649971291923521E-2</v>
      </c>
      <c r="E117">
        <f t="shared" si="10"/>
        <v>4.0002721618221083E-2</v>
      </c>
      <c r="F117">
        <f t="shared" si="8"/>
        <v>-9.2615513472676395E-2</v>
      </c>
      <c r="G117">
        <f t="shared" si="11"/>
        <v>3.649471173319032E-2</v>
      </c>
      <c r="H117">
        <f t="shared" si="12"/>
        <v>0</v>
      </c>
    </row>
    <row r="118" spans="1:8" x14ac:dyDescent="0.25">
      <c r="A118" s="1">
        <v>40170</v>
      </c>
      <c r="B118">
        <v>5372.38</v>
      </c>
      <c r="C118">
        <f t="shared" si="7"/>
        <v>8.2046893590509169E-3</v>
      </c>
      <c r="D118">
        <f t="shared" si="9"/>
        <v>1.2704713336518849E-2</v>
      </c>
      <c r="E118">
        <f t="shared" si="10"/>
        <v>4.0175831162916828E-2</v>
      </c>
      <c r="F118">
        <f t="shared" si="8"/>
        <v>-9.3018226493955525E-2</v>
      </c>
      <c r="G118">
        <f t="shared" si="11"/>
        <v>2.9683235378382834E-2</v>
      </c>
      <c r="H118">
        <f t="shared" si="12"/>
        <v>0</v>
      </c>
    </row>
    <row r="119" spans="1:8" x14ac:dyDescent="0.25">
      <c r="A119" s="1">
        <v>40171</v>
      </c>
      <c r="B119">
        <v>5402.41</v>
      </c>
      <c r="C119">
        <f t="shared" si="7"/>
        <v>5.5897013986351942E-3</v>
      </c>
      <c r="D119">
        <f t="shared" si="9"/>
        <v>1.2654008567778856E-2</v>
      </c>
      <c r="E119">
        <f t="shared" si="10"/>
        <v>4.0015488605466353E-2</v>
      </c>
      <c r="F119">
        <f t="shared" si="8"/>
        <v>-9.2645213926312336E-2</v>
      </c>
      <c r="G119">
        <f t="shared" si="11"/>
        <v>2.4800914305149958E-2</v>
      </c>
      <c r="H119">
        <f t="shared" si="12"/>
        <v>0</v>
      </c>
    </row>
    <row r="120" spans="1:8" x14ac:dyDescent="0.25">
      <c r="A120" s="1">
        <v>40176</v>
      </c>
      <c r="B120">
        <v>5437.61</v>
      </c>
      <c r="C120">
        <f t="shared" si="7"/>
        <v>6.5156106256281585E-3</v>
      </c>
      <c r="D120">
        <f t="shared" si="9"/>
        <v>1.0323313088230125E-2</v>
      </c>
      <c r="E120">
        <f t="shared" si="10"/>
        <v>3.2645182357833966E-2</v>
      </c>
      <c r="F120">
        <f t="shared" si="8"/>
        <v>-7.5499317656102807E-2</v>
      </c>
      <c r="G120">
        <f t="shared" si="11"/>
        <v>1.117389317855454E-2</v>
      </c>
      <c r="H120">
        <f t="shared" si="12"/>
        <v>0</v>
      </c>
    </row>
    <row r="121" spans="1:8" x14ac:dyDescent="0.25">
      <c r="A121" s="1">
        <v>40177</v>
      </c>
      <c r="B121">
        <v>5397.86</v>
      </c>
      <c r="C121">
        <f t="shared" si="7"/>
        <v>-7.3101969431423001E-3</v>
      </c>
      <c r="D121">
        <f t="shared" si="9"/>
        <v>1.0365980646134709E-2</v>
      </c>
      <c r="E121">
        <f t="shared" si="10"/>
        <v>3.2780109023009575E-2</v>
      </c>
      <c r="F121">
        <f t="shared" si="8"/>
        <v>-7.5813204016785499E-2</v>
      </c>
      <c r="G121">
        <f t="shared" si="11"/>
        <v>1.3912032858872336E-2</v>
      </c>
      <c r="H121">
        <f t="shared" si="12"/>
        <v>0</v>
      </c>
    </row>
    <row r="122" spans="1:8" x14ac:dyDescent="0.25">
      <c r="A122" s="1">
        <v>40178</v>
      </c>
      <c r="B122">
        <v>5412.88</v>
      </c>
      <c r="C122">
        <f t="shared" si="7"/>
        <v>2.7825842092978397E-3</v>
      </c>
      <c r="D122">
        <f t="shared" si="9"/>
        <v>1.0001900642318342E-2</v>
      </c>
      <c r="E122">
        <f t="shared" si="10"/>
        <v>3.1628786960427056E-2</v>
      </c>
      <c r="F122">
        <f t="shared" si="8"/>
        <v>-7.3134828384160341E-2</v>
      </c>
      <c r="G122">
        <f t="shared" si="11"/>
        <v>1.5639467229399739E-2</v>
      </c>
      <c r="H122">
        <f t="shared" si="12"/>
        <v>0</v>
      </c>
    </row>
    <row r="123" spans="1:8" x14ac:dyDescent="0.25">
      <c r="A123" s="1">
        <v>40182</v>
      </c>
      <c r="B123">
        <v>5500.34</v>
      </c>
      <c r="C123">
        <f t="shared" si="7"/>
        <v>1.6157757053546364E-2</v>
      </c>
      <c r="D123">
        <f t="shared" si="9"/>
        <v>9.3305157061521395E-3</v>
      </c>
      <c r="E123">
        <f t="shared" si="10"/>
        <v>2.9505681375415104E-2</v>
      </c>
      <c r="F123">
        <f t="shared" si="8"/>
        <v>-6.8195746220103548E-2</v>
      </c>
      <c r="G123">
        <f t="shared" si="11"/>
        <v>-8.2094638437107924E-3</v>
      </c>
      <c r="H123">
        <f t="shared" si="12"/>
        <v>0</v>
      </c>
    </row>
    <row r="124" spans="1:8" x14ac:dyDescent="0.25">
      <c r="A124" s="1">
        <v>40183</v>
      </c>
      <c r="B124">
        <v>5522.5</v>
      </c>
      <c r="C124">
        <f t="shared" si="7"/>
        <v>4.0288418534126713E-3</v>
      </c>
      <c r="D124">
        <f t="shared" si="9"/>
        <v>9.3412281567779934E-3</v>
      </c>
      <c r="E124">
        <f t="shared" si="10"/>
        <v>2.9539557118714897E-2</v>
      </c>
      <c r="F124">
        <f t="shared" si="8"/>
        <v>-6.8274552983510581E-2</v>
      </c>
      <c r="G124">
        <f t="shared" si="11"/>
        <v>-5.1030846277167171E-3</v>
      </c>
      <c r="H124">
        <f t="shared" si="12"/>
        <v>0</v>
      </c>
    </row>
    <row r="125" spans="1:8" x14ac:dyDescent="0.25">
      <c r="A125" s="1">
        <v>40184</v>
      </c>
      <c r="B125">
        <v>5530.04</v>
      </c>
      <c r="C125">
        <f t="shared" si="7"/>
        <v>1.3653236758714284E-3</v>
      </c>
      <c r="D125">
        <f t="shared" si="9"/>
        <v>9.2862018190780233E-3</v>
      </c>
      <c r="E125">
        <f t="shared" si="10"/>
        <v>2.93655485602854E-2</v>
      </c>
      <c r="F125">
        <f t="shared" si="8"/>
        <v>-6.7869748543543204E-2</v>
      </c>
      <c r="G125">
        <f t="shared" si="11"/>
        <v>-3.0607149739895379E-3</v>
      </c>
      <c r="H125">
        <f t="shared" si="12"/>
        <v>0</v>
      </c>
    </row>
    <row r="126" spans="1:8" x14ac:dyDescent="0.25">
      <c r="A126" s="1">
        <v>40185</v>
      </c>
      <c r="B126">
        <v>5526.72</v>
      </c>
      <c r="C126">
        <f t="shared" si="7"/>
        <v>-6.0035732110431549E-4</v>
      </c>
      <c r="D126">
        <f t="shared" si="9"/>
        <v>9.3028809179858812E-3</v>
      </c>
      <c r="E126">
        <f t="shared" si="10"/>
        <v>2.9418292502153456E-2</v>
      </c>
      <c r="F126">
        <f t="shared" si="8"/>
        <v>-6.7992449300576491E-2</v>
      </c>
      <c r="G126">
        <f t="shared" si="11"/>
        <v>-1.9351105137873921E-2</v>
      </c>
      <c r="H126">
        <f t="shared" si="12"/>
        <v>0</v>
      </c>
    </row>
    <row r="127" spans="1:8" x14ac:dyDescent="0.25">
      <c r="A127" s="1">
        <v>40186</v>
      </c>
      <c r="B127">
        <v>5534.24</v>
      </c>
      <c r="C127">
        <f t="shared" si="7"/>
        <v>1.3606623820275909E-3</v>
      </c>
      <c r="D127">
        <f t="shared" si="9"/>
        <v>9.2580014310839169E-3</v>
      </c>
      <c r="E127">
        <f t="shared" si="10"/>
        <v>2.9276371103323557E-2</v>
      </c>
      <c r="F127">
        <f t="shared" si="8"/>
        <v>-6.766229075612766E-2</v>
      </c>
      <c r="G127">
        <f t="shared" si="11"/>
        <v>-3.6646619972738229E-2</v>
      </c>
      <c r="H127">
        <f t="shared" si="12"/>
        <v>0</v>
      </c>
    </row>
    <row r="128" spans="1:8" x14ac:dyDescent="0.25">
      <c r="A128" s="1">
        <v>40189</v>
      </c>
      <c r="B128">
        <v>5538.07</v>
      </c>
      <c r="C128">
        <f t="shared" si="7"/>
        <v>6.9205527768942572E-4</v>
      </c>
      <c r="D128">
        <f t="shared" si="9"/>
        <v>8.2464265964138205E-3</v>
      </c>
      <c r="E128">
        <f t="shared" si="10"/>
        <v>2.6077490602057791E-2</v>
      </c>
      <c r="F128">
        <f t="shared" si="8"/>
        <v>-6.0220581902697336E-2</v>
      </c>
      <c r="G128">
        <f t="shared" si="11"/>
        <v>-4.3375252182950387E-2</v>
      </c>
      <c r="H128">
        <f t="shared" si="12"/>
        <v>0</v>
      </c>
    </row>
    <row r="129" spans="1:8" x14ac:dyDescent="0.25">
      <c r="A129" s="1">
        <v>40190</v>
      </c>
      <c r="B129">
        <v>5498.71</v>
      </c>
      <c r="C129">
        <f t="shared" si="7"/>
        <v>-7.1071691040379909E-3</v>
      </c>
      <c r="D129">
        <f t="shared" si="9"/>
        <v>8.4136623214565009E-3</v>
      </c>
      <c r="E129">
        <f t="shared" si="10"/>
        <v>2.6606336399342317E-2</v>
      </c>
      <c r="F129">
        <f t="shared" si="8"/>
        <v>-6.1450861198905631E-2</v>
      </c>
      <c r="G129">
        <f t="shared" si="11"/>
        <v>-4.4323558899577842E-2</v>
      </c>
      <c r="H129">
        <f t="shared" si="12"/>
        <v>0</v>
      </c>
    </row>
    <row r="130" spans="1:8" x14ac:dyDescent="0.25">
      <c r="A130" s="1">
        <v>40191</v>
      </c>
      <c r="B130">
        <v>5473.48</v>
      </c>
      <c r="C130">
        <f t="shared" si="7"/>
        <v>-4.5883489036520333E-3</v>
      </c>
      <c r="D130">
        <f t="shared" si="9"/>
        <v>8.4701830197361806E-3</v>
      </c>
      <c r="E130">
        <f t="shared" si="10"/>
        <v>2.6785070540849266E-2</v>
      </c>
      <c r="F130">
        <f t="shared" si="8"/>
        <v>-6.186665898901883E-2</v>
      </c>
      <c r="G130">
        <f t="shared" si="11"/>
        <v>-3.6585282808763643E-2</v>
      </c>
      <c r="H130">
        <f t="shared" si="12"/>
        <v>0</v>
      </c>
    </row>
    <row r="131" spans="1:8" x14ac:dyDescent="0.25">
      <c r="A131" s="1">
        <v>40192</v>
      </c>
      <c r="B131">
        <v>5498.2</v>
      </c>
      <c r="C131">
        <f t="shared" si="7"/>
        <v>4.5163223397181058E-3</v>
      </c>
      <c r="D131">
        <f t="shared" si="9"/>
        <v>8.4832846136192967E-3</v>
      </c>
      <c r="E131">
        <f t="shared" si="10"/>
        <v>2.6826501418498443E-2</v>
      </c>
      <c r="F131">
        <f t="shared" si="8"/>
        <v>-6.196304162315764E-2</v>
      </c>
      <c r="G131">
        <f t="shared" si="11"/>
        <v>-5.240815587326874E-2</v>
      </c>
      <c r="H131">
        <f t="shared" si="12"/>
        <v>0</v>
      </c>
    </row>
    <row r="132" spans="1:8" x14ac:dyDescent="0.25">
      <c r="A132" s="1">
        <v>40193</v>
      </c>
      <c r="B132">
        <v>5455.37</v>
      </c>
      <c r="C132">
        <f t="shared" si="7"/>
        <v>-7.7898221236040758E-3</v>
      </c>
      <c r="D132">
        <f t="shared" si="9"/>
        <v>8.5348960996363531E-3</v>
      </c>
      <c r="E132">
        <f t="shared" si="10"/>
        <v>2.6989711267738276E-2</v>
      </c>
      <c r="F132">
        <f t="shared" si="8"/>
        <v>-6.2342724508959259E-2</v>
      </c>
      <c r="G132">
        <f t="shared" si="11"/>
        <v>-5.8431256762092383E-2</v>
      </c>
      <c r="H132">
        <f t="shared" si="12"/>
        <v>0</v>
      </c>
    </row>
    <row r="133" spans="1:8" x14ac:dyDescent="0.25">
      <c r="A133" s="1">
        <v>40196</v>
      </c>
      <c r="B133">
        <v>5494.39</v>
      </c>
      <c r="C133">
        <f t="shared" si="7"/>
        <v>7.1525854341686146E-3</v>
      </c>
      <c r="D133">
        <f t="shared" si="9"/>
        <v>8.4764623714708026E-3</v>
      </c>
      <c r="E133">
        <f t="shared" si="10"/>
        <v>2.6804927594560001E-2</v>
      </c>
      <c r="F133">
        <f t="shared" si="8"/>
        <v>-6.1912853403703519E-2</v>
      </c>
      <c r="G133">
        <f t="shared" si="11"/>
        <v>-5.7279078950035443E-2</v>
      </c>
      <c r="H133">
        <f t="shared" si="12"/>
        <v>0</v>
      </c>
    </row>
    <row r="134" spans="1:8" x14ac:dyDescent="0.25">
      <c r="A134" s="1">
        <v>40197</v>
      </c>
      <c r="B134">
        <v>5513.14</v>
      </c>
      <c r="C134">
        <f t="shared" si="7"/>
        <v>3.4125717322578118E-3</v>
      </c>
      <c r="D134">
        <f t="shared" si="9"/>
        <v>8.4181774049394281E-3</v>
      </c>
      <c r="E134">
        <f t="shared" si="10"/>
        <v>2.6620614346974172E-2</v>
      </c>
      <c r="F134">
        <f t="shared" si="8"/>
        <v>-6.1484076672024657E-2</v>
      </c>
      <c r="G134">
        <f t="shared" si="11"/>
        <v>-4.9399712265876833E-2</v>
      </c>
      <c r="H134">
        <f t="shared" si="12"/>
        <v>0</v>
      </c>
    </row>
    <row r="135" spans="1:8" x14ac:dyDescent="0.25">
      <c r="A135" s="1">
        <v>40198</v>
      </c>
      <c r="B135">
        <v>5420.8</v>
      </c>
      <c r="C135">
        <f t="shared" si="7"/>
        <v>-1.6749075844255747E-2</v>
      </c>
      <c r="D135">
        <f t="shared" si="9"/>
        <v>8.1131411857927917E-3</v>
      </c>
      <c r="E135">
        <f t="shared" si="10"/>
        <v>2.5656005125624538E-2</v>
      </c>
      <c r="F135">
        <f t="shared" si="8"/>
        <v>-5.9240060060657747E-2</v>
      </c>
      <c r="G135">
        <f t="shared" si="11"/>
        <v>-2.5690610793901378E-2</v>
      </c>
      <c r="H135">
        <f t="shared" si="12"/>
        <v>0</v>
      </c>
    </row>
    <row r="136" spans="1:8" x14ac:dyDescent="0.25">
      <c r="A136" s="1">
        <v>40199</v>
      </c>
      <c r="B136">
        <v>5335.1</v>
      </c>
      <c r="C136">
        <f t="shared" si="7"/>
        <v>-1.5809474616292764E-2</v>
      </c>
      <c r="D136">
        <f t="shared" si="9"/>
        <v>8.9096832355037344E-3</v>
      </c>
      <c r="E136">
        <f t="shared" si="10"/>
        <v>2.8174892254810187E-2</v>
      </c>
      <c r="F136">
        <f t="shared" si="8"/>
        <v>-6.5099867778587631E-2</v>
      </c>
      <c r="G136">
        <f t="shared" si="11"/>
        <v>-1.5479732045003034E-2</v>
      </c>
      <c r="H136">
        <f t="shared" si="12"/>
        <v>0</v>
      </c>
    </row>
    <row r="137" spans="1:8" x14ac:dyDescent="0.25">
      <c r="A137" s="1">
        <v>40200</v>
      </c>
      <c r="B137">
        <v>5302.99</v>
      </c>
      <c r="C137">
        <f t="shared" si="7"/>
        <v>-6.0186313283725852E-3</v>
      </c>
      <c r="D137">
        <f t="shared" si="9"/>
        <v>8.08957389488754E-3</v>
      </c>
      <c r="E137">
        <f t="shared" si="10"/>
        <v>2.5581478808084174E-2</v>
      </c>
      <c r="F137">
        <f t="shared" si="8"/>
        <v>-5.9066685920287625E-2</v>
      </c>
      <c r="G137">
        <f t="shared" si="11"/>
        <v>-3.1351983217378351E-2</v>
      </c>
      <c r="H137">
        <f t="shared" si="12"/>
        <v>0</v>
      </c>
    </row>
    <row r="138" spans="1:8" x14ac:dyDescent="0.25">
      <c r="A138" s="1">
        <v>40203</v>
      </c>
      <c r="B138">
        <v>5260.31</v>
      </c>
      <c r="C138">
        <f t="shared" si="7"/>
        <v>-8.048289738430468E-3</v>
      </c>
      <c r="D138">
        <f t="shared" si="9"/>
        <v>8.1358381583716641E-3</v>
      </c>
      <c r="E138">
        <f t="shared" si="10"/>
        <v>2.5727779254964164E-2</v>
      </c>
      <c r="F138">
        <f t="shared" si="8"/>
        <v>-5.9407031653858119E-2</v>
      </c>
      <c r="G138">
        <f t="shared" si="11"/>
        <v>-3.8641675419945135E-2</v>
      </c>
      <c r="H138">
        <f t="shared" si="12"/>
        <v>0</v>
      </c>
    </row>
    <row r="139" spans="1:8" x14ac:dyDescent="0.25">
      <c r="A139" s="1">
        <v>40204</v>
      </c>
      <c r="B139">
        <v>5276.85</v>
      </c>
      <c r="C139">
        <f t="shared" ref="C139:C202" si="13">(B139-B138)/B138</f>
        <v>3.1443013814775101E-3</v>
      </c>
      <c r="D139">
        <f t="shared" si="9"/>
        <v>7.9350088205949066E-3</v>
      </c>
      <c r="E139">
        <f t="shared" si="10"/>
        <v>2.5092701126606311E-2</v>
      </c>
      <c r="F139">
        <f t="shared" si="8"/>
        <v>-5.7929619000102989E-2</v>
      </c>
      <c r="G139">
        <f t="shared" si="11"/>
        <v>-3.5593842641428182E-2</v>
      </c>
      <c r="H139">
        <f t="shared" si="12"/>
        <v>0</v>
      </c>
    </row>
    <row r="140" spans="1:8" x14ac:dyDescent="0.25">
      <c r="A140" s="1">
        <v>40205</v>
      </c>
      <c r="B140">
        <v>5217.47</v>
      </c>
      <c r="C140">
        <f t="shared" si="13"/>
        <v>-1.1252925514274634E-2</v>
      </c>
      <c r="D140">
        <f t="shared" si="9"/>
        <v>8.1037258652754962E-3</v>
      </c>
      <c r="E140">
        <f t="shared" si="10"/>
        <v>2.562623126788937E-2</v>
      </c>
      <c r="F140">
        <f t="shared" si="8"/>
        <v>-5.9170795710013546E-2</v>
      </c>
      <c r="G140">
        <f t="shared" si="11"/>
        <v>-2.0453192391602898E-2</v>
      </c>
      <c r="H140">
        <f t="shared" si="12"/>
        <v>0</v>
      </c>
    </row>
    <row r="141" spans="1:8" x14ac:dyDescent="0.25">
      <c r="A141" s="1">
        <v>40206</v>
      </c>
      <c r="B141">
        <v>5145.74</v>
      </c>
      <c r="C141">
        <f t="shared" si="13"/>
        <v>-1.3748042633690364E-2</v>
      </c>
      <c r="D141">
        <f t="shared" si="9"/>
        <v>8.2900936437557606E-3</v>
      </c>
      <c r="E141">
        <f t="shared" si="10"/>
        <v>2.6215577930352719E-2</v>
      </c>
      <c r="F141">
        <f t="shared" si="8"/>
        <v>-6.054182106530822E-2</v>
      </c>
      <c r="G141">
        <f t="shared" si="11"/>
        <v>-2.6756897103507307E-3</v>
      </c>
      <c r="H141">
        <f t="shared" si="12"/>
        <v>0</v>
      </c>
    </row>
    <row r="142" spans="1:8" x14ac:dyDescent="0.25">
      <c r="A142" s="1">
        <v>40207</v>
      </c>
      <c r="B142">
        <v>5188.5200000000004</v>
      </c>
      <c r="C142">
        <f t="shared" si="13"/>
        <v>8.3136730577138863E-3</v>
      </c>
      <c r="D142">
        <f t="shared" si="9"/>
        <v>8.5426213124637045E-3</v>
      </c>
      <c r="E142">
        <f t="shared" si="10"/>
        <v>2.7014140535682254E-2</v>
      </c>
      <c r="F142">
        <f t="shared" si="8"/>
        <v>-6.2399555484505105E-2</v>
      </c>
      <c r="G142">
        <f t="shared" si="11"/>
        <v>-5.2251326609671338E-3</v>
      </c>
      <c r="H142">
        <f t="shared" si="12"/>
        <v>0</v>
      </c>
    </row>
    <row r="143" spans="1:8" x14ac:dyDescent="0.25">
      <c r="A143" s="1">
        <v>40210</v>
      </c>
      <c r="B143">
        <v>5247.41</v>
      </c>
      <c r="C143">
        <f t="shared" si="13"/>
        <v>1.1350057434489877E-2</v>
      </c>
      <c r="D143">
        <f t="shared" si="9"/>
        <v>8.9687242152323293E-3</v>
      </c>
      <c r="E143">
        <f t="shared" si="10"/>
        <v>2.8361596226040373E-2</v>
      </c>
      <c r="F143">
        <f t="shared" si="8"/>
        <v>-6.5534206165133946E-2</v>
      </c>
      <c r="G143">
        <f t="shared" si="11"/>
        <v>-2.0205001940989103E-2</v>
      </c>
      <c r="H143">
        <f t="shared" si="12"/>
        <v>0</v>
      </c>
    </row>
    <row r="144" spans="1:8" x14ac:dyDescent="0.25">
      <c r="A144" s="1">
        <v>40211</v>
      </c>
      <c r="B144">
        <v>5283.31</v>
      </c>
      <c r="C144">
        <f t="shared" si="13"/>
        <v>6.8414703634746563E-3</v>
      </c>
      <c r="D144">
        <f t="shared" si="9"/>
        <v>8.2569622208438932E-3</v>
      </c>
      <c r="E144">
        <f t="shared" si="10"/>
        <v>2.6110807171828929E-2</v>
      </c>
      <c r="F144">
        <f t="shared" si="8"/>
        <v>-6.029808783395476E-2</v>
      </c>
      <c r="G144">
        <f t="shared" si="11"/>
        <v>-2.2169588199947438E-2</v>
      </c>
      <c r="H144">
        <f t="shared" si="12"/>
        <v>0</v>
      </c>
    </row>
    <row r="145" spans="1:8" x14ac:dyDescent="0.25">
      <c r="A145" s="1">
        <v>40212</v>
      </c>
      <c r="B145">
        <v>5253.15</v>
      </c>
      <c r="C145">
        <f t="shared" si="13"/>
        <v>-5.7085425613868507E-3</v>
      </c>
      <c r="D145">
        <f t="shared" si="9"/>
        <v>8.1814620307152676E-3</v>
      </c>
      <c r="E145">
        <f t="shared" si="10"/>
        <v>2.5872054607246713E-2</v>
      </c>
      <c r="F145">
        <f t="shared" si="8"/>
        <v>-5.9742666312917123E-2</v>
      </c>
      <c r="G145">
        <f t="shared" si="11"/>
        <v>-1.7318891919043513E-3</v>
      </c>
      <c r="H145">
        <f t="shared" si="12"/>
        <v>0</v>
      </c>
    </row>
    <row r="146" spans="1:8" x14ac:dyDescent="0.25">
      <c r="A146" s="1">
        <v>40213</v>
      </c>
      <c r="B146">
        <v>5139.3100000000004</v>
      </c>
      <c r="C146">
        <f t="shared" si="13"/>
        <v>-2.1670807039585627E-2</v>
      </c>
      <c r="D146">
        <f t="shared" si="9"/>
        <v>9.1463614922291572E-3</v>
      </c>
      <c r="E146">
        <f t="shared" si="10"/>
        <v>2.8923334618700586E-2</v>
      </c>
      <c r="F146">
        <f t="shared" si="8"/>
        <v>-6.6841005080666149E-2</v>
      </c>
      <c r="G146">
        <f t="shared" si="11"/>
        <v>2.6370702305751038E-2</v>
      </c>
      <c r="H146">
        <f t="shared" si="12"/>
        <v>0</v>
      </c>
    </row>
    <row r="147" spans="1:8" x14ac:dyDescent="0.25">
      <c r="A147" s="1">
        <v>40214</v>
      </c>
      <c r="B147">
        <v>5060.92</v>
      </c>
      <c r="C147">
        <f t="shared" si="13"/>
        <v>-1.5253020347089457E-2</v>
      </c>
      <c r="D147">
        <f t="shared" si="9"/>
        <v>9.4717580694280174E-3</v>
      </c>
      <c r="E147">
        <f t="shared" si="10"/>
        <v>2.9952328945471798E-2</v>
      </c>
      <c r="F147">
        <f t="shared" si="8"/>
        <v>-6.9234803845150447E-2</v>
      </c>
      <c r="G147">
        <f t="shared" si="11"/>
        <v>5.0881327906842341E-2</v>
      </c>
      <c r="H147">
        <f t="shared" si="12"/>
        <v>0</v>
      </c>
    </row>
    <row r="148" spans="1:8" x14ac:dyDescent="0.25">
      <c r="A148" s="1">
        <v>40217</v>
      </c>
      <c r="B148">
        <v>5092.33</v>
      </c>
      <c r="C148">
        <f t="shared" si="13"/>
        <v>6.2063814484322717E-3</v>
      </c>
      <c r="D148">
        <f t="shared" si="9"/>
        <v>9.6694509569862711E-3</v>
      </c>
      <c r="E148">
        <f t="shared" si="10"/>
        <v>3.0577488747371442E-2</v>
      </c>
      <c r="F148">
        <f t="shared" si="8"/>
        <v>-7.0689143021235482E-2</v>
      </c>
      <c r="G148">
        <f t="shared" si="11"/>
        <v>5.0887012739415476E-2</v>
      </c>
      <c r="H148">
        <f t="shared" si="12"/>
        <v>0</v>
      </c>
    </row>
    <row r="149" spans="1:8" x14ac:dyDescent="0.25">
      <c r="A149" s="1">
        <v>40218</v>
      </c>
      <c r="B149">
        <v>5111.84</v>
      </c>
      <c r="C149">
        <f t="shared" si="13"/>
        <v>3.8312520987446256E-3</v>
      </c>
      <c r="D149">
        <f t="shared" si="9"/>
        <v>9.7679216248454555E-3</v>
      </c>
      <c r="E149">
        <f t="shared" si="10"/>
        <v>3.0888880340524401E-2</v>
      </c>
      <c r="F149">
        <f t="shared" si="8"/>
        <v>-7.1413548191961052E-2</v>
      </c>
      <c r="G149">
        <f t="shared" si="11"/>
        <v>4.5923984282240947E-2</v>
      </c>
      <c r="H149">
        <f t="shared" si="12"/>
        <v>0</v>
      </c>
    </row>
    <row r="150" spans="1:8" x14ac:dyDescent="0.25">
      <c r="A150" s="1">
        <v>40219</v>
      </c>
      <c r="B150">
        <v>5131.99</v>
      </c>
      <c r="C150">
        <f t="shared" si="13"/>
        <v>3.9418291652320173E-3</v>
      </c>
      <c r="D150">
        <f t="shared" si="9"/>
        <v>9.8756353844871754E-3</v>
      </c>
      <c r="E150">
        <f t="shared" si="10"/>
        <v>3.1229501156332155E-2</v>
      </c>
      <c r="F150">
        <f t="shared" si="8"/>
        <v>-7.2205950702669483E-2</v>
      </c>
      <c r="G150">
        <f t="shared" si="11"/>
        <v>3.5056446665023847E-2</v>
      </c>
      <c r="H150">
        <f t="shared" si="12"/>
        <v>0</v>
      </c>
    </row>
    <row r="151" spans="1:8" x14ac:dyDescent="0.25">
      <c r="A151" s="1">
        <v>40220</v>
      </c>
      <c r="B151">
        <v>5161.4799999999996</v>
      </c>
      <c r="C151">
        <f t="shared" si="13"/>
        <v>5.7463089366892343E-3</v>
      </c>
      <c r="D151">
        <f t="shared" si="9"/>
        <v>1.0060570440412517E-2</v>
      </c>
      <c r="E151">
        <f t="shared" si="10"/>
        <v>3.1814317152266854E-2</v>
      </c>
      <c r="F151">
        <f t="shared" si="8"/>
        <v>-7.3566436151517242E-2</v>
      </c>
      <c r="G151">
        <f t="shared" si="11"/>
        <v>3.4548959928435888E-2</v>
      </c>
      <c r="H151">
        <f t="shared" si="12"/>
        <v>0</v>
      </c>
    </row>
    <row r="152" spans="1:8" x14ac:dyDescent="0.25">
      <c r="A152" s="1">
        <v>40221</v>
      </c>
      <c r="B152">
        <v>5142.45</v>
      </c>
      <c r="C152">
        <f t="shared" si="13"/>
        <v>-3.6869270054325012E-3</v>
      </c>
      <c r="D152">
        <f t="shared" si="9"/>
        <v>9.9229507586160431E-3</v>
      </c>
      <c r="E152">
        <f t="shared" si="10"/>
        <v>3.1379125506922387E-2</v>
      </c>
      <c r="F152">
        <f t="shared" si="8"/>
        <v>-7.2554028992569811E-2</v>
      </c>
      <c r="G152">
        <f t="shared" si="11"/>
        <v>2.6059300067634496E-2</v>
      </c>
      <c r="H152">
        <f t="shared" si="12"/>
        <v>0</v>
      </c>
    </row>
    <row r="153" spans="1:8" x14ac:dyDescent="0.25">
      <c r="A153" s="1">
        <v>40224</v>
      </c>
      <c r="B153">
        <v>5167.47</v>
      </c>
      <c r="C153">
        <f t="shared" si="13"/>
        <v>4.8653851763265444E-3</v>
      </c>
      <c r="D153">
        <f t="shared" si="9"/>
        <v>1.0009903543061015E-2</v>
      </c>
      <c r="E153">
        <f t="shared" si="10"/>
        <v>3.1654094354662154E-2</v>
      </c>
      <c r="F153">
        <f t="shared" si="8"/>
        <v>-7.3193702186936674E-2</v>
      </c>
      <c r="G153">
        <f t="shared" si="11"/>
        <v>3.5557856986142361E-2</v>
      </c>
      <c r="H153">
        <f t="shared" si="12"/>
        <v>0</v>
      </c>
    </row>
    <row r="154" spans="1:8" x14ac:dyDescent="0.25">
      <c r="A154" s="1">
        <v>40225</v>
      </c>
      <c r="B154">
        <v>5244.06</v>
      </c>
      <c r="C154">
        <f t="shared" si="13"/>
        <v>1.4821566453216011E-2</v>
      </c>
      <c r="D154">
        <f t="shared" si="9"/>
        <v>1.050831668316252E-2</v>
      </c>
      <c r="E154">
        <f t="shared" si="10"/>
        <v>3.3230215093139517E-2</v>
      </c>
      <c r="F154">
        <f t="shared" si="8"/>
        <v>-7.686030731612517E-2</v>
      </c>
      <c r="G154">
        <f t="shared" si="11"/>
        <v>3.0402341529934037E-2</v>
      </c>
      <c r="H154">
        <f t="shared" si="12"/>
        <v>0</v>
      </c>
    </row>
    <row r="155" spans="1:8" x14ac:dyDescent="0.25">
      <c r="A155" s="1">
        <v>40226</v>
      </c>
      <c r="B155">
        <v>5276.64</v>
      </c>
      <c r="C155">
        <f t="shared" si="13"/>
        <v>6.2127435612864702E-3</v>
      </c>
      <c r="D155">
        <f t="shared" si="9"/>
        <v>1.05999997070733E-2</v>
      </c>
      <c r="E155">
        <f t="shared" si="10"/>
        <v>3.352014227146926E-2</v>
      </c>
      <c r="F155">
        <f t="shared" si="8"/>
        <v>-7.7534778791059231E-2</v>
      </c>
      <c r="G155">
        <f t="shared" si="11"/>
        <v>3.8556171042727572E-2</v>
      </c>
      <c r="H155">
        <f t="shared" si="12"/>
        <v>0</v>
      </c>
    </row>
    <row r="156" spans="1:8" x14ac:dyDescent="0.25">
      <c r="A156" s="1">
        <v>40227</v>
      </c>
      <c r="B156">
        <v>5325.09</v>
      </c>
      <c r="C156">
        <f t="shared" si="13"/>
        <v>9.1819794414627134E-3</v>
      </c>
      <c r="D156">
        <f t="shared" si="9"/>
        <v>1.0306158021605632E-2</v>
      </c>
      <c r="E156">
        <f t="shared" si="10"/>
        <v>3.259093327388863E-2</v>
      </c>
      <c r="F156">
        <f t="shared" si="8"/>
        <v>-7.5373115414997902E-2</v>
      </c>
      <c r="G156">
        <f t="shared" si="11"/>
        <v>3.8338504428241979E-2</v>
      </c>
      <c r="H156">
        <f t="shared" si="12"/>
        <v>0</v>
      </c>
    </row>
    <row r="157" spans="1:8" x14ac:dyDescent="0.25">
      <c r="A157" s="1">
        <v>40228</v>
      </c>
      <c r="B157">
        <v>5358.17</v>
      </c>
      <c r="C157">
        <f t="shared" si="13"/>
        <v>6.2121015795038072E-3</v>
      </c>
      <c r="D157">
        <f t="shared" si="9"/>
        <v>9.8107181544123574E-3</v>
      </c>
      <c r="E157">
        <f t="shared" si="10"/>
        <v>3.1024214849906549E-2</v>
      </c>
      <c r="F157">
        <f t="shared" si="8"/>
        <v>-7.1728383340146584E-2</v>
      </c>
      <c r="G157">
        <f t="shared" si="11"/>
        <v>3.1051622353034464E-2</v>
      </c>
      <c r="H157">
        <f t="shared" si="12"/>
        <v>0</v>
      </c>
    </row>
    <row r="158" spans="1:8" x14ac:dyDescent="0.25">
      <c r="A158" s="1">
        <v>40231</v>
      </c>
      <c r="B158">
        <v>5352.07</v>
      </c>
      <c r="C158">
        <f t="shared" si="13"/>
        <v>-1.1384483881624443E-3</v>
      </c>
      <c r="D158">
        <f t="shared" si="9"/>
        <v>9.7120722570755852E-3</v>
      </c>
      <c r="E158">
        <f t="shared" si="10"/>
        <v>3.0712269132491213E-2</v>
      </c>
      <c r="F158">
        <f t="shared" ref="F158:F221" si="14">$G$2+$G$4*E158</f>
        <v>-7.100268908362127E-2</v>
      </c>
      <c r="G158">
        <f t="shared" si="11"/>
        <v>4.5240337716737487E-2</v>
      </c>
      <c r="H158">
        <f t="shared" si="12"/>
        <v>0</v>
      </c>
    </row>
    <row r="159" spans="1:8" x14ac:dyDescent="0.25">
      <c r="A159" s="1">
        <v>40232</v>
      </c>
      <c r="B159">
        <v>5315.09</v>
      </c>
      <c r="C159">
        <f t="shared" si="13"/>
        <v>-6.9094761466123511E-3</v>
      </c>
      <c r="D159">
        <f t="shared" ref="D159:D222" si="15">_xlfn.STDEV.S(C139:C159)</f>
        <v>9.6651149158850959E-3</v>
      </c>
      <c r="E159">
        <f t="shared" ref="E159:E222" si="16">SQRT(10*D159*D159)</f>
        <v>3.0563776981463623E-2</v>
      </c>
      <c r="F159">
        <f t="shared" si="14"/>
        <v>-7.0657244683766482E-2</v>
      </c>
      <c r="G159">
        <f t="shared" ref="G159:G222" si="17">IFERROR(LN(B168/B159),"")</f>
        <v>5.3415933458137367E-2</v>
      </c>
      <c r="H159">
        <f t="shared" ref="H159:H222" si="18">IF(G159="", "",IF(G159&lt;F159,1, 0))</f>
        <v>0</v>
      </c>
    </row>
    <row r="160" spans="1:8" x14ac:dyDescent="0.25">
      <c r="A160" s="1">
        <v>40233</v>
      </c>
      <c r="B160">
        <v>5342.92</v>
      </c>
      <c r="C160">
        <f t="shared" si="13"/>
        <v>5.236035513979994E-3</v>
      </c>
      <c r="D160">
        <f t="shared" si="15"/>
        <v>9.7040165334366345E-3</v>
      </c>
      <c r="E160">
        <f t="shared" si="16"/>
        <v>3.0686794697591269E-2</v>
      </c>
      <c r="F160">
        <f t="shared" si="14"/>
        <v>-7.0943426686149391E-2</v>
      </c>
      <c r="G160">
        <f t="shared" si="17"/>
        <v>4.7404907704940706E-2</v>
      </c>
      <c r="H160">
        <f t="shared" si="18"/>
        <v>0</v>
      </c>
    </row>
    <row r="161" spans="1:8" x14ac:dyDescent="0.25">
      <c r="A161" s="1">
        <v>40234</v>
      </c>
      <c r="B161">
        <v>5278.22</v>
      </c>
      <c r="C161">
        <f t="shared" si="13"/>
        <v>-1.2109483203940882E-2</v>
      </c>
      <c r="D161">
        <f t="shared" si="15"/>
        <v>9.758144233014604E-3</v>
      </c>
      <c r="E161">
        <f t="shared" si="16"/>
        <v>3.0857961512762985E-2</v>
      </c>
      <c r="F161">
        <f t="shared" si="14"/>
        <v>-7.1341620242730455E-2</v>
      </c>
      <c r="G161">
        <f t="shared" si="17"/>
        <v>6.6396204565231418E-2</v>
      </c>
      <c r="H161">
        <f t="shared" si="18"/>
        <v>0</v>
      </c>
    </row>
    <row r="162" spans="1:8" x14ac:dyDescent="0.25">
      <c r="A162" s="1">
        <v>40235</v>
      </c>
      <c r="B162">
        <v>5354.52</v>
      </c>
      <c r="C162">
        <f t="shared" si="13"/>
        <v>1.4455630875560356E-2</v>
      </c>
      <c r="D162">
        <f t="shared" si="15"/>
        <v>9.6250535788051563E-3</v>
      </c>
      <c r="E162">
        <f t="shared" si="16"/>
        <v>3.0437091910179254E-2</v>
      </c>
      <c r="F162">
        <f t="shared" si="14"/>
        <v>-7.0362531137511383E-2</v>
      </c>
      <c r="G162">
        <f t="shared" si="17"/>
        <v>4.7902936505321098E-2</v>
      </c>
      <c r="H162">
        <f t="shared" si="18"/>
        <v>0</v>
      </c>
    </row>
    <row r="163" spans="1:8" x14ac:dyDescent="0.25">
      <c r="A163" s="1">
        <v>40238</v>
      </c>
      <c r="B163">
        <v>5405.94</v>
      </c>
      <c r="C163">
        <f t="shared" si="13"/>
        <v>9.6031016785816763E-3</v>
      </c>
      <c r="D163">
        <f t="shared" si="15"/>
        <v>9.671745989929462E-3</v>
      </c>
      <c r="E163">
        <f t="shared" si="16"/>
        <v>3.0584746278777046E-2</v>
      </c>
      <c r="F163">
        <f t="shared" si="14"/>
        <v>-7.0706026563991692E-2</v>
      </c>
      <c r="G163">
        <f t="shared" si="17"/>
        <v>3.9838147956480816E-2</v>
      </c>
      <c r="H163">
        <f t="shared" si="18"/>
        <v>0</v>
      </c>
    </row>
    <row r="164" spans="1:8" x14ac:dyDescent="0.25">
      <c r="A164" s="1">
        <v>40239</v>
      </c>
      <c r="B164">
        <v>5484.06</v>
      </c>
      <c r="C164">
        <f t="shared" si="13"/>
        <v>1.4450770818766173E-2</v>
      </c>
      <c r="D164">
        <f t="shared" si="15"/>
        <v>9.8437419084527415E-3</v>
      </c>
      <c r="E164">
        <f t="shared" si="16"/>
        <v>3.1128645129563353E-2</v>
      </c>
      <c r="F164">
        <f t="shared" si="14"/>
        <v>-7.1971324499211675E-2</v>
      </c>
      <c r="G164">
        <f t="shared" si="17"/>
        <v>1.9822077416953372E-2</v>
      </c>
      <c r="H164">
        <f t="shared" si="18"/>
        <v>0</v>
      </c>
    </row>
    <row r="165" spans="1:8" x14ac:dyDescent="0.25">
      <c r="A165" s="1">
        <v>40240</v>
      </c>
      <c r="B165">
        <v>5533.21</v>
      </c>
      <c r="C165">
        <f t="shared" si="13"/>
        <v>8.962338121756442E-3</v>
      </c>
      <c r="D165">
        <f t="shared" si="15"/>
        <v>9.904981138265611E-3</v>
      </c>
      <c r="E165">
        <f t="shared" si="16"/>
        <v>3.132230057792651E-2</v>
      </c>
      <c r="F165">
        <f t="shared" si="14"/>
        <v>-7.2421834439807736E-2</v>
      </c>
      <c r="G165">
        <f t="shared" si="17"/>
        <v>1.5640056144832746E-2</v>
      </c>
      <c r="H165">
        <f t="shared" si="18"/>
        <v>0</v>
      </c>
    </row>
    <row r="166" spans="1:8" x14ac:dyDescent="0.25">
      <c r="A166" s="1">
        <v>40241</v>
      </c>
      <c r="B166">
        <v>5527.16</v>
      </c>
      <c r="C166">
        <f t="shared" si="13"/>
        <v>-1.0933978648922022E-3</v>
      </c>
      <c r="D166">
        <f t="shared" si="15"/>
        <v>9.7698473765854589E-3</v>
      </c>
      <c r="E166">
        <f t="shared" si="16"/>
        <v>3.0894970102230843E-2</v>
      </c>
      <c r="F166">
        <f t="shared" si="14"/>
        <v>-7.1427715096160249E-2</v>
      </c>
      <c r="G166">
        <f t="shared" si="17"/>
        <v>2.1030529494693164E-2</v>
      </c>
      <c r="H166">
        <f t="shared" si="18"/>
        <v>0</v>
      </c>
    </row>
    <row r="167" spans="1:8" x14ac:dyDescent="0.25">
      <c r="A167" s="1">
        <v>40242</v>
      </c>
      <c r="B167">
        <v>5599.76</v>
      </c>
      <c r="C167">
        <f t="shared" si="13"/>
        <v>1.3135136308701098E-2</v>
      </c>
      <c r="D167">
        <f t="shared" si="15"/>
        <v>8.313514177113724E-3</v>
      </c>
      <c r="E167">
        <f t="shared" si="16"/>
        <v>2.6289640159779835E-2</v>
      </c>
      <c r="F167">
        <f t="shared" si="14"/>
        <v>-6.0714115575282716E-2</v>
      </c>
      <c r="G167">
        <f t="shared" si="17"/>
        <v>7.6247569723659966E-3</v>
      </c>
      <c r="H167">
        <f t="shared" si="18"/>
        <v>0</v>
      </c>
    </row>
    <row r="168" spans="1:8" x14ac:dyDescent="0.25">
      <c r="A168" s="1">
        <v>40245</v>
      </c>
      <c r="B168">
        <v>5606.72</v>
      </c>
      <c r="C168">
        <f t="shared" si="13"/>
        <v>1.2429104104461684E-3</v>
      </c>
      <c r="D168">
        <f t="shared" si="15"/>
        <v>7.0783391331416005E-3</v>
      </c>
      <c r="E168">
        <f t="shared" si="16"/>
        <v>2.2383673711829293E-2</v>
      </c>
      <c r="F168">
        <f t="shared" si="14"/>
        <v>-5.1627478833018117E-2</v>
      </c>
      <c r="G168">
        <f t="shared" si="17"/>
        <v>7.7109055542738157E-3</v>
      </c>
      <c r="H168">
        <f t="shared" si="18"/>
        <v>0</v>
      </c>
    </row>
    <row r="169" spans="1:8" x14ac:dyDescent="0.25">
      <c r="A169" s="1">
        <v>40246</v>
      </c>
      <c r="B169">
        <v>5602.3</v>
      </c>
      <c r="C169">
        <f t="shared" si="13"/>
        <v>-7.8833970663776197E-4</v>
      </c>
      <c r="D169">
        <f t="shared" si="15"/>
        <v>7.1782895470380989E-3</v>
      </c>
      <c r="E169">
        <f t="shared" si="16"/>
        <v>2.2699744672818774E-2</v>
      </c>
      <c r="F169">
        <f t="shared" si="14"/>
        <v>-5.2362769841162046E-2</v>
      </c>
      <c r="G169">
        <f t="shared" si="17"/>
        <v>7.5114785319864812E-3</v>
      </c>
      <c r="H169">
        <f t="shared" si="18"/>
        <v>0</v>
      </c>
    </row>
    <row r="170" spans="1:8" x14ac:dyDescent="0.25">
      <c r="A170" s="1">
        <v>40247</v>
      </c>
      <c r="B170">
        <v>5640.57</v>
      </c>
      <c r="C170">
        <f t="shared" si="13"/>
        <v>6.8311229316529868E-3</v>
      </c>
      <c r="D170">
        <f t="shared" si="15"/>
        <v>7.1924863842519633E-3</v>
      </c>
      <c r="E170">
        <f t="shared" si="16"/>
        <v>2.2744639013985223E-2</v>
      </c>
      <c r="F170">
        <f t="shared" si="14"/>
        <v>-5.2467209696291081E-2</v>
      </c>
      <c r="G170">
        <f t="shared" si="17"/>
        <v>5.8440002986763131E-3</v>
      </c>
      <c r="H170">
        <f t="shared" si="18"/>
        <v>0</v>
      </c>
    </row>
    <row r="171" spans="1:8" x14ac:dyDescent="0.25">
      <c r="A171" s="1">
        <v>40248</v>
      </c>
      <c r="B171">
        <v>5617.26</v>
      </c>
      <c r="C171">
        <f t="shared" si="13"/>
        <v>-4.1325610709555052E-3</v>
      </c>
      <c r="D171">
        <f t="shared" si="15"/>
        <v>7.4476023168615546E-3</v>
      </c>
      <c r="E171">
        <f t="shared" si="16"/>
        <v>2.3551386428429556E-2</v>
      </c>
      <c r="F171">
        <f t="shared" si="14"/>
        <v>-5.4343984828771598E-2</v>
      </c>
      <c r="G171">
        <f t="shared" si="17"/>
        <v>1.0733923092106938E-2</v>
      </c>
      <c r="H171">
        <f t="shared" si="18"/>
        <v>0</v>
      </c>
    </row>
    <row r="172" spans="1:8" x14ac:dyDescent="0.25">
      <c r="A172" s="1">
        <v>40249</v>
      </c>
      <c r="B172">
        <v>5625.65</v>
      </c>
      <c r="C172">
        <f t="shared" si="13"/>
        <v>1.4936107639666701E-3</v>
      </c>
      <c r="D172">
        <f t="shared" si="15"/>
        <v>7.4651919326482984E-3</v>
      </c>
      <c r="E172">
        <f t="shared" si="16"/>
        <v>2.3607009677482922E-2</v>
      </c>
      <c r="F172">
        <f t="shared" si="14"/>
        <v>-5.4473383855954141E-2</v>
      </c>
      <c r="G172">
        <f t="shared" si="17"/>
        <v>1.7968827469492799E-2</v>
      </c>
      <c r="H172">
        <f t="shared" si="18"/>
        <v>0</v>
      </c>
    </row>
    <row r="173" spans="1:8" x14ac:dyDescent="0.25">
      <c r="A173" s="1">
        <v>40252</v>
      </c>
      <c r="B173">
        <v>5593.85</v>
      </c>
      <c r="C173">
        <f t="shared" si="13"/>
        <v>-5.6526801347398566E-3</v>
      </c>
      <c r="D173">
        <f t="shared" si="15"/>
        <v>7.5796304834217674E-3</v>
      </c>
      <c r="E173">
        <f t="shared" si="16"/>
        <v>2.3968896150055909E-2</v>
      </c>
      <c r="F173">
        <f t="shared" si="14"/>
        <v>-5.5315257682068443E-2</v>
      </c>
      <c r="G173">
        <f t="shared" si="17"/>
        <v>1.9328079118224636E-2</v>
      </c>
      <c r="H173">
        <f t="shared" si="18"/>
        <v>0</v>
      </c>
    </row>
    <row r="174" spans="1:8" x14ac:dyDescent="0.25">
      <c r="A174" s="1">
        <v>40253</v>
      </c>
      <c r="B174">
        <v>5620.43</v>
      </c>
      <c r="C174">
        <f t="shared" si="13"/>
        <v>4.7516468979325373E-3</v>
      </c>
      <c r="D174">
        <f t="shared" si="15"/>
        <v>7.5790532512398827E-3</v>
      </c>
      <c r="E174">
        <f t="shared" si="16"/>
        <v>2.3967070781622402E-2</v>
      </c>
      <c r="F174">
        <f t="shared" si="14"/>
        <v>-5.531101124009382E-2</v>
      </c>
      <c r="G174">
        <f t="shared" si="17"/>
        <v>1.5926430244122387E-2</v>
      </c>
      <c r="H174">
        <f t="shared" si="18"/>
        <v>0</v>
      </c>
    </row>
    <row r="175" spans="1:8" x14ac:dyDescent="0.25">
      <c r="A175" s="1">
        <v>40254</v>
      </c>
      <c r="B175">
        <v>5644.63</v>
      </c>
      <c r="C175">
        <f t="shared" si="13"/>
        <v>4.3057203808249218E-3</v>
      </c>
      <c r="D175">
        <f t="shared" si="15"/>
        <v>7.1670417029577414E-3</v>
      </c>
      <c r="E175">
        <f t="shared" si="16"/>
        <v>2.2664175866758403E-2</v>
      </c>
      <c r="F175">
        <f t="shared" si="14"/>
        <v>-5.2280024424801327E-2</v>
      </c>
      <c r="G175">
        <f t="shared" si="17"/>
        <v>4.893554404215023E-3</v>
      </c>
      <c r="H175">
        <f t="shared" si="18"/>
        <v>0</v>
      </c>
    </row>
    <row r="176" spans="1:8" x14ac:dyDescent="0.25">
      <c r="A176" s="1">
        <v>40255</v>
      </c>
      <c r="B176">
        <v>5642.62</v>
      </c>
      <c r="C176">
        <f t="shared" si="13"/>
        <v>-3.5609065607492755E-4</v>
      </c>
      <c r="D176">
        <f t="shared" si="15"/>
        <v>7.1876802337903344E-3</v>
      </c>
      <c r="E176">
        <f t="shared" si="16"/>
        <v>2.2729440631749011E-2</v>
      </c>
      <c r="F176">
        <f t="shared" si="14"/>
        <v>-5.2431852972087002E-2</v>
      </c>
      <c r="G176">
        <f t="shared" si="17"/>
        <v>6.5393537905361629E-3</v>
      </c>
      <c r="H176">
        <f t="shared" si="18"/>
        <v>0</v>
      </c>
    </row>
    <row r="177" spans="1:8" x14ac:dyDescent="0.25">
      <c r="A177" s="1">
        <v>40256</v>
      </c>
      <c r="B177">
        <v>5650.12</v>
      </c>
      <c r="C177">
        <f t="shared" si="13"/>
        <v>1.3291697828313799E-3</v>
      </c>
      <c r="D177">
        <f t="shared" si="15"/>
        <v>7.0653894740193759E-3</v>
      </c>
      <c r="E177">
        <f t="shared" si="16"/>
        <v>2.234272329408029E-2</v>
      </c>
      <c r="F177">
        <f t="shared" si="14"/>
        <v>-5.1532213915746646E-2</v>
      </c>
      <c r="G177">
        <f t="shared" si="17"/>
        <v>1.6633980162130475E-2</v>
      </c>
      <c r="H177">
        <f t="shared" si="18"/>
        <v>0</v>
      </c>
    </row>
    <row r="178" spans="1:8" x14ac:dyDescent="0.25">
      <c r="A178" s="1">
        <v>40259</v>
      </c>
      <c r="B178">
        <v>5644.54</v>
      </c>
      <c r="C178">
        <f t="shared" si="13"/>
        <v>-9.8758964411374051E-4</v>
      </c>
      <c r="D178">
        <f t="shared" si="15"/>
        <v>7.0687164760355123E-3</v>
      </c>
      <c r="E178">
        <f t="shared" si="16"/>
        <v>2.2353244198231252E-2</v>
      </c>
      <c r="F178">
        <f t="shared" si="14"/>
        <v>-5.155668919875122E-2</v>
      </c>
      <c r="G178">
        <f t="shared" si="17"/>
        <v>2.3775528245428074E-2</v>
      </c>
      <c r="H178">
        <f t="shared" si="18"/>
        <v>0</v>
      </c>
    </row>
    <row r="179" spans="1:8" x14ac:dyDescent="0.25">
      <c r="A179" s="1">
        <v>40260</v>
      </c>
      <c r="B179">
        <v>5673.63</v>
      </c>
      <c r="C179">
        <f t="shared" si="13"/>
        <v>5.153652910600358E-3</v>
      </c>
      <c r="D179">
        <f t="shared" si="15"/>
        <v>7.0398010492266506E-3</v>
      </c>
      <c r="E179">
        <f t="shared" si="16"/>
        <v>2.2261805589999354E-2</v>
      </c>
      <c r="F179">
        <f t="shared" si="14"/>
        <v>-5.134397118688569E-2</v>
      </c>
      <c r="G179">
        <f t="shared" si="17"/>
        <v>1.54659251273191E-2</v>
      </c>
      <c r="H179">
        <f t="shared" si="18"/>
        <v>0</v>
      </c>
    </row>
    <row r="180" spans="1:8" x14ac:dyDescent="0.25">
      <c r="A180" s="1">
        <v>40261</v>
      </c>
      <c r="B180">
        <v>5677.88</v>
      </c>
      <c r="C180">
        <f t="shared" si="13"/>
        <v>7.4907951346844966E-4</v>
      </c>
      <c r="D180">
        <f t="shared" si="15"/>
        <v>6.7015926416872729E-3</v>
      </c>
      <c r="E180">
        <f t="shared" si="16"/>
        <v>2.1192296698356459E-2</v>
      </c>
      <c r="F180">
        <f t="shared" si="14"/>
        <v>-4.8855921450544466E-2</v>
      </c>
      <c r="G180">
        <f t="shared" si="17"/>
        <v>6.1138429231083029E-3</v>
      </c>
      <c r="H180">
        <f t="shared" si="18"/>
        <v>0</v>
      </c>
    </row>
    <row r="181" spans="1:8" x14ac:dyDescent="0.25">
      <c r="A181" s="1">
        <v>40262</v>
      </c>
      <c r="B181">
        <v>5727.65</v>
      </c>
      <c r="C181">
        <f t="shared" si="13"/>
        <v>8.7655956096288623E-3</v>
      </c>
      <c r="D181">
        <f t="shared" si="15"/>
        <v>6.7995314132190615E-3</v>
      </c>
      <c r="E181">
        <f t="shared" si="16"/>
        <v>2.150200628763577E-2</v>
      </c>
      <c r="F181">
        <f t="shared" si="14"/>
        <v>-4.9576413695134457E-2</v>
      </c>
      <c r="G181">
        <f t="shared" si="17"/>
        <v>7.5365856794393556E-3</v>
      </c>
      <c r="H181">
        <f t="shared" si="18"/>
        <v>0</v>
      </c>
    </row>
    <row r="182" spans="1:8" x14ac:dyDescent="0.25">
      <c r="A182" s="1">
        <v>40263</v>
      </c>
      <c r="B182">
        <v>5703.02</v>
      </c>
      <c r="C182">
        <f t="shared" si="13"/>
        <v>-4.3001929237993248E-3</v>
      </c>
      <c r="D182">
        <f t="shared" si="15"/>
        <v>6.088831237305155E-3</v>
      </c>
      <c r="E182">
        <f t="shared" si="16"/>
        <v>1.9254574998265484E-2</v>
      </c>
      <c r="F182">
        <f t="shared" si="14"/>
        <v>-4.4348106693055021E-2</v>
      </c>
      <c r="G182">
        <f t="shared" si="17"/>
        <v>1.3001166521612052E-2</v>
      </c>
      <c r="H182">
        <f t="shared" si="18"/>
        <v>0</v>
      </c>
    </row>
    <row r="183" spans="1:8" x14ac:dyDescent="0.25">
      <c r="A183" s="1">
        <v>40266</v>
      </c>
      <c r="B183">
        <v>5710.66</v>
      </c>
      <c r="C183">
        <f t="shared" si="13"/>
        <v>1.3396411024333454E-3</v>
      </c>
      <c r="D183">
        <f t="shared" si="15"/>
        <v>5.5832170626770126E-3</v>
      </c>
      <c r="E183">
        <f t="shared" si="16"/>
        <v>1.7655682589174434E-2</v>
      </c>
      <c r="F183">
        <f t="shared" si="14"/>
        <v>-4.0628526736346024E-2</v>
      </c>
      <c r="G183">
        <f t="shared" si="17"/>
        <v>8.8910239538927682E-3</v>
      </c>
      <c r="H183">
        <f t="shared" si="18"/>
        <v>0</v>
      </c>
    </row>
    <row r="184" spans="1:8" x14ac:dyDescent="0.25">
      <c r="A184" s="1">
        <v>40267</v>
      </c>
      <c r="B184">
        <v>5672.32</v>
      </c>
      <c r="C184">
        <f t="shared" si="13"/>
        <v>-6.7137598806442942E-3</v>
      </c>
      <c r="D184">
        <f t="shared" si="15"/>
        <v>5.7633567808914841E-3</v>
      </c>
      <c r="E184">
        <f t="shared" si="16"/>
        <v>1.8225334395793085E-2</v>
      </c>
      <c r="F184">
        <f t="shared" si="14"/>
        <v>-4.1953735005616846E-2</v>
      </c>
      <c r="G184">
        <f t="shared" si="17"/>
        <v>2.1612951595692084E-2</v>
      </c>
      <c r="H184">
        <f t="shared" si="18"/>
        <v>0</v>
      </c>
    </row>
    <row r="185" spans="1:8" x14ac:dyDescent="0.25">
      <c r="A185" s="1">
        <v>40268</v>
      </c>
      <c r="B185">
        <v>5679.64</v>
      </c>
      <c r="C185">
        <f t="shared" si="13"/>
        <v>1.2904772650345218E-3</v>
      </c>
      <c r="D185">
        <f t="shared" si="15"/>
        <v>5.0482129766035323E-3</v>
      </c>
      <c r="E185">
        <f t="shared" si="16"/>
        <v>1.5963851119685468E-2</v>
      </c>
      <c r="F185">
        <f t="shared" si="14"/>
        <v>-3.6692738194064975E-2</v>
      </c>
      <c r="G185">
        <f t="shared" si="17"/>
        <v>2.5272865745733054E-2</v>
      </c>
      <c r="H185">
        <f t="shared" si="18"/>
        <v>0</v>
      </c>
    </row>
    <row r="186" spans="1:8" x14ac:dyDescent="0.25">
      <c r="A186" s="1">
        <v>40269</v>
      </c>
      <c r="B186">
        <v>5744.89</v>
      </c>
      <c r="C186">
        <f t="shared" si="13"/>
        <v>1.1488404194632054E-2</v>
      </c>
      <c r="D186">
        <f t="shared" si="15"/>
        <v>5.2561707922694429E-3</v>
      </c>
      <c r="E186">
        <f t="shared" si="16"/>
        <v>1.662147147442319E-2</v>
      </c>
      <c r="F186">
        <f t="shared" si="14"/>
        <v>-3.8222591908235057E-2</v>
      </c>
      <c r="G186">
        <f t="shared" si="17"/>
        <v>-1.618960996150817E-4</v>
      </c>
      <c r="H186">
        <f t="shared" si="18"/>
        <v>0</v>
      </c>
    </row>
    <row r="187" spans="1:8" x14ac:dyDescent="0.25">
      <c r="A187" s="1">
        <v>40274</v>
      </c>
      <c r="B187">
        <v>5780.35</v>
      </c>
      <c r="C187">
        <f t="shared" si="13"/>
        <v>6.1724419440581171E-3</v>
      </c>
      <c r="D187">
        <f t="shared" si="15"/>
        <v>5.2950142778541189E-3</v>
      </c>
      <c r="E187">
        <f t="shared" si="16"/>
        <v>1.6744305361130685E-2</v>
      </c>
      <c r="F187">
        <f t="shared" si="14"/>
        <v>-3.8508346259437214E-2</v>
      </c>
      <c r="G187">
        <f t="shared" si="17"/>
        <v>-9.1135172398045215E-3</v>
      </c>
      <c r="H187">
        <f t="shared" si="18"/>
        <v>0</v>
      </c>
    </row>
    <row r="188" spans="1:8" x14ac:dyDescent="0.25">
      <c r="A188" s="1">
        <v>40275</v>
      </c>
      <c r="B188">
        <v>5762.06</v>
      </c>
      <c r="C188">
        <f t="shared" si="13"/>
        <v>-3.1641682597074506E-3</v>
      </c>
      <c r="D188">
        <f t="shared" si="15"/>
        <v>4.7728882856443063E-3</v>
      </c>
      <c r="E188">
        <f t="shared" si="16"/>
        <v>1.5093198000172343E-2</v>
      </c>
      <c r="F188">
        <f t="shared" si="14"/>
        <v>-3.4667296160458591E-2</v>
      </c>
      <c r="G188">
        <f t="shared" si="17"/>
        <v>3.7468376337468062E-3</v>
      </c>
      <c r="H188">
        <f t="shared" si="18"/>
        <v>0</v>
      </c>
    </row>
    <row r="189" spans="1:8" x14ac:dyDescent="0.25">
      <c r="A189" s="1">
        <v>40276</v>
      </c>
      <c r="B189">
        <v>5712.7</v>
      </c>
      <c r="C189">
        <f t="shared" si="13"/>
        <v>-8.5663807735428966E-3</v>
      </c>
      <c r="D189">
        <f t="shared" si="15"/>
        <v>5.2430319545678289E-3</v>
      </c>
      <c r="E189">
        <f t="shared" si="16"/>
        <v>1.6579922821478799E-2</v>
      </c>
      <c r="F189">
        <f t="shared" si="14"/>
        <v>-3.8125935287788612E-2</v>
      </c>
      <c r="G189">
        <f t="shared" si="17"/>
        <v>1.8765094745544204E-3</v>
      </c>
      <c r="H189">
        <f t="shared" si="18"/>
        <v>0</v>
      </c>
    </row>
    <row r="190" spans="1:8" x14ac:dyDescent="0.25">
      <c r="A190" s="1">
        <v>40277</v>
      </c>
      <c r="B190">
        <v>5770.98</v>
      </c>
      <c r="C190">
        <f t="shared" si="13"/>
        <v>1.0201831008104704E-2</v>
      </c>
      <c r="D190">
        <f t="shared" si="15"/>
        <v>5.601766503942879E-3</v>
      </c>
      <c r="E190">
        <f t="shared" si="16"/>
        <v>1.7714341072898088E-2</v>
      </c>
      <c r="F190">
        <f t="shared" si="14"/>
        <v>-4.0764986775251005E-2</v>
      </c>
      <c r="G190">
        <f t="shared" si="17"/>
        <v>-1.8476764908395255E-2</v>
      </c>
      <c r="H190">
        <f t="shared" si="18"/>
        <v>0</v>
      </c>
    </row>
    <row r="191" spans="1:8" x14ac:dyDescent="0.25">
      <c r="A191" s="1">
        <v>40280</v>
      </c>
      <c r="B191">
        <v>5777.65</v>
      </c>
      <c r="C191">
        <f t="shared" si="13"/>
        <v>1.1557828999580787E-3</v>
      </c>
      <c r="D191">
        <f t="shared" si="15"/>
        <v>5.4632786353650412E-3</v>
      </c>
      <c r="E191">
        <f t="shared" si="16"/>
        <v>1.7276403979890057E-2</v>
      </c>
      <c r="F191">
        <f t="shared" si="14"/>
        <v>-3.9746192749968143E-2</v>
      </c>
      <c r="G191">
        <f t="shared" si="17"/>
        <v>-9.3903118430474532E-3</v>
      </c>
      <c r="H191">
        <f t="shared" si="18"/>
        <v>0</v>
      </c>
    </row>
    <row r="192" spans="1:8" x14ac:dyDescent="0.25">
      <c r="A192" s="1">
        <v>40281</v>
      </c>
      <c r="B192">
        <v>5761.66</v>
      </c>
      <c r="C192">
        <f t="shared" si="13"/>
        <v>-2.7675612056804726E-3</v>
      </c>
      <c r="D192">
        <f t="shared" si="15"/>
        <v>5.4049921659677534E-3</v>
      </c>
      <c r="E192">
        <f t="shared" si="16"/>
        <v>1.7092085979824929E-2</v>
      </c>
      <c r="F192">
        <f t="shared" si="14"/>
        <v>-3.9317404962369178E-2</v>
      </c>
      <c r="G192">
        <f t="shared" si="17"/>
        <v>-1.3564316643330612E-3</v>
      </c>
      <c r="H192">
        <f t="shared" si="18"/>
        <v>0</v>
      </c>
    </row>
    <row r="193" spans="1:8" x14ac:dyDescent="0.25">
      <c r="A193" s="1">
        <v>40282</v>
      </c>
      <c r="B193">
        <v>5796.25</v>
      </c>
      <c r="C193">
        <f t="shared" si="13"/>
        <v>6.00347816427907E-3</v>
      </c>
      <c r="D193">
        <f t="shared" si="15"/>
        <v>5.504941461318893E-3</v>
      </c>
      <c r="E193">
        <f t="shared" si="16"/>
        <v>1.7408153403663407E-2</v>
      </c>
      <c r="F193">
        <f t="shared" si="14"/>
        <v>-4.0052687741869382E-2</v>
      </c>
      <c r="G193">
        <f t="shared" si="17"/>
        <v>-3.381618502213464E-2</v>
      </c>
      <c r="H193">
        <f t="shared" si="18"/>
        <v>0</v>
      </c>
    </row>
    <row r="194" spans="1:8" x14ac:dyDescent="0.25">
      <c r="A194" s="1">
        <v>40283</v>
      </c>
      <c r="B194">
        <v>5825.01</v>
      </c>
      <c r="C194">
        <f t="shared" si="13"/>
        <v>4.9618287686004261E-3</v>
      </c>
      <c r="D194">
        <f t="shared" si="15"/>
        <v>5.3050051712581602E-3</v>
      </c>
      <c r="E194">
        <f t="shared" si="16"/>
        <v>1.6775899340147407E-2</v>
      </c>
      <c r="F194">
        <f t="shared" si="14"/>
        <v>-3.8581844845355255E-2</v>
      </c>
      <c r="G194">
        <f t="shared" si="17"/>
        <v>-4.1788053052194164E-2</v>
      </c>
      <c r="H194">
        <f t="shared" si="18"/>
        <v>1</v>
      </c>
    </row>
    <row r="195" spans="1:8" x14ac:dyDescent="0.25">
      <c r="A195" s="1">
        <v>40284</v>
      </c>
      <c r="B195">
        <v>5743.96</v>
      </c>
      <c r="C195">
        <f t="shared" si="13"/>
        <v>-1.3914139203194531E-2</v>
      </c>
      <c r="D195">
        <f t="shared" si="15"/>
        <v>6.2843007806467656E-3</v>
      </c>
      <c r="E195">
        <f t="shared" si="16"/>
        <v>1.9872703968417973E-2</v>
      </c>
      <c r="F195">
        <f t="shared" si="14"/>
        <v>-4.5786089708652319E-2</v>
      </c>
      <c r="G195">
        <f t="shared" si="17"/>
        <v>-2.2201619542963073E-2</v>
      </c>
      <c r="H195">
        <f t="shared" si="18"/>
        <v>0</v>
      </c>
    </row>
    <row r="196" spans="1:8" x14ac:dyDescent="0.25">
      <c r="A196" s="1">
        <v>40287</v>
      </c>
      <c r="B196">
        <v>5727.91</v>
      </c>
      <c r="C196">
        <f t="shared" si="13"/>
        <v>-2.7942395142027767E-3</v>
      </c>
      <c r="D196">
        <f t="shared" si="15"/>
        <v>6.2916312620282687E-3</v>
      </c>
      <c r="E196">
        <f t="shared" si="16"/>
        <v>1.989588498592898E-2</v>
      </c>
      <c r="F196">
        <f t="shared" si="14"/>
        <v>-4.5840016819457152E-2</v>
      </c>
      <c r="G196">
        <f t="shared" si="17"/>
        <v>-3.0960172325508455E-2</v>
      </c>
      <c r="H196">
        <f t="shared" si="18"/>
        <v>0</v>
      </c>
    </row>
    <row r="197" spans="1:8" x14ac:dyDescent="0.25">
      <c r="A197" s="1">
        <v>40288</v>
      </c>
      <c r="B197">
        <v>5783.69</v>
      </c>
      <c r="C197">
        <f t="shared" si="13"/>
        <v>9.7382815023280295E-3</v>
      </c>
      <c r="D197">
        <f t="shared" si="15"/>
        <v>6.5843816364876987E-3</v>
      </c>
      <c r="E197">
        <f t="shared" si="16"/>
        <v>2.0821642955087965E-2</v>
      </c>
      <c r="F197">
        <f t="shared" si="14"/>
        <v>-4.7993651902886528E-2</v>
      </c>
      <c r="G197">
        <f t="shared" si="17"/>
        <v>-6.6587639879397587E-2</v>
      </c>
      <c r="H197">
        <f t="shared" si="18"/>
        <v>1</v>
      </c>
    </row>
    <row r="198" spans="1:8" x14ac:dyDescent="0.25">
      <c r="A198" s="1">
        <v>40289</v>
      </c>
      <c r="B198">
        <v>5723.43</v>
      </c>
      <c r="C198">
        <f t="shared" si="13"/>
        <v>-1.0418953989580928E-2</v>
      </c>
      <c r="D198">
        <f t="shared" si="15"/>
        <v>7.054882804147909E-3</v>
      </c>
      <c r="E198">
        <f t="shared" si="16"/>
        <v>2.2309498286662986E-2</v>
      </c>
      <c r="F198">
        <f t="shared" si="14"/>
        <v>-5.1454920990376407E-2</v>
      </c>
      <c r="G198">
        <f t="shared" si="17"/>
        <v>-6.8981265127490018E-2</v>
      </c>
      <c r="H198">
        <f t="shared" si="18"/>
        <v>1</v>
      </c>
    </row>
    <row r="199" spans="1:8" x14ac:dyDescent="0.25">
      <c r="A199" s="1">
        <v>40290</v>
      </c>
      <c r="B199">
        <v>5665.33</v>
      </c>
      <c r="C199">
        <f t="shared" si="13"/>
        <v>-1.0151255453460663E-2</v>
      </c>
      <c r="D199">
        <f t="shared" si="15"/>
        <v>7.4336743833915784E-3</v>
      </c>
      <c r="E199">
        <f t="shared" si="16"/>
        <v>2.350734243556514E-2</v>
      </c>
      <c r="F199">
        <f t="shared" si="14"/>
        <v>-5.424152317960719E-2</v>
      </c>
      <c r="G199">
        <f t="shared" si="17"/>
        <v>-7.4045923243003242E-2</v>
      </c>
      <c r="H199">
        <f t="shared" si="18"/>
        <v>1</v>
      </c>
    </row>
    <row r="200" spans="1:8" x14ac:dyDescent="0.25">
      <c r="A200" s="1">
        <v>40291</v>
      </c>
      <c r="B200">
        <v>5723.65</v>
      </c>
      <c r="C200">
        <f t="shared" si="13"/>
        <v>1.0294192924330923E-2</v>
      </c>
      <c r="D200">
        <f t="shared" si="15"/>
        <v>7.6852826854982093E-3</v>
      </c>
      <c r="E200">
        <f t="shared" si="16"/>
        <v>2.4302997748429839E-2</v>
      </c>
      <c r="F200">
        <f t="shared" si="14"/>
        <v>-5.6092494225159287E-2</v>
      </c>
      <c r="G200">
        <f t="shared" si="17"/>
        <v>-0.11086260486102945</v>
      </c>
      <c r="H200">
        <f t="shared" si="18"/>
        <v>1</v>
      </c>
    </row>
    <row r="201" spans="1:8" x14ac:dyDescent="0.25">
      <c r="A201" s="1">
        <v>40294</v>
      </c>
      <c r="B201">
        <v>5753.85</v>
      </c>
      <c r="C201">
        <f t="shared" si="13"/>
        <v>5.2763533759053625E-3</v>
      </c>
      <c r="D201">
        <f t="shared" si="15"/>
        <v>7.7573641000605997E-3</v>
      </c>
      <c r="E201">
        <f t="shared" si="16"/>
        <v>2.4530939195413819E-2</v>
      </c>
      <c r="F201">
        <f t="shared" si="14"/>
        <v>-5.6622765325756261E-2</v>
      </c>
      <c r="G201">
        <f t="shared" si="17"/>
        <v>-6.5802589836188433E-2</v>
      </c>
      <c r="H201">
        <f t="shared" si="18"/>
        <v>1</v>
      </c>
    </row>
    <row r="202" spans="1:8" x14ac:dyDescent="0.25">
      <c r="A202" s="1">
        <v>40295</v>
      </c>
      <c r="B202">
        <v>5603.52</v>
      </c>
      <c r="C202">
        <f t="shared" si="13"/>
        <v>-2.6126854193279269E-2</v>
      </c>
      <c r="D202">
        <f t="shared" si="15"/>
        <v>9.4802916331160197E-3</v>
      </c>
      <c r="E202">
        <f t="shared" si="16"/>
        <v>2.9979314443283989E-2</v>
      </c>
      <c r="F202">
        <f t="shared" si="14"/>
        <v>-6.9297581500615782E-2</v>
      </c>
      <c r="G202">
        <f t="shared" si="17"/>
        <v>-4.9254176637817441E-2</v>
      </c>
      <c r="H202">
        <f t="shared" si="18"/>
        <v>0</v>
      </c>
    </row>
    <row r="203" spans="1:8" x14ac:dyDescent="0.25">
      <c r="A203" s="1">
        <v>40296</v>
      </c>
      <c r="B203">
        <v>5586.61</v>
      </c>
      <c r="C203">
        <f t="shared" ref="C203:C266" si="19">(B203-B202)/B202</f>
        <v>-3.017745988236102E-3</v>
      </c>
      <c r="D203">
        <f t="shared" si="15"/>
        <v>9.4620813271395141E-3</v>
      </c>
      <c r="E203">
        <f t="shared" si="16"/>
        <v>2.9921728399509656E-2</v>
      </c>
      <c r="F203">
        <f t="shared" si="14"/>
        <v>-6.9163616330106939E-2</v>
      </c>
      <c r="G203">
        <f t="shared" si="17"/>
        <v>-3.7043230543943366E-2</v>
      </c>
      <c r="H203">
        <f t="shared" si="18"/>
        <v>0</v>
      </c>
    </row>
    <row r="204" spans="1:8" x14ac:dyDescent="0.25">
      <c r="A204" s="1">
        <v>40297</v>
      </c>
      <c r="B204">
        <v>5617.84</v>
      </c>
      <c r="C204">
        <f t="shared" si="19"/>
        <v>5.5901521674146708E-3</v>
      </c>
      <c r="D204">
        <f t="shared" si="15"/>
        <v>9.5582275129120105E-3</v>
      </c>
      <c r="E204">
        <f t="shared" si="16"/>
        <v>3.0225769334888419E-2</v>
      </c>
      <c r="F204">
        <f t="shared" si="14"/>
        <v>-6.9870921313746712E-2</v>
      </c>
      <c r="G204">
        <f t="shared" si="17"/>
        <v>-3.33214257756538E-2</v>
      </c>
      <c r="H204">
        <f t="shared" si="18"/>
        <v>0</v>
      </c>
    </row>
    <row r="205" spans="1:8" x14ac:dyDescent="0.25">
      <c r="A205" s="1">
        <v>40298</v>
      </c>
      <c r="B205">
        <v>5553.29</v>
      </c>
      <c r="C205">
        <f t="shared" si="19"/>
        <v>-1.1490181279637758E-2</v>
      </c>
      <c r="D205">
        <f t="shared" si="15"/>
        <v>9.7622334049424289E-3</v>
      </c>
      <c r="E205">
        <f t="shared" si="16"/>
        <v>3.0870892609798934E-2</v>
      </c>
      <c r="F205">
        <f t="shared" si="14"/>
        <v>-7.1371702472829049E-2</v>
      </c>
      <c r="G205">
        <f t="shared" si="17"/>
        <v>-5.3717839808434656E-2</v>
      </c>
      <c r="H205">
        <f t="shared" si="18"/>
        <v>0</v>
      </c>
    </row>
    <row r="206" spans="1:8" x14ac:dyDescent="0.25">
      <c r="A206" s="1">
        <v>40302</v>
      </c>
      <c r="B206">
        <v>5411.11</v>
      </c>
      <c r="C206">
        <f t="shared" si="19"/>
        <v>-2.5602840838493991E-2</v>
      </c>
      <c r="D206">
        <f t="shared" si="15"/>
        <v>1.1121124136567503E-2</v>
      </c>
      <c r="E206">
        <f t="shared" si="16"/>
        <v>3.5168082413026776E-2</v>
      </c>
      <c r="F206">
        <f t="shared" si="14"/>
        <v>-8.1368460835918116E-2</v>
      </c>
      <c r="G206">
        <f t="shared" si="17"/>
        <v>-2.7840447483763079E-2</v>
      </c>
      <c r="H206">
        <f t="shared" si="18"/>
        <v>0</v>
      </c>
    </row>
    <row r="207" spans="1:8" x14ac:dyDescent="0.25">
      <c r="A207" s="1">
        <v>40303</v>
      </c>
      <c r="B207">
        <v>5341.93</v>
      </c>
      <c r="C207">
        <f t="shared" si="19"/>
        <v>-1.278480755334846E-2</v>
      </c>
      <c r="D207">
        <f t="shared" si="15"/>
        <v>1.0881276629380158E-2</v>
      </c>
      <c r="E207">
        <f t="shared" si="16"/>
        <v>3.4409617999201156E-2</v>
      </c>
      <c r="F207">
        <f t="shared" si="14"/>
        <v>-7.9604008759279254E-2</v>
      </c>
      <c r="G207">
        <f t="shared" si="17"/>
        <v>-6.4962427743474188E-3</v>
      </c>
      <c r="H207">
        <f t="shared" si="18"/>
        <v>0</v>
      </c>
    </row>
    <row r="208" spans="1:8" x14ac:dyDescent="0.25">
      <c r="A208" s="1">
        <v>40304</v>
      </c>
      <c r="B208">
        <v>5260.99</v>
      </c>
      <c r="C208">
        <f t="shared" si="19"/>
        <v>-1.515182714861492E-2</v>
      </c>
      <c r="D208">
        <f t="shared" si="15"/>
        <v>1.0938130905522425E-2</v>
      </c>
      <c r="E208">
        <f t="shared" si="16"/>
        <v>3.458940700653089E-2</v>
      </c>
      <c r="F208">
        <f t="shared" si="14"/>
        <v>-8.0022260534256692E-2</v>
      </c>
      <c r="G208">
        <f t="shared" si="17"/>
        <v>-1.9754804741114854E-2</v>
      </c>
      <c r="H208">
        <f t="shared" si="18"/>
        <v>0</v>
      </c>
    </row>
    <row r="209" spans="1:8" x14ac:dyDescent="0.25">
      <c r="A209" s="1">
        <v>40305</v>
      </c>
      <c r="B209">
        <v>5123.0200000000004</v>
      </c>
      <c r="C209">
        <f t="shared" si="19"/>
        <v>-2.6225102119562926E-2</v>
      </c>
      <c r="D209">
        <f t="shared" si="15"/>
        <v>1.1919763281158681E-2</v>
      </c>
      <c r="E209">
        <f t="shared" si="16"/>
        <v>3.7693601138503438E-2</v>
      </c>
      <c r="F209">
        <f t="shared" si="14"/>
        <v>-8.7243695953781078E-2</v>
      </c>
      <c r="G209">
        <f t="shared" si="17"/>
        <v>-9.7861247933418369E-3</v>
      </c>
      <c r="H209">
        <f t="shared" si="18"/>
        <v>0</v>
      </c>
    </row>
    <row r="210" spans="1:8" x14ac:dyDescent="0.25">
      <c r="A210" s="1">
        <v>40308</v>
      </c>
      <c r="B210">
        <v>5387.42</v>
      </c>
      <c r="C210">
        <f t="shared" si="19"/>
        <v>5.1610183056087937E-2</v>
      </c>
      <c r="D210">
        <f t="shared" si="15"/>
        <v>1.7209021489184736E-2</v>
      </c>
      <c r="E210">
        <f t="shared" si="16"/>
        <v>5.4419704208606465E-2</v>
      </c>
      <c r="F210">
        <f t="shared" si="14"/>
        <v>-0.12615443027190323</v>
      </c>
      <c r="G210">
        <f t="shared" si="17"/>
        <v>-6.2121239034469061E-2</v>
      </c>
      <c r="H210">
        <f t="shared" si="18"/>
        <v>0</v>
      </c>
    </row>
    <row r="211" spans="1:8" x14ac:dyDescent="0.25">
      <c r="A211" s="1">
        <v>40309</v>
      </c>
      <c r="B211">
        <v>5334.21</v>
      </c>
      <c r="C211">
        <f t="shared" si="19"/>
        <v>-9.8767127864543766E-3</v>
      </c>
      <c r="D211">
        <f t="shared" si="15"/>
        <v>1.7016075708995184E-2</v>
      </c>
      <c r="E211">
        <f t="shared" si="16"/>
        <v>5.3809556078289286E-2</v>
      </c>
      <c r="F211">
        <f t="shared" si="14"/>
        <v>-0.12473501346608987</v>
      </c>
      <c r="G211">
        <f t="shared" si="17"/>
        <v>-5.0876903496144481E-2</v>
      </c>
      <c r="H211">
        <f t="shared" si="18"/>
        <v>0</v>
      </c>
    </row>
    <row r="212" spans="1:8" x14ac:dyDescent="0.25">
      <c r="A212" s="1">
        <v>40310</v>
      </c>
      <c r="B212">
        <v>5383.45</v>
      </c>
      <c r="C212">
        <f t="shared" si="19"/>
        <v>9.2309826572256771E-3</v>
      </c>
      <c r="D212">
        <f t="shared" si="15"/>
        <v>1.7219057526614331E-2</v>
      </c>
      <c r="E212">
        <f t="shared" si="16"/>
        <v>5.4451440945566684E-2</v>
      </c>
      <c r="F212">
        <f t="shared" si="14"/>
        <v>-0.12622826096245965</v>
      </c>
      <c r="G212">
        <f t="shared" si="17"/>
        <v>-8.5826459043799722E-2</v>
      </c>
      <c r="H212">
        <f t="shared" si="18"/>
        <v>0</v>
      </c>
    </row>
    <row r="213" spans="1:8" x14ac:dyDescent="0.25">
      <c r="A213" s="1">
        <v>40311</v>
      </c>
      <c r="B213">
        <v>5433.73</v>
      </c>
      <c r="C213">
        <f t="shared" si="19"/>
        <v>9.3397356713631127E-3</v>
      </c>
      <c r="D213">
        <f t="shared" si="15"/>
        <v>1.7436279791438389E-2</v>
      </c>
      <c r="E213">
        <f t="shared" si="16"/>
        <v>5.513835806091099E-2</v>
      </c>
      <c r="F213">
        <f t="shared" si="14"/>
        <v>-0.12782626913338313</v>
      </c>
      <c r="G213">
        <f t="shared" si="17"/>
        <v>-7.5600765493225211E-2</v>
      </c>
      <c r="H213">
        <f t="shared" si="18"/>
        <v>0</v>
      </c>
    </row>
    <row r="214" spans="1:8" x14ac:dyDescent="0.25">
      <c r="A214" s="1">
        <v>40312</v>
      </c>
      <c r="B214">
        <v>5262.85</v>
      </c>
      <c r="C214">
        <f t="shared" si="19"/>
        <v>-3.1448010850741427E-2</v>
      </c>
      <c r="D214">
        <f t="shared" si="15"/>
        <v>1.8396507680687135E-2</v>
      </c>
      <c r="E214">
        <f t="shared" si="16"/>
        <v>5.8174865263752935E-2</v>
      </c>
      <c r="F214">
        <f t="shared" si="14"/>
        <v>-0.13489024120922419</v>
      </c>
      <c r="G214">
        <f t="shared" si="17"/>
        <v>-1.2943357321820986E-2</v>
      </c>
      <c r="H214">
        <f t="shared" si="18"/>
        <v>0</v>
      </c>
    </row>
    <row r="215" spans="1:8" x14ac:dyDescent="0.25">
      <c r="A215" s="1">
        <v>40315</v>
      </c>
      <c r="B215">
        <v>5262.54</v>
      </c>
      <c r="C215">
        <f t="shared" si="19"/>
        <v>-5.8903445851658349E-5</v>
      </c>
      <c r="D215">
        <f t="shared" si="15"/>
        <v>1.8300768532177165E-2</v>
      </c>
      <c r="E215">
        <f t="shared" si="16"/>
        <v>5.7872111493216312E-2</v>
      </c>
      <c r="F215">
        <f t="shared" si="14"/>
        <v>-0.13418593061877848</v>
      </c>
      <c r="G215">
        <f t="shared" si="17"/>
        <v>-1.4182653332701349E-2</v>
      </c>
      <c r="H215">
        <f t="shared" si="18"/>
        <v>0</v>
      </c>
    </row>
    <row r="216" spans="1:8" x14ac:dyDescent="0.25">
      <c r="A216" s="1">
        <v>40316</v>
      </c>
      <c r="B216">
        <v>5307.34</v>
      </c>
      <c r="C216">
        <f t="shared" si="19"/>
        <v>8.5129994261326624E-3</v>
      </c>
      <c r="D216">
        <f t="shared" si="15"/>
        <v>1.8388257205338925E-2</v>
      </c>
      <c r="E216">
        <f t="shared" si="16"/>
        <v>5.8148774969873515E-2</v>
      </c>
      <c r="F216">
        <f t="shared" si="14"/>
        <v>-0.13482954610952469</v>
      </c>
      <c r="G216">
        <f t="shared" si="17"/>
        <v>-2.7514858159182726E-2</v>
      </c>
      <c r="H216">
        <f t="shared" si="18"/>
        <v>0</v>
      </c>
    </row>
    <row r="217" spans="1:8" x14ac:dyDescent="0.25">
      <c r="A217" s="1">
        <v>40317</v>
      </c>
      <c r="B217">
        <v>5158.08</v>
      </c>
      <c r="C217">
        <f t="shared" si="19"/>
        <v>-2.8123316011410653E-2</v>
      </c>
      <c r="D217">
        <f t="shared" si="15"/>
        <v>1.9147927943274183E-2</v>
      </c>
      <c r="E217">
        <f t="shared" si="16"/>
        <v>6.0551064773529811E-2</v>
      </c>
      <c r="F217">
        <f t="shared" si="14"/>
        <v>-0.14041810788709053</v>
      </c>
      <c r="G217">
        <f t="shared" si="17"/>
        <v>-1.311424713143409E-3</v>
      </c>
      <c r="H217">
        <f t="shared" si="18"/>
        <v>0</v>
      </c>
    </row>
    <row r="218" spans="1:8" x14ac:dyDescent="0.25">
      <c r="A218" s="1">
        <v>40318</v>
      </c>
      <c r="B218">
        <v>5073.13</v>
      </c>
      <c r="C218">
        <f t="shared" si="19"/>
        <v>-1.6469306408586105E-2</v>
      </c>
      <c r="D218">
        <f t="shared" si="15"/>
        <v>1.9006260387843577E-2</v>
      </c>
      <c r="E218">
        <f t="shared" si="16"/>
        <v>6.0103072627820942E-2</v>
      </c>
      <c r="F218">
        <f t="shared" si="14"/>
        <v>-0.13937592231133369</v>
      </c>
      <c r="G218">
        <f t="shared" si="17"/>
        <v>2.6848333526215639E-2</v>
      </c>
      <c r="H218">
        <f t="shared" si="18"/>
        <v>0</v>
      </c>
    </row>
    <row r="219" spans="1:8" x14ac:dyDescent="0.25">
      <c r="A219" s="1">
        <v>40319</v>
      </c>
      <c r="B219">
        <v>5062.93</v>
      </c>
      <c r="C219">
        <f t="shared" si="19"/>
        <v>-2.0105930658192907E-3</v>
      </c>
      <c r="D219">
        <f t="shared" si="15"/>
        <v>1.899822892247054E-2</v>
      </c>
      <c r="E219">
        <f t="shared" si="16"/>
        <v>6.0077674904293367E-2</v>
      </c>
      <c r="F219">
        <f t="shared" si="14"/>
        <v>-0.13931683837119985</v>
      </c>
      <c r="G219">
        <f t="shared" si="17"/>
        <v>1.2380260844667671E-2</v>
      </c>
      <c r="H219">
        <f t="shared" si="18"/>
        <v>0</v>
      </c>
    </row>
    <row r="220" spans="1:8" x14ac:dyDescent="0.25">
      <c r="A220" s="1">
        <v>40322</v>
      </c>
      <c r="B220">
        <v>5069.6099999999997</v>
      </c>
      <c r="C220">
        <f t="shared" si="19"/>
        <v>1.3193941057844728E-3</v>
      </c>
      <c r="D220">
        <f t="shared" si="15"/>
        <v>1.9027264094381505E-2</v>
      </c>
      <c r="E220">
        <f t="shared" si="16"/>
        <v>6.0169492179786559E-2</v>
      </c>
      <c r="F220">
        <f t="shared" si="14"/>
        <v>-0.13953043729484366</v>
      </c>
      <c r="G220">
        <f t="shared" si="17"/>
        <v>-1.0849549310489048E-4</v>
      </c>
      <c r="H220">
        <f t="shared" si="18"/>
        <v>0</v>
      </c>
    </row>
    <row r="221" spans="1:8" x14ac:dyDescent="0.25">
      <c r="A221" s="1">
        <v>40323</v>
      </c>
      <c r="B221">
        <v>4940.68</v>
      </c>
      <c r="C221">
        <f t="shared" si="19"/>
        <v>-2.5431936578947767E-2</v>
      </c>
      <c r="D221">
        <f t="shared" si="15"/>
        <v>1.9178088261489677E-2</v>
      </c>
      <c r="E221">
        <f t="shared" si="16"/>
        <v>6.0646440074046237E-2</v>
      </c>
      <c r="F221">
        <f t="shared" si="14"/>
        <v>-0.14063998401468292</v>
      </c>
      <c r="G221">
        <f t="shared" si="17"/>
        <v>1.7549149670017663E-2</v>
      </c>
      <c r="H221">
        <f t="shared" si="18"/>
        <v>0</v>
      </c>
    </row>
    <row r="222" spans="1:8" x14ac:dyDescent="0.25">
      <c r="A222" s="1">
        <v>40324</v>
      </c>
      <c r="B222">
        <v>5038.08</v>
      </c>
      <c r="C222">
        <f t="shared" si="19"/>
        <v>1.9713885538023033E-2</v>
      </c>
      <c r="D222">
        <f t="shared" si="15"/>
        <v>1.9878875209895123E-2</v>
      </c>
      <c r="E222">
        <f t="shared" si="16"/>
        <v>6.2862522985526345E-2</v>
      </c>
      <c r="F222">
        <f t="shared" ref="F222:F285" si="20">$G$2+$G$4*E222</f>
        <v>-0.14579536378450289</v>
      </c>
      <c r="G222">
        <f t="shared" si="17"/>
        <v>9.4390829560802737E-3</v>
      </c>
      <c r="H222">
        <f t="shared" si="18"/>
        <v>0</v>
      </c>
    </row>
    <row r="223" spans="1:8" x14ac:dyDescent="0.25">
      <c r="A223" s="1">
        <v>40325</v>
      </c>
      <c r="B223">
        <v>5195.17</v>
      </c>
      <c r="C223">
        <f t="shared" si="19"/>
        <v>3.1180529090447183E-2</v>
      </c>
      <c r="D223">
        <f t="shared" ref="D223:D286" si="21">_xlfn.STDEV.S(C203:C223)</f>
        <v>2.090210115157954E-2</v>
      </c>
      <c r="E223">
        <f t="shared" ref="E223:E286" si="22">SQRT(10*D223*D223)</f>
        <v>6.6098247522219739E-2</v>
      </c>
      <c r="F223">
        <f t="shared" si="20"/>
        <v>-0.15332278468142135</v>
      </c>
      <c r="G223">
        <f t="shared" ref="G223:G286" si="23">IFERROR(LN(B232/B223),"")</f>
        <v>-1.2136477877686727E-2</v>
      </c>
      <c r="H223">
        <f t="shared" ref="H223:H286" si="24">IF(G223="", "",IF(G223&lt;F223,1, 0))</f>
        <v>0</v>
      </c>
    </row>
    <row r="224" spans="1:8" x14ac:dyDescent="0.25">
      <c r="A224" s="1">
        <v>40326</v>
      </c>
      <c r="B224">
        <v>5188.43</v>
      </c>
      <c r="C224">
        <f t="shared" si="19"/>
        <v>-1.2973588929716989E-3</v>
      </c>
      <c r="D224">
        <f t="shared" si="21"/>
        <v>2.0907004622739672E-2</v>
      </c>
      <c r="E224">
        <f t="shared" si="22"/>
        <v>6.6113753659526694E-2</v>
      </c>
      <c r="F224">
        <f t="shared" si="20"/>
        <v>-0.15335885735097998</v>
      </c>
      <c r="G224">
        <f t="shared" si="23"/>
        <v>-4.781642999776535E-3</v>
      </c>
      <c r="H224">
        <f t="shared" si="24"/>
        <v>0</v>
      </c>
    </row>
    <row r="225" spans="1:8" x14ac:dyDescent="0.25">
      <c r="A225" s="1">
        <v>40330</v>
      </c>
      <c r="B225">
        <v>5163.3</v>
      </c>
      <c r="C225">
        <f t="shared" si="19"/>
        <v>-4.8434690262757919E-3</v>
      </c>
      <c r="D225">
        <f t="shared" si="21"/>
        <v>2.0808710393240535E-2</v>
      </c>
      <c r="E225">
        <f t="shared" si="22"/>
        <v>6.580292001345811E-2</v>
      </c>
      <c r="F225">
        <f t="shared" si="20"/>
        <v>-0.15263575015926797</v>
      </c>
      <c r="G225">
        <f t="shared" si="23"/>
        <v>7.4922471406098151E-3</v>
      </c>
      <c r="H225">
        <f t="shared" si="24"/>
        <v>0</v>
      </c>
    </row>
    <row r="226" spans="1:8" x14ac:dyDescent="0.25">
      <c r="A226" s="1">
        <v>40331</v>
      </c>
      <c r="B226">
        <v>5151.32</v>
      </c>
      <c r="C226">
        <f t="shared" si="19"/>
        <v>-2.3202215637287147E-3</v>
      </c>
      <c r="D226">
        <f t="shared" si="21"/>
        <v>2.0735462821919248E-2</v>
      </c>
      <c r="E226">
        <f t="shared" si="22"/>
        <v>6.5571290855007222E-2</v>
      </c>
      <c r="F226">
        <f t="shared" si="20"/>
        <v>-0.15209690015893987</v>
      </c>
      <c r="G226">
        <f t="shared" si="23"/>
        <v>1.2826697630781382E-2</v>
      </c>
      <c r="H226">
        <f t="shared" si="24"/>
        <v>0</v>
      </c>
    </row>
    <row r="227" spans="1:8" x14ac:dyDescent="0.25">
      <c r="A227" s="1">
        <v>40332</v>
      </c>
      <c r="B227">
        <v>5211.18</v>
      </c>
      <c r="C227">
        <f t="shared" si="19"/>
        <v>1.1620322558101727E-2</v>
      </c>
      <c r="D227">
        <f t="shared" si="21"/>
        <v>2.0326708577974063E-2</v>
      </c>
      <c r="E227">
        <f t="shared" si="22"/>
        <v>6.4278696440880342E-2</v>
      </c>
      <c r="F227">
        <f t="shared" si="20"/>
        <v>-0.14908987589163875</v>
      </c>
      <c r="G227">
        <f t="shared" si="23"/>
        <v>5.1181553190823344E-3</v>
      </c>
      <c r="H227">
        <f t="shared" si="24"/>
        <v>0</v>
      </c>
    </row>
    <row r="228" spans="1:8" x14ac:dyDescent="0.25">
      <c r="A228" s="1">
        <v>40333</v>
      </c>
      <c r="B228">
        <v>5126</v>
      </c>
      <c r="C228">
        <f t="shared" si="19"/>
        <v>-1.6345626134579939E-2</v>
      </c>
      <c r="D228">
        <f t="shared" si="21"/>
        <v>2.0439252362909794E-2</v>
      </c>
      <c r="E228">
        <f t="shared" si="22"/>
        <v>6.4634591137773395E-2</v>
      </c>
      <c r="F228">
        <f t="shared" si="20"/>
        <v>-0.14991781076313829</v>
      </c>
      <c r="G228">
        <f t="shared" si="23"/>
        <v>2.4643126672911655E-2</v>
      </c>
      <c r="H228">
        <f t="shared" si="24"/>
        <v>0</v>
      </c>
    </row>
    <row r="229" spans="1:8" x14ac:dyDescent="0.25">
      <c r="A229" s="1">
        <v>40336</v>
      </c>
      <c r="B229">
        <v>5069.0600000000004</v>
      </c>
      <c r="C229">
        <f t="shared" si="19"/>
        <v>-1.1108076472883262E-2</v>
      </c>
      <c r="D229">
        <f t="shared" si="21"/>
        <v>2.03255647138499E-2</v>
      </c>
      <c r="E229">
        <f t="shared" si="22"/>
        <v>6.4275079224914239E-2</v>
      </c>
      <c r="F229">
        <f t="shared" si="20"/>
        <v>-0.14908146098896605</v>
      </c>
      <c r="G229">
        <f t="shared" si="23"/>
        <v>3.5232667730565402E-2</v>
      </c>
      <c r="H229">
        <f t="shared" si="24"/>
        <v>0</v>
      </c>
    </row>
    <row r="230" spans="1:8" x14ac:dyDescent="0.25">
      <c r="A230" s="1">
        <v>40337</v>
      </c>
      <c r="B230">
        <v>5028.1499999999996</v>
      </c>
      <c r="C230">
        <f t="shared" si="19"/>
        <v>-8.0705298418248667E-3</v>
      </c>
      <c r="D230">
        <f t="shared" si="21"/>
        <v>1.9597658707361403E-2</v>
      </c>
      <c r="E230">
        <f t="shared" si="22"/>
        <v>6.1973238321893283E-2</v>
      </c>
      <c r="F230">
        <f t="shared" si="20"/>
        <v>-0.14372657829784299</v>
      </c>
      <c r="G230">
        <f t="shared" si="23"/>
        <v>5.2486758710303325E-2</v>
      </c>
      <c r="H230">
        <f t="shared" si="24"/>
        <v>0</v>
      </c>
    </row>
    <row r="231" spans="1:8" x14ac:dyDescent="0.25">
      <c r="A231" s="1">
        <v>40338</v>
      </c>
      <c r="B231">
        <v>5085.8599999999997</v>
      </c>
      <c r="C231">
        <f t="shared" si="19"/>
        <v>1.1477382337440219E-2</v>
      </c>
      <c r="D231">
        <f t="shared" si="21"/>
        <v>1.5836552479936827E-2</v>
      </c>
      <c r="E231">
        <f t="shared" si="22"/>
        <v>5.0079576121388372E-2</v>
      </c>
      <c r="F231">
        <f t="shared" si="20"/>
        <v>-0.11605778252313849</v>
      </c>
      <c r="G231">
        <f t="shared" si="23"/>
        <v>3.1188532917772124E-2</v>
      </c>
      <c r="H231">
        <f t="shared" si="24"/>
        <v>0</v>
      </c>
    </row>
    <row r="232" spans="1:8" x14ac:dyDescent="0.25">
      <c r="A232" s="1">
        <v>40339</v>
      </c>
      <c r="B232">
        <v>5132.5</v>
      </c>
      <c r="C232">
        <f t="shared" si="19"/>
        <v>9.1705237658921655E-3</v>
      </c>
      <c r="D232">
        <f t="shared" si="21"/>
        <v>1.5945200120902069E-2</v>
      </c>
      <c r="E232">
        <f t="shared" si="22"/>
        <v>5.0423150129242755E-2</v>
      </c>
      <c r="F232">
        <f t="shared" si="20"/>
        <v>-0.11685705518588622</v>
      </c>
      <c r="G232">
        <f t="shared" si="23"/>
        <v>8.9264312506231996E-3</v>
      </c>
      <c r="H232">
        <f t="shared" si="24"/>
        <v>0</v>
      </c>
    </row>
    <row r="233" spans="1:8" x14ac:dyDescent="0.25">
      <c r="A233" s="1">
        <v>40340</v>
      </c>
      <c r="B233">
        <v>5163.68</v>
      </c>
      <c r="C233">
        <f t="shared" si="19"/>
        <v>6.075012177301567E-3</v>
      </c>
      <c r="D233">
        <f t="shared" si="21"/>
        <v>1.5851497801290235E-2</v>
      </c>
      <c r="E233">
        <f t="shared" si="22"/>
        <v>5.0126837377228291E-2</v>
      </c>
      <c r="F233">
        <f t="shared" si="20"/>
        <v>-0.11616772864518618</v>
      </c>
      <c r="G233">
        <f t="shared" si="23"/>
        <v>-1.2363866844643859E-2</v>
      </c>
      <c r="H233">
        <f t="shared" si="24"/>
        <v>0</v>
      </c>
    </row>
    <row r="234" spans="1:8" x14ac:dyDescent="0.25">
      <c r="A234" s="1">
        <v>40343</v>
      </c>
      <c r="B234">
        <v>5202.13</v>
      </c>
      <c r="C234">
        <f t="shared" si="19"/>
        <v>7.4462398909304634E-3</v>
      </c>
      <c r="D234">
        <f t="shared" si="21"/>
        <v>1.5789855227718228E-2</v>
      </c>
      <c r="E234">
        <f t="shared" si="22"/>
        <v>4.993190644390625E-2</v>
      </c>
      <c r="F234">
        <f t="shared" si="20"/>
        <v>-0.11571425148286765</v>
      </c>
      <c r="G234">
        <f t="shared" si="23"/>
        <v>-3.0379168137568462E-2</v>
      </c>
      <c r="H234">
        <f t="shared" si="24"/>
        <v>0</v>
      </c>
    </row>
    <row r="235" spans="1:8" x14ac:dyDescent="0.25">
      <c r="A235" s="1">
        <v>40344</v>
      </c>
      <c r="B235">
        <v>5217.82</v>
      </c>
      <c r="C235">
        <f t="shared" si="19"/>
        <v>3.0160722627076983E-3</v>
      </c>
      <c r="D235">
        <f t="shared" si="21"/>
        <v>1.4290835501247602E-2</v>
      </c>
      <c r="E235">
        <f t="shared" si="22"/>
        <v>4.5191589850736479E-2</v>
      </c>
      <c r="F235">
        <f t="shared" si="20"/>
        <v>-0.10468662605406664</v>
      </c>
      <c r="G235">
        <f t="shared" si="23"/>
        <v>-2.840756648214357E-2</v>
      </c>
      <c r="H235">
        <f t="shared" si="24"/>
        <v>0</v>
      </c>
    </row>
    <row r="236" spans="1:8" x14ac:dyDescent="0.25">
      <c r="A236" s="1">
        <v>40345</v>
      </c>
      <c r="B236">
        <v>5237.92</v>
      </c>
      <c r="C236">
        <f t="shared" si="19"/>
        <v>3.8521834789242183E-3</v>
      </c>
      <c r="D236">
        <f t="shared" si="21"/>
        <v>1.4319751519898392E-2</v>
      </c>
      <c r="E236">
        <f t="shared" si="22"/>
        <v>4.5283030330536878E-2</v>
      </c>
      <c r="F236">
        <f t="shared" si="20"/>
        <v>-0.10489934841985157</v>
      </c>
      <c r="G236">
        <f t="shared" si="23"/>
        <v>-6.3791429822313978E-2</v>
      </c>
      <c r="H236">
        <f t="shared" si="24"/>
        <v>0</v>
      </c>
    </row>
    <row r="237" spans="1:8" x14ac:dyDescent="0.25">
      <c r="A237" s="1">
        <v>40346</v>
      </c>
      <c r="B237">
        <v>5253.89</v>
      </c>
      <c r="C237">
        <f t="shared" si="19"/>
        <v>3.0489201820570484E-3</v>
      </c>
      <c r="D237">
        <f t="shared" si="21"/>
        <v>1.4204113873045805E-2</v>
      </c>
      <c r="E237">
        <f t="shared" si="22"/>
        <v>4.4917351983220499E-2</v>
      </c>
      <c r="F237">
        <f t="shared" si="20"/>
        <v>-0.10404865337398934</v>
      </c>
      <c r="G237">
        <f t="shared" si="23"/>
        <v>-6.6296605420001403E-2</v>
      </c>
      <c r="H237">
        <f t="shared" si="24"/>
        <v>0</v>
      </c>
    </row>
    <row r="238" spans="1:8" x14ac:dyDescent="0.25">
      <c r="A238" s="1">
        <v>40347</v>
      </c>
      <c r="B238">
        <v>5250.84</v>
      </c>
      <c r="C238">
        <f t="shared" si="19"/>
        <v>-5.8052224161529492E-4</v>
      </c>
      <c r="D238">
        <f t="shared" si="21"/>
        <v>1.2707628153566131E-2</v>
      </c>
      <c r="E238">
        <f t="shared" si="22"/>
        <v>4.0185048623748928E-2</v>
      </c>
      <c r="F238">
        <f t="shared" si="20"/>
        <v>-9.3039669514366333E-2</v>
      </c>
      <c r="G238">
        <f t="shared" si="23"/>
        <v>-8.8574946154064915E-2</v>
      </c>
      <c r="H238">
        <f t="shared" si="24"/>
        <v>0</v>
      </c>
    </row>
    <row r="239" spans="1:8" x14ac:dyDescent="0.25">
      <c r="A239" s="1">
        <v>40350</v>
      </c>
      <c r="B239">
        <v>5299.11</v>
      </c>
      <c r="C239">
        <f t="shared" si="19"/>
        <v>9.1928148639073993E-3</v>
      </c>
      <c r="D239">
        <f t="shared" si="21"/>
        <v>1.2173882510698234E-2</v>
      </c>
      <c r="E239">
        <f t="shared" si="22"/>
        <v>3.8497196701095568E-2</v>
      </c>
      <c r="F239">
        <f t="shared" si="20"/>
        <v>-8.911313878240594E-2</v>
      </c>
      <c r="G239">
        <f t="shared" si="23"/>
        <v>-9.1018867185664834E-2</v>
      </c>
      <c r="H239">
        <f t="shared" si="24"/>
        <v>1</v>
      </c>
    </row>
    <row r="240" spans="1:8" x14ac:dyDescent="0.25">
      <c r="A240" s="1">
        <v>40351</v>
      </c>
      <c r="B240">
        <v>5246.98</v>
      </c>
      <c r="C240">
        <f t="shared" si="19"/>
        <v>-9.8375010143212944E-3</v>
      </c>
      <c r="D240">
        <f t="shared" si="21"/>
        <v>1.2424788134363937E-2</v>
      </c>
      <c r="E240">
        <f t="shared" si="22"/>
        <v>3.9290629949624234E-2</v>
      </c>
      <c r="F240">
        <f t="shared" si="20"/>
        <v>-9.0958940533313923E-2</v>
      </c>
      <c r="G240">
        <f t="shared" si="23"/>
        <v>-8.4146647836136068E-2</v>
      </c>
      <c r="H240">
        <f t="shared" si="24"/>
        <v>0</v>
      </c>
    </row>
    <row r="241" spans="1:8" x14ac:dyDescent="0.25">
      <c r="A241" s="1">
        <v>40352</v>
      </c>
      <c r="B241">
        <v>5178.5200000000004</v>
      </c>
      <c r="C241">
        <f t="shared" si="19"/>
        <v>-1.304750542216649E-2</v>
      </c>
      <c r="D241">
        <f t="shared" si="21"/>
        <v>1.283974592518681E-2</v>
      </c>
      <c r="E241">
        <f t="shared" si="22"/>
        <v>4.0602841701456227E-2</v>
      </c>
      <c r="F241">
        <f t="shared" si="20"/>
        <v>-9.4011601552479687E-2</v>
      </c>
      <c r="G241">
        <f t="shared" si="23"/>
        <v>-4.2106003664438819E-2</v>
      </c>
      <c r="H241">
        <f t="shared" si="24"/>
        <v>0</v>
      </c>
    </row>
    <row r="242" spans="1:8" x14ac:dyDescent="0.25">
      <c r="A242" s="1">
        <v>40353</v>
      </c>
      <c r="B242">
        <v>5100.2299999999996</v>
      </c>
      <c r="C242">
        <f t="shared" si="19"/>
        <v>-1.5118219105072659E-2</v>
      </c>
      <c r="D242">
        <f t="shared" si="21"/>
        <v>1.194024417943417E-2</v>
      </c>
      <c r="E242">
        <f t="shared" si="22"/>
        <v>3.7758367425580197E-2</v>
      </c>
      <c r="F242">
        <f t="shared" si="20"/>
        <v>-8.7394364868031621E-2</v>
      </c>
      <c r="G242">
        <f t="shared" si="23"/>
        <v>-1.6888108305886697E-2</v>
      </c>
      <c r="H242">
        <f t="shared" si="24"/>
        <v>0</v>
      </c>
    </row>
    <row r="243" spans="1:8" x14ac:dyDescent="0.25">
      <c r="A243" s="1">
        <v>40354</v>
      </c>
      <c r="B243">
        <v>5046.47</v>
      </c>
      <c r="C243">
        <f t="shared" si="19"/>
        <v>-1.0540701105636277E-2</v>
      </c>
      <c r="D243">
        <f t="shared" si="21"/>
        <v>1.1458629588752343E-2</v>
      </c>
      <c r="E243">
        <f t="shared" si="22"/>
        <v>3.623536836465592E-2</v>
      </c>
      <c r="F243">
        <f t="shared" si="20"/>
        <v>-8.3851339240484241E-2</v>
      </c>
      <c r="G243">
        <f t="shared" si="23"/>
        <v>1.1619607640449569E-2</v>
      </c>
      <c r="H243">
        <f t="shared" si="24"/>
        <v>0</v>
      </c>
    </row>
    <row r="244" spans="1:8" x14ac:dyDescent="0.25">
      <c r="A244" s="1">
        <v>40357</v>
      </c>
      <c r="B244">
        <v>5071.68</v>
      </c>
      <c r="C244">
        <f t="shared" si="19"/>
        <v>4.9955711616238747E-3</v>
      </c>
      <c r="D244">
        <f t="shared" si="21"/>
        <v>9.092555627608653E-3</v>
      </c>
      <c r="E244">
        <f t="shared" si="22"/>
        <v>2.8753185535025122E-2</v>
      </c>
      <c r="F244">
        <f t="shared" si="20"/>
        <v>-6.6445179121587747E-2</v>
      </c>
      <c r="G244">
        <f t="shared" si="23"/>
        <v>1.2006470777205635E-2</v>
      </c>
      <c r="H244">
        <f t="shared" si="24"/>
        <v>0</v>
      </c>
    </row>
    <row r="245" spans="1:8" x14ac:dyDescent="0.25">
      <c r="A245" s="1">
        <v>40358</v>
      </c>
      <c r="B245">
        <v>4914.22</v>
      </c>
      <c r="C245">
        <f t="shared" si="19"/>
        <v>-3.1046911477064804E-2</v>
      </c>
      <c r="D245">
        <f t="shared" si="21"/>
        <v>1.1197768533935656E-2</v>
      </c>
      <c r="E245">
        <f t="shared" si="22"/>
        <v>3.5410453278601151E-2</v>
      </c>
      <c r="F245">
        <f t="shared" si="20"/>
        <v>-8.1932299783776502E-2</v>
      </c>
      <c r="G245">
        <f t="shared" si="23"/>
        <v>5.0163076873965706E-2</v>
      </c>
      <c r="H245">
        <f t="shared" si="24"/>
        <v>0</v>
      </c>
    </row>
    <row r="246" spans="1:8" x14ac:dyDescent="0.25">
      <c r="A246" s="1">
        <v>40359</v>
      </c>
      <c r="B246">
        <v>4916.87</v>
      </c>
      <c r="C246">
        <f t="shared" si="19"/>
        <v>5.3925139696628073E-4</v>
      </c>
      <c r="D246">
        <f t="shared" si="21"/>
        <v>1.1203579548845318E-2</v>
      </c>
      <c r="E246">
        <f t="shared" si="22"/>
        <v>3.5428829321232883E-2</v>
      </c>
      <c r="F246">
        <f t="shared" si="20"/>
        <v>-8.1975048851486113E-2</v>
      </c>
      <c r="G246">
        <f t="shared" si="23"/>
        <v>6.9551743017505732E-2</v>
      </c>
      <c r="H246">
        <f t="shared" si="24"/>
        <v>0</v>
      </c>
    </row>
    <row r="247" spans="1:8" x14ac:dyDescent="0.25">
      <c r="A247" s="1">
        <v>40360</v>
      </c>
      <c r="B247">
        <v>4805.75</v>
      </c>
      <c r="C247">
        <f t="shared" si="19"/>
        <v>-2.2599743332648595E-2</v>
      </c>
      <c r="D247">
        <f t="shared" si="21"/>
        <v>1.2050491612462997E-2</v>
      </c>
      <c r="E247">
        <f t="shared" si="22"/>
        <v>3.8107000420138162E-2</v>
      </c>
      <c r="F247">
        <f t="shared" si="20"/>
        <v>-8.8205406493742033E-2</v>
      </c>
      <c r="G247">
        <f t="shared" si="23"/>
        <v>8.9085210474432838E-2</v>
      </c>
      <c r="H247">
        <f t="shared" si="24"/>
        <v>0</v>
      </c>
    </row>
    <row r="248" spans="1:8" x14ac:dyDescent="0.25">
      <c r="A248" s="1">
        <v>40361</v>
      </c>
      <c r="B248">
        <v>4838.09</v>
      </c>
      <c r="C248">
        <f t="shared" si="19"/>
        <v>6.7294386932320958E-3</v>
      </c>
      <c r="D248">
        <f t="shared" si="21"/>
        <v>1.1793624885084564E-2</v>
      </c>
      <c r="E248">
        <f t="shared" si="22"/>
        <v>3.7294716506508785E-2</v>
      </c>
      <c r="F248">
        <f t="shared" si="20"/>
        <v>-8.6315751538152755E-2</v>
      </c>
      <c r="G248">
        <f t="shared" si="23"/>
        <v>7.4307411141811497E-2</v>
      </c>
      <c r="H248">
        <f t="shared" si="24"/>
        <v>0</v>
      </c>
    </row>
    <row r="249" spans="1:8" x14ac:dyDescent="0.25">
      <c r="A249" s="1">
        <v>40364</v>
      </c>
      <c r="B249">
        <v>4823.53</v>
      </c>
      <c r="C249">
        <f t="shared" si="19"/>
        <v>-3.0094520771627646E-3</v>
      </c>
      <c r="D249">
        <f t="shared" si="21"/>
        <v>1.1418412611331393E-2</v>
      </c>
      <c r="E249">
        <f t="shared" si="22"/>
        <v>3.6108191115398154E-2</v>
      </c>
      <c r="F249">
        <f t="shared" si="20"/>
        <v>-8.3555480717047062E-2</v>
      </c>
      <c r="G249">
        <f t="shared" si="23"/>
        <v>6.7207661278356381E-2</v>
      </c>
      <c r="H249">
        <f t="shared" si="24"/>
        <v>0</v>
      </c>
    </row>
    <row r="250" spans="1:8" x14ac:dyDescent="0.25">
      <c r="A250" s="1">
        <v>40365</v>
      </c>
      <c r="B250">
        <v>4965</v>
      </c>
      <c r="C250">
        <f t="shared" si="19"/>
        <v>2.932914276473874E-2</v>
      </c>
      <c r="D250">
        <f t="shared" si="21"/>
        <v>1.3219997724099698E-2</v>
      </c>
      <c r="E250">
        <f t="shared" si="22"/>
        <v>4.1805303470397293E-2</v>
      </c>
      <c r="F250">
        <f t="shared" si="20"/>
        <v>-9.6808945932271115E-2</v>
      </c>
      <c r="G250">
        <f t="shared" si="23"/>
        <v>3.6249380812048974E-2</v>
      </c>
      <c r="H250">
        <f t="shared" si="24"/>
        <v>0</v>
      </c>
    </row>
    <row r="251" spans="1:8" x14ac:dyDescent="0.25">
      <c r="A251" s="1">
        <v>40366</v>
      </c>
      <c r="B251">
        <v>5014.82</v>
      </c>
      <c r="C251">
        <f t="shared" si="19"/>
        <v>1.0034239677744151E-2</v>
      </c>
      <c r="D251">
        <f t="shared" si="21"/>
        <v>1.3319224090752067E-2</v>
      </c>
      <c r="E251">
        <f t="shared" si="22"/>
        <v>4.2119084792961753E-2</v>
      </c>
      <c r="F251">
        <f t="shared" si="20"/>
        <v>-9.753891044493268E-2</v>
      </c>
      <c r="G251">
        <f t="shared" si="23"/>
        <v>2.4550487135575359E-2</v>
      </c>
      <c r="H251">
        <f t="shared" si="24"/>
        <v>0</v>
      </c>
    </row>
    <row r="252" spans="1:8" x14ac:dyDescent="0.25">
      <c r="A252" s="1">
        <v>40367</v>
      </c>
      <c r="B252">
        <v>5105.45</v>
      </c>
      <c r="C252">
        <f t="shared" si="19"/>
        <v>1.8072433307676071E-2</v>
      </c>
      <c r="D252">
        <f t="shared" si="21"/>
        <v>1.3677344008560143E-2</v>
      </c>
      <c r="E252">
        <f t="shared" si="22"/>
        <v>4.325155940870757E-2</v>
      </c>
      <c r="F252">
        <f t="shared" si="20"/>
        <v>-0.10017344035967818</v>
      </c>
      <c r="G252">
        <f t="shared" si="23"/>
        <v>2.1161457825042713E-2</v>
      </c>
      <c r="H252">
        <f t="shared" si="24"/>
        <v>0</v>
      </c>
    </row>
    <row r="253" spans="1:8" x14ac:dyDescent="0.25">
      <c r="A253" s="1">
        <v>40368</v>
      </c>
      <c r="B253">
        <v>5132.9399999999996</v>
      </c>
      <c r="C253">
        <f t="shared" si="19"/>
        <v>5.384442115778194E-3</v>
      </c>
      <c r="D253">
        <f t="shared" si="21"/>
        <v>1.3578786542976706E-2</v>
      </c>
      <c r="E253">
        <f t="shared" si="22"/>
        <v>4.2939893337050256E-2</v>
      </c>
      <c r="F253">
        <f t="shared" si="20"/>
        <v>-9.9448396656467528E-2</v>
      </c>
      <c r="G253">
        <f t="shared" si="23"/>
        <v>3.4630497648818113E-2</v>
      </c>
      <c r="H253">
        <f t="shared" si="24"/>
        <v>0</v>
      </c>
    </row>
    <row r="254" spans="1:8" x14ac:dyDescent="0.25">
      <c r="A254" s="1">
        <v>40371</v>
      </c>
      <c r="B254">
        <v>5167.0200000000004</v>
      </c>
      <c r="C254">
        <f t="shared" si="19"/>
        <v>6.6394697775545479E-3</v>
      </c>
      <c r="D254">
        <f t="shared" si="21"/>
        <v>1.3591774095003537E-2</v>
      </c>
      <c r="E254">
        <f t="shared" si="22"/>
        <v>4.2980963582684974E-2</v>
      </c>
      <c r="F254">
        <f t="shared" si="20"/>
        <v>-9.9543940335086178E-2</v>
      </c>
      <c r="G254">
        <f t="shared" si="23"/>
        <v>2.7789002215144444E-2</v>
      </c>
      <c r="H254">
        <f t="shared" si="24"/>
        <v>0</v>
      </c>
    </row>
    <row r="255" spans="1:8" x14ac:dyDescent="0.25">
      <c r="A255" s="1">
        <v>40372</v>
      </c>
      <c r="B255">
        <v>5271.02</v>
      </c>
      <c r="C255">
        <f t="shared" si="19"/>
        <v>2.012765578612043E-2</v>
      </c>
      <c r="D255">
        <f t="shared" si="21"/>
        <v>1.4201629319405957E-2</v>
      </c>
      <c r="E255">
        <f t="shared" si="22"/>
        <v>4.4909495134749726E-2</v>
      </c>
      <c r="F255">
        <f t="shared" si="20"/>
        <v>-0.10403037561125271</v>
      </c>
      <c r="G255">
        <f t="shared" si="23"/>
        <v>1.5081992580239387E-2</v>
      </c>
      <c r="H255">
        <f t="shared" si="24"/>
        <v>0</v>
      </c>
    </row>
    <row r="256" spans="1:8" x14ac:dyDescent="0.25">
      <c r="A256" s="1">
        <v>40373</v>
      </c>
      <c r="B256">
        <v>5253.52</v>
      </c>
      <c r="C256">
        <f t="shared" si="19"/>
        <v>-3.3200405234660463E-3</v>
      </c>
      <c r="D256">
        <f t="shared" si="21"/>
        <v>1.4217771650696156E-2</v>
      </c>
      <c r="E256">
        <f t="shared" si="22"/>
        <v>4.496054166837176E-2</v>
      </c>
      <c r="F256">
        <f t="shared" si="20"/>
        <v>-0.10414912760622148</v>
      </c>
      <c r="G256">
        <f t="shared" si="23"/>
        <v>2.1122923664294704E-2</v>
      </c>
      <c r="H256">
        <f t="shared" si="24"/>
        <v>0</v>
      </c>
    </row>
    <row r="257" spans="1:8" x14ac:dyDescent="0.25">
      <c r="A257" s="1">
        <v>40374</v>
      </c>
      <c r="B257">
        <v>5211.29</v>
      </c>
      <c r="C257">
        <f t="shared" si="19"/>
        <v>-8.0384199546209914E-3</v>
      </c>
      <c r="D257">
        <f t="shared" si="21"/>
        <v>1.43107672476209E-2</v>
      </c>
      <c r="E257">
        <f t="shared" si="22"/>
        <v>4.5254619567020898E-2</v>
      </c>
      <c r="F257">
        <f t="shared" si="20"/>
        <v>-0.10483325510054629</v>
      </c>
      <c r="G257">
        <f t="shared" si="23"/>
        <v>2.0585725283488236E-2</v>
      </c>
      <c r="H257">
        <f t="shared" si="24"/>
        <v>0</v>
      </c>
    </row>
    <row r="258" spans="1:8" x14ac:dyDescent="0.25">
      <c r="A258" s="1">
        <v>40375</v>
      </c>
      <c r="B258">
        <v>5158.8500000000004</v>
      </c>
      <c r="C258">
        <f t="shared" si="19"/>
        <v>-1.006276756810686E-2</v>
      </c>
      <c r="D258">
        <f t="shared" si="21"/>
        <v>1.4449800835547352E-2</v>
      </c>
      <c r="E258">
        <f t="shared" si="22"/>
        <v>4.5694282376133773E-2</v>
      </c>
      <c r="F258">
        <f t="shared" si="20"/>
        <v>-0.10585606374182085</v>
      </c>
      <c r="G258">
        <f t="shared" si="23"/>
        <v>2.9621751747733814E-2</v>
      </c>
      <c r="H258">
        <f t="shared" si="24"/>
        <v>0</v>
      </c>
    </row>
    <row r="259" spans="1:8" x14ac:dyDescent="0.25">
      <c r="A259" s="1">
        <v>40378</v>
      </c>
      <c r="B259">
        <v>5148.28</v>
      </c>
      <c r="C259">
        <f t="shared" si="19"/>
        <v>-2.0489062484857316E-3</v>
      </c>
      <c r="D259">
        <f t="shared" si="21"/>
        <v>1.4452393715015369E-2</v>
      </c>
      <c r="E259">
        <f t="shared" si="22"/>
        <v>4.5702481780950988E-2</v>
      </c>
      <c r="F259">
        <f t="shared" si="20"/>
        <v>-0.10587513840978578</v>
      </c>
      <c r="G259">
        <f t="shared" si="23"/>
        <v>2.1091851718923686E-2</v>
      </c>
      <c r="H259">
        <f t="shared" si="24"/>
        <v>0</v>
      </c>
    </row>
    <row r="260" spans="1:8" x14ac:dyDescent="0.25">
      <c r="A260" s="1">
        <v>40379</v>
      </c>
      <c r="B260">
        <v>5139.46</v>
      </c>
      <c r="C260">
        <f t="shared" si="19"/>
        <v>-1.7131935325972382E-3</v>
      </c>
      <c r="D260">
        <f t="shared" si="21"/>
        <v>1.4268654037810987E-2</v>
      </c>
      <c r="E260">
        <f t="shared" si="22"/>
        <v>4.5121445904441025E-2</v>
      </c>
      <c r="F260">
        <f t="shared" si="20"/>
        <v>-0.10452344683372537</v>
      </c>
      <c r="G260">
        <f t="shared" si="23"/>
        <v>4.8915609540036917E-2</v>
      </c>
      <c r="H260">
        <f t="shared" si="24"/>
        <v>0</v>
      </c>
    </row>
    <row r="261" spans="1:8" x14ac:dyDescent="0.25">
      <c r="A261" s="1">
        <v>40380</v>
      </c>
      <c r="B261">
        <v>5214.6400000000003</v>
      </c>
      <c r="C261">
        <f t="shared" si="19"/>
        <v>1.4627995937316429E-2</v>
      </c>
      <c r="D261">
        <f t="shared" si="21"/>
        <v>1.4538000150081058E-2</v>
      </c>
      <c r="E261">
        <f t="shared" si="22"/>
        <v>4.5973193098125878E-2</v>
      </c>
      <c r="F261">
        <f t="shared" si="20"/>
        <v>-0.10650490710697438</v>
      </c>
      <c r="G261">
        <f t="shared" si="23"/>
        <v>3.4276834740145749E-2</v>
      </c>
      <c r="H261">
        <f t="shared" si="24"/>
        <v>0</v>
      </c>
    </row>
    <row r="262" spans="1:8" x14ac:dyDescent="0.25">
      <c r="A262" s="1">
        <v>40381</v>
      </c>
      <c r="B262">
        <v>5313.81</v>
      </c>
      <c r="C262">
        <f t="shared" si="19"/>
        <v>1.901761195403711E-2</v>
      </c>
      <c r="D262">
        <f t="shared" si="21"/>
        <v>1.4801956087489618E-2</v>
      </c>
      <c r="E262">
        <f t="shared" si="22"/>
        <v>4.6807895062261767E-2</v>
      </c>
      <c r="F262">
        <f t="shared" si="20"/>
        <v>-0.10844671424669963</v>
      </c>
      <c r="G262">
        <f t="shared" si="23"/>
        <v>1.3523608507088159E-2</v>
      </c>
      <c r="H262">
        <f t="shared" si="24"/>
        <v>0</v>
      </c>
    </row>
    <row r="263" spans="1:8" x14ac:dyDescent="0.25">
      <c r="A263" s="1">
        <v>40382</v>
      </c>
      <c r="B263">
        <v>5312.62</v>
      </c>
      <c r="C263">
        <f t="shared" si="19"/>
        <v>-2.2394477785252188E-4</v>
      </c>
      <c r="D263">
        <f t="shared" si="21"/>
        <v>1.4323350516149596E-2</v>
      </c>
      <c r="E263">
        <f t="shared" si="22"/>
        <v>4.5294411355981092E-2</v>
      </c>
      <c r="F263">
        <f t="shared" si="20"/>
        <v>-0.10492582464419813</v>
      </c>
      <c r="G263">
        <f t="shared" si="23"/>
        <v>9.9566300503876274E-3</v>
      </c>
      <c r="H263">
        <f t="shared" si="24"/>
        <v>0</v>
      </c>
    </row>
    <row r="264" spans="1:8" x14ac:dyDescent="0.25">
      <c r="A264" s="1">
        <v>40385</v>
      </c>
      <c r="B264">
        <v>5351.12</v>
      </c>
      <c r="C264">
        <f t="shared" si="19"/>
        <v>7.2468951289570869E-3</v>
      </c>
      <c r="D264">
        <f t="shared" si="21"/>
        <v>1.4065646876984896E-2</v>
      </c>
      <c r="E264">
        <f t="shared" si="22"/>
        <v>4.4479480894906463E-2</v>
      </c>
      <c r="F264">
        <f t="shared" si="20"/>
        <v>-0.10303001289858604</v>
      </c>
      <c r="G264">
        <f t="shared" si="23"/>
        <v>-3.5063418650905257E-3</v>
      </c>
      <c r="H264">
        <f t="shared" si="24"/>
        <v>0</v>
      </c>
    </row>
    <row r="265" spans="1:8" x14ac:dyDescent="0.25">
      <c r="A265" s="1">
        <v>40386</v>
      </c>
      <c r="B265">
        <v>5365.67</v>
      </c>
      <c r="C265">
        <f t="shared" si="19"/>
        <v>2.7190569450881649E-3</v>
      </c>
      <c r="D265">
        <f t="shared" si="21"/>
        <v>1.4057374301228418E-2</v>
      </c>
      <c r="E265">
        <f t="shared" si="22"/>
        <v>4.4453320713399705E-2</v>
      </c>
      <c r="F265">
        <f t="shared" si="20"/>
        <v>-0.10296915521595328</v>
      </c>
      <c r="G265">
        <f t="shared" si="23"/>
        <v>8.3239547492078691E-3</v>
      </c>
      <c r="H265">
        <f t="shared" si="24"/>
        <v>0</v>
      </c>
    </row>
    <row r="266" spans="1:8" x14ac:dyDescent="0.25">
      <c r="A266" s="1">
        <v>40387</v>
      </c>
      <c r="B266">
        <v>5319.68</v>
      </c>
      <c r="C266">
        <f t="shared" si="19"/>
        <v>-8.5711570036919489E-3</v>
      </c>
      <c r="D266">
        <f t="shared" si="21"/>
        <v>1.2067885351532012E-2</v>
      </c>
      <c r="E266">
        <f t="shared" si="22"/>
        <v>3.8162004252622908E-2</v>
      </c>
      <c r="F266">
        <f t="shared" si="20"/>
        <v>-8.8333364542507023E-2</v>
      </c>
      <c r="G266">
        <f t="shared" si="23"/>
        <v>1.0607714025275777E-2</v>
      </c>
      <c r="H266">
        <f t="shared" si="24"/>
        <v>0</v>
      </c>
    </row>
    <row r="267" spans="1:8" x14ac:dyDescent="0.25">
      <c r="A267" s="1">
        <v>40388</v>
      </c>
      <c r="B267">
        <v>5313.95</v>
      </c>
      <c r="C267">
        <f t="shared" ref="C267:C330" si="25">(B267-B266)/B266</f>
        <v>-1.0771324590953728E-3</v>
      </c>
      <c r="D267">
        <f t="shared" si="21"/>
        <v>1.2095191028922267E-2</v>
      </c>
      <c r="E267">
        <f t="shared" si="22"/>
        <v>3.8248352386229881E-2</v>
      </c>
      <c r="F267">
        <f t="shared" si="20"/>
        <v>-8.8534240339550999E-2</v>
      </c>
      <c r="G267">
        <f t="shared" si="23"/>
        <v>-1.3020159007029419E-2</v>
      </c>
      <c r="H267">
        <f t="shared" si="24"/>
        <v>0</v>
      </c>
    </row>
    <row r="268" spans="1:8" x14ac:dyDescent="0.25">
      <c r="A268" s="1">
        <v>40389</v>
      </c>
      <c r="B268">
        <v>5258.02</v>
      </c>
      <c r="C268">
        <f t="shared" si="25"/>
        <v>-1.0525127259383205E-2</v>
      </c>
      <c r="D268">
        <f t="shared" si="21"/>
        <v>1.1017735411790833E-2</v>
      </c>
      <c r="E268">
        <f t="shared" si="22"/>
        <v>3.4841138558352212E-2</v>
      </c>
      <c r="F268">
        <f t="shared" si="20"/>
        <v>-8.0607875694665224E-2</v>
      </c>
      <c r="G268">
        <f t="shared" si="23"/>
        <v>1.5279248284222776E-3</v>
      </c>
      <c r="H268">
        <f t="shared" si="24"/>
        <v>0</v>
      </c>
    </row>
    <row r="269" spans="1:8" x14ac:dyDescent="0.25">
      <c r="A269" s="1">
        <v>40392</v>
      </c>
      <c r="B269">
        <v>5397.11</v>
      </c>
      <c r="C269">
        <f t="shared" si="25"/>
        <v>2.6452923343768038E-2</v>
      </c>
      <c r="D269">
        <f t="shared" si="21"/>
        <v>1.2025358391368595E-2</v>
      </c>
      <c r="E269">
        <f t="shared" si="22"/>
        <v>3.8027522196543269E-2</v>
      </c>
      <c r="F269">
        <f t="shared" si="20"/>
        <v>-8.8020512497249515E-2</v>
      </c>
      <c r="G269">
        <f t="shared" si="23"/>
        <v>-2.2801536916544504E-2</v>
      </c>
      <c r="H269">
        <f t="shared" si="24"/>
        <v>0</v>
      </c>
    </row>
    <row r="270" spans="1:8" x14ac:dyDescent="0.25">
      <c r="A270" s="1">
        <v>40393</v>
      </c>
      <c r="B270">
        <v>5396.48</v>
      </c>
      <c r="C270">
        <f t="shared" si="25"/>
        <v>-1.1672913837222313E-4</v>
      </c>
      <c r="D270">
        <f t="shared" si="21"/>
        <v>1.1941829894853085E-2</v>
      </c>
      <c r="E270">
        <f t="shared" si="22"/>
        <v>3.776338189802482E-2</v>
      </c>
      <c r="F270">
        <f t="shared" si="20"/>
        <v>-8.7406030275342605E-2</v>
      </c>
      <c r="G270">
        <f t="shared" si="23"/>
        <v>-2.2559700742295678E-2</v>
      </c>
      <c r="H270">
        <f t="shared" si="24"/>
        <v>0</v>
      </c>
    </row>
    <row r="271" spans="1:8" x14ac:dyDescent="0.25">
      <c r="A271" s="1">
        <v>40394</v>
      </c>
      <c r="B271">
        <v>5386.16</v>
      </c>
      <c r="C271">
        <f t="shared" si="25"/>
        <v>-1.9123576850094339E-3</v>
      </c>
      <c r="D271">
        <f t="shared" si="21"/>
        <v>1.069622535690736E-2</v>
      </c>
      <c r="E271">
        <f t="shared" si="22"/>
        <v>3.3824434494274691E-2</v>
      </c>
      <c r="F271">
        <f t="shared" si="20"/>
        <v>-7.8242668356669806E-2</v>
      </c>
      <c r="G271">
        <f t="shared" si="23"/>
        <v>-6.6333412327449198E-3</v>
      </c>
      <c r="H271">
        <f t="shared" si="24"/>
        <v>0</v>
      </c>
    </row>
    <row r="272" spans="1:8" x14ac:dyDescent="0.25">
      <c r="A272" s="1">
        <v>40395</v>
      </c>
      <c r="B272">
        <v>5365.78</v>
      </c>
      <c r="C272">
        <f t="shared" si="25"/>
        <v>-3.7837717409063432E-3</v>
      </c>
      <c r="D272">
        <f t="shared" si="21"/>
        <v>1.072747353911899E-2</v>
      </c>
      <c r="E272">
        <f t="shared" si="22"/>
        <v>3.3923249922803406E-2</v>
      </c>
      <c r="F272">
        <f t="shared" si="20"/>
        <v>-7.847254741875001E-2</v>
      </c>
      <c r="G272">
        <f t="shared" si="23"/>
        <v>-1.1793568852393802E-2</v>
      </c>
      <c r="H272">
        <f t="shared" si="24"/>
        <v>0</v>
      </c>
    </row>
    <row r="273" spans="1:8" x14ac:dyDescent="0.25">
      <c r="A273" s="1">
        <v>40396</v>
      </c>
      <c r="B273">
        <v>5332.39</v>
      </c>
      <c r="C273">
        <f t="shared" si="25"/>
        <v>-6.2227672398047287E-3</v>
      </c>
      <c r="D273">
        <f t="shared" si="21"/>
        <v>1.0356127094048017E-2</v>
      </c>
      <c r="E273">
        <f t="shared" si="22"/>
        <v>3.2748949355372522E-2</v>
      </c>
      <c r="F273">
        <f t="shared" si="20"/>
        <v>-7.5740715790222221E-2</v>
      </c>
      <c r="G273">
        <f t="shared" si="23"/>
        <v>-2.2972117042425452E-2</v>
      </c>
      <c r="H273">
        <f t="shared" si="24"/>
        <v>0</v>
      </c>
    </row>
    <row r="274" spans="1:8" x14ac:dyDescent="0.25">
      <c r="A274" s="1">
        <v>40399</v>
      </c>
      <c r="B274">
        <v>5410.52</v>
      </c>
      <c r="C274">
        <f t="shared" si="25"/>
        <v>1.4651966566586485E-2</v>
      </c>
      <c r="D274">
        <f t="shared" si="21"/>
        <v>1.069397198728227E-2</v>
      </c>
      <c r="E274">
        <f t="shared" si="22"/>
        <v>3.3817308713849172E-2</v>
      </c>
      <c r="F274">
        <f t="shared" si="20"/>
        <v>-7.8226091312526017E-2</v>
      </c>
      <c r="G274">
        <f t="shared" si="23"/>
        <v>-4.0594685461195379E-2</v>
      </c>
      <c r="H274">
        <f t="shared" si="24"/>
        <v>0</v>
      </c>
    </row>
    <row r="275" spans="1:8" x14ac:dyDescent="0.25">
      <c r="A275" s="1">
        <v>40400</v>
      </c>
      <c r="B275">
        <v>5376.41</v>
      </c>
      <c r="C275">
        <f t="shared" si="25"/>
        <v>-6.3043847911107582E-3</v>
      </c>
      <c r="D275">
        <f t="shared" si="21"/>
        <v>1.0819681027008272E-2</v>
      </c>
      <c r="E275">
        <f t="shared" si="22"/>
        <v>3.4214835601855925E-2</v>
      </c>
      <c r="F275">
        <f t="shared" si="20"/>
        <v>-7.9150877143314605E-2</v>
      </c>
      <c r="G275">
        <f t="shared" si="23"/>
        <v>-2.668458485316029E-2</v>
      </c>
      <c r="H275">
        <f t="shared" si="24"/>
        <v>0</v>
      </c>
    </row>
    <row r="276" spans="1:8" x14ac:dyDescent="0.25">
      <c r="A276" s="1">
        <v>40401</v>
      </c>
      <c r="B276">
        <v>5245.21</v>
      </c>
      <c r="C276">
        <f t="shared" si="25"/>
        <v>-2.4402900820435908E-2</v>
      </c>
      <c r="D276">
        <f t="shared" si="21"/>
        <v>1.1425450123684074E-2</v>
      </c>
      <c r="E276">
        <f t="shared" si="22"/>
        <v>3.6130445683494196E-2</v>
      </c>
      <c r="F276">
        <f t="shared" si="20"/>
        <v>-8.3607252584224995E-2</v>
      </c>
      <c r="G276">
        <f t="shared" si="23"/>
        <v>-1.716389158826525E-2</v>
      </c>
      <c r="H276">
        <f t="shared" si="24"/>
        <v>0</v>
      </c>
    </row>
    <row r="277" spans="1:8" x14ac:dyDescent="0.25">
      <c r="A277" s="1">
        <v>40402</v>
      </c>
      <c r="B277">
        <v>5266.06</v>
      </c>
      <c r="C277">
        <f t="shared" si="25"/>
        <v>3.9750553362020513E-3</v>
      </c>
      <c r="D277">
        <f t="shared" si="21"/>
        <v>1.143583958377185E-2</v>
      </c>
      <c r="E277">
        <f t="shared" si="22"/>
        <v>3.616330004103098E-2</v>
      </c>
      <c r="F277">
        <f t="shared" si="20"/>
        <v>-8.3683683249033664E-2</v>
      </c>
      <c r="G277">
        <f t="shared" si="23"/>
        <v>-3.0200474364559034E-2</v>
      </c>
      <c r="H277">
        <f t="shared" si="24"/>
        <v>0</v>
      </c>
    </row>
    <row r="278" spans="1:8" x14ac:dyDescent="0.25">
      <c r="A278" s="1">
        <v>40403</v>
      </c>
      <c r="B278">
        <v>5275.44</v>
      </c>
      <c r="C278">
        <f t="shared" si="25"/>
        <v>1.7812178364848101E-3</v>
      </c>
      <c r="D278">
        <f t="shared" si="21"/>
        <v>1.1282917223831493E-2</v>
      </c>
      <c r="E278">
        <f t="shared" si="22"/>
        <v>3.5679717078451363E-2</v>
      </c>
      <c r="F278">
        <f t="shared" si="20"/>
        <v>-8.25587010521142E-2</v>
      </c>
      <c r="G278">
        <f t="shared" si="23"/>
        <v>-2.2932035417948974E-2</v>
      </c>
      <c r="H278">
        <f t="shared" si="24"/>
        <v>0</v>
      </c>
    </row>
    <row r="279" spans="1:8" x14ac:dyDescent="0.25">
      <c r="A279" s="1">
        <v>40406</v>
      </c>
      <c r="B279">
        <v>5276.1</v>
      </c>
      <c r="C279">
        <f t="shared" si="25"/>
        <v>1.2510804785965986E-4</v>
      </c>
      <c r="D279">
        <f t="shared" si="21"/>
        <v>1.1015426031597723E-2</v>
      </c>
      <c r="E279">
        <f t="shared" si="22"/>
        <v>3.4833835656958703E-2</v>
      </c>
      <c r="F279">
        <f t="shared" si="20"/>
        <v>-8.0590886605534109E-2</v>
      </c>
      <c r="G279">
        <f t="shared" si="23"/>
        <v>-1.4228607831911433E-2</v>
      </c>
      <c r="H279">
        <f t="shared" si="24"/>
        <v>0</v>
      </c>
    </row>
    <row r="280" spans="1:8" x14ac:dyDescent="0.25">
      <c r="A280" s="1">
        <v>40407</v>
      </c>
      <c r="B280">
        <v>5350.55</v>
      </c>
      <c r="C280">
        <f t="shared" si="25"/>
        <v>1.4110801539015526E-2</v>
      </c>
      <c r="D280">
        <f t="shared" si="21"/>
        <v>1.1341970908929981E-2</v>
      </c>
      <c r="E280">
        <f t="shared" si="22"/>
        <v>3.5866461227588929E-2</v>
      </c>
      <c r="F280">
        <f t="shared" si="20"/>
        <v>-8.299313290644994E-2</v>
      </c>
      <c r="G280">
        <f t="shared" si="23"/>
        <v>-2.3702457134659863E-2</v>
      </c>
      <c r="H280">
        <f t="shared" si="24"/>
        <v>0</v>
      </c>
    </row>
    <row r="281" spans="1:8" x14ac:dyDescent="0.25">
      <c r="A281" s="1">
        <v>40408</v>
      </c>
      <c r="B281">
        <v>5302.87</v>
      </c>
      <c r="C281">
        <f t="shared" si="25"/>
        <v>-8.9112334246012632E-3</v>
      </c>
      <c r="D281">
        <f t="shared" si="21"/>
        <v>1.1563165051756899E-2</v>
      </c>
      <c r="E281">
        <f t="shared" si="22"/>
        <v>3.6565938524010584E-2</v>
      </c>
      <c r="F281">
        <f t="shared" si="20"/>
        <v>-8.4620360427920302E-2</v>
      </c>
      <c r="G281">
        <f t="shared" si="23"/>
        <v>1.1910972662934565E-2</v>
      </c>
      <c r="H281">
        <f t="shared" si="24"/>
        <v>0</v>
      </c>
    </row>
    <row r="282" spans="1:8" x14ac:dyDescent="0.25">
      <c r="A282" s="1">
        <v>40409</v>
      </c>
      <c r="B282">
        <v>5211.29</v>
      </c>
      <c r="C282">
        <f t="shared" si="25"/>
        <v>-1.726989347277982E-2</v>
      </c>
      <c r="D282">
        <f t="shared" si="21"/>
        <v>1.1851507001518246E-2</v>
      </c>
      <c r="E282">
        <f t="shared" si="22"/>
        <v>3.7477755830230289E-2</v>
      </c>
      <c r="F282">
        <f t="shared" si="20"/>
        <v>-8.674156467975816E-2</v>
      </c>
      <c r="G282">
        <f t="shared" si="23"/>
        <v>3.0194132413290144E-2</v>
      </c>
      <c r="H282">
        <f t="shared" si="24"/>
        <v>0</v>
      </c>
    </row>
    <row r="283" spans="1:8" x14ac:dyDescent="0.25">
      <c r="A283" s="1">
        <v>40410</v>
      </c>
      <c r="B283">
        <v>5195.28</v>
      </c>
      <c r="C283">
        <f t="shared" si="25"/>
        <v>-3.0721759871356648E-3</v>
      </c>
      <c r="D283">
        <f t="shared" si="21"/>
        <v>1.1034704820240708E-2</v>
      </c>
      <c r="E283">
        <f t="shared" si="22"/>
        <v>3.4894800539599521E-2</v>
      </c>
      <c r="F283">
        <f t="shared" si="20"/>
        <v>-8.073271213065672E-2</v>
      </c>
      <c r="G283">
        <f t="shared" si="23"/>
        <v>4.3847855001065431E-2</v>
      </c>
      <c r="H283">
        <f t="shared" si="24"/>
        <v>0</v>
      </c>
    </row>
    <row r="284" spans="1:8" x14ac:dyDescent="0.25">
      <c r="A284" s="1">
        <v>40413</v>
      </c>
      <c r="B284">
        <v>5234.84</v>
      </c>
      <c r="C284">
        <f t="shared" si="25"/>
        <v>7.6146040251921752E-3</v>
      </c>
      <c r="D284">
        <f t="shared" si="21"/>
        <v>1.1194249117508466E-2</v>
      </c>
      <c r="E284">
        <f t="shared" si="22"/>
        <v>3.5399323906656614E-2</v>
      </c>
      <c r="F284">
        <f t="shared" si="20"/>
        <v>-8.1906408993013921E-2</v>
      </c>
      <c r="G284">
        <f t="shared" si="23"/>
        <v>3.8293872382137786E-2</v>
      </c>
      <c r="H284">
        <f t="shared" si="24"/>
        <v>0</v>
      </c>
    </row>
    <row r="285" spans="1:8" x14ac:dyDescent="0.25">
      <c r="A285" s="1">
        <v>40414</v>
      </c>
      <c r="B285">
        <v>5155.95</v>
      </c>
      <c r="C285">
        <f t="shared" si="25"/>
        <v>-1.5070183615927197E-2</v>
      </c>
      <c r="D285">
        <f t="shared" si="21"/>
        <v>1.1463908715977106E-2</v>
      </c>
      <c r="E285">
        <f t="shared" si="22"/>
        <v>3.625206243074397E-2</v>
      </c>
      <c r="F285">
        <f t="shared" si="20"/>
        <v>-8.3890175445637261E-2</v>
      </c>
      <c r="G285">
        <f t="shared" si="23"/>
        <v>4.7694666573024264E-2</v>
      </c>
      <c r="H285">
        <f t="shared" si="24"/>
        <v>0</v>
      </c>
    </row>
    <row r="286" spans="1:8" x14ac:dyDescent="0.25">
      <c r="A286" s="1">
        <v>40415</v>
      </c>
      <c r="B286">
        <v>5109.3999999999996</v>
      </c>
      <c r="C286">
        <f t="shared" si="25"/>
        <v>-9.0284040768432942E-3</v>
      </c>
      <c r="D286">
        <f t="shared" si="21"/>
        <v>1.1523688425822267E-2</v>
      </c>
      <c r="E286">
        <f t="shared" si="22"/>
        <v>3.6441102471718674E-2</v>
      </c>
      <c r="F286">
        <f t="shared" ref="F286:F349" si="26">$G$2+$G$4*E286</f>
        <v>-8.4329948343067368E-2</v>
      </c>
      <c r="G286">
        <f t="shared" si="23"/>
        <v>6.0809270171206235E-2</v>
      </c>
      <c r="H286">
        <f t="shared" si="24"/>
        <v>0</v>
      </c>
    </row>
    <row r="287" spans="1:8" x14ac:dyDescent="0.25">
      <c r="A287" s="1">
        <v>40416</v>
      </c>
      <c r="B287">
        <v>5155.84</v>
      </c>
      <c r="C287">
        <f t="shared" si="25"/>
        <v>9.0891298391201532E-3</v>
      </c>
      <c r="D287">
        <f t="shared" ref="D287:D350" si="27">_xlfn.STDEV.S(C267:C287)</f>
        <v>1.1683729326964149E-2</v>
      </c>
      <c r="E287">
        <f t="shared" ref="E287:E350" si="28">SQRT(10*D287*D287)</f>
        <v>3.6947196238112857E-2</v>
      </c>
      <c r="F287">
        <f t="shared" si="26"/>
        <v>-8.5507298500583792E-2</v>
      </c>
      <c r="G287">
        <f t="shared" ref="G287:G350" si="29">IFERROR(LN(B296/B287),"")</f>
        <v>6.3555657140469859E-2</v>
      </c>
      <c r="H287">
        <f t="shared" ref="H287:H350" si="30">IF(G287="", "",IF(G287&lt;F287,1, 0))</f>
        <v>0</v>
      </c>
    </row>
    <row r="288" spans="1:8" x14ac:dyDescent="0.25">
      <c r="A288" s="1">
        <v>40417</v>
      </c>
      <c r="B288">
        <v>5201.5600000000004</v>
      </c>
      <c r="C288">
        <f t="shared" si="25"/>
        <v>8.8676142005958778E-3</v>
      </c>
      <c r="D288">
        <f t="shared" si="27"/>
        <v>1.1898047869925401E-2</v>
      </c>
      <c r="E288">
        <f t="shared" si="28"/>
        <v>3.7624930978679069E-2</v>
      </c>
      <c r="F288">
        <f t="shared" si="26"/>
        <v>-8.7083945273463623E-2</v>
      </c>
      <c r="G288">
        <f t="shared" si="29"/>
        <v>5.6087649012864421E-2</v>
      </c>
      <c r="H288">
        <f t="shared" si="30"/>
        <v>0</v>
      </c>
    </row>
    <row r="289" spans="1:8" x14ac:dyDescent="0.25">
      <c r="A289" s="1">
        <v>40421</v>
      </c>
      <c r="B289">
        <v>5225.22</v>
      </c>
      <c r="C289">
        <f t="shared" si="25"/>
        <v>4.5486354093771586E-3</v>
      </c>
      <c r="D289">
        <f t="shared" si="27"/>
        <v>1.1745222512169789E-2</v>
      </c>
      <c r="E289">
        <f t="shared" si="28"/>
        <v>3.7141654763941254E-2</v>
      </c>
      <c r="F289">
        <f t="shared" si="26"/>
        <v>-8.595967667873379E-2</v>
      </c>
      <c r="G289">
        <f t="shared" si="29"/>
        <v>6.309531606025591E-2</v>
      </c>
      <c r="H289">
        <f t="shared" si="30"/>
        <v>0</v>
      </c>
    </row>
    <row r="290" spans="1:8" x14ac:dyDescent="0.25">
      <c r="A290" s="1">
        <v>40422</v>
      </c>
      <c r="B290">
        <v>5366.41</v>
      </c>
      <c r="C290">
        <f t="shared" si="25"/>
        <v>2.7020871848457976E-2</v>
      </c>
      <c r="D290">
        <f t="shared" si="27"/>
        <v>1.1810215658204719E-2</v>
      </c>
      <c r="E290">
        <f t="shared" si="28"/>
        <v>3.7347181137711571E-2</v>
      </c>
      <c r="F290">
        <f t="shared" si="26"/>
        <v>-8.6437802521413698E-2</v>
      </c>
      <c r="G290">
        <f t="shared" si="29"/>
        <v>3.6770798682355471E-2</v>
      </c>
      <c r="H290">
        <f t="shared" si="30"/>
        <v>0</v>
      </c>
    </row>
    <row r="291" spans="1:8" x14ac:dyDescent="0.25">
      <c r="A291" s="1">
        <v>40423</v>
      </c>
      <c r="B291">
        <v>5371.04</v>
      </c>
      <c r="C291">
        <f t="shared" si="25"/>
        <v>8.6277418236774847E-4</v>
      </c>
      <c r="D291">
        <f t="shared" si="27"/>
        <v>1.1812516642025166E-2</v>
      </c>
      <c r="E291">
        <f t="shared" si="28"/>
        <v>3.7354457487443385E-2</v>
      </c>
      <c r="F291">
        <f t="shared" si="26"/>
        <v>-8.6454729842143085E-2</v>
      </c>
      <c r="G291">
        <f t="shared" si="29"/>
        <v>3.3777669793297833E-2</v>
      </c>
      <c r="H291">
        <f t="shared" si="30"/>
        <v>0</v>
      </c>
    </row>
    <row r="292" spans="1:8" x14ac:dyDescent="0.25">
      <c r="A292" s="1">
        <v>40424</v>
      </c>
      <c r="B292">
        <v>5428.15</v>
      </c>
      <c r="C292">
        <f t="shared" si="25"/>
        <v>1.0632950043194552E-2</v>
      </c>
      <c r="D292">
        <f t="shared" si="27"/>
        <v>1.2034529482674281E-2</v>
      </c>
      <c r="E292">
        <f t="shared" si="28"/>
        <v>3.8056523733698604E-2</v>
      </c>
      <c r="F292">
        <f t="shared" si="26"/>
        <v>-8.8087980161554738E-2</v>
      </c>
      <c r="G292">
        <f t="shared" si="29"/>
        <v>2.042139511937708E-2</v>
      </c>
      <c r="H292">
        <f t="shared" si="30"/>
        <v>0</v>
      </c>
    </row>
    <row r="293" spans="1:8" x14ac:dyDescent="0.25">
      <c r="A293" s="1">
        <v>40427</v>
      </c>
      <c r="B293">
        <v>5439.19</v>
      </c>
      <c r="C293">
        <f t="shared" si="25"/>
        <v>2.0338421008999318E-3</v>
      </c>
      <c r="D293">
        <f t="shared" si="27"/>
        <v>1.1999375561028907E-2</v>
      </c>
      <c r="E293">
        <f t="shared" si="28"/>
        <v>3.7945357272612126E-2</v>
      </c>
      <c r="F293">
        <f t="shared" si="26"/>
        <v>-8.7829368301141575E-2</v>
      </c>
      <c r="G293">
        <f t="shared" si="29"/>
        <v>1.2653124152843646E-2</v>
      </c>
      <c r="H293">
        <f t="shared" si="30"/>
        <v>0</v>
      </c>
    </row>
    <row r="294" spans="1:8" x14ac:dyDescent="0.25">
      <c r="A294" s="1">
        <v>40428</v>
      </c>
      <c r="B294">
        <v>5407.82</v>
      </c>
      <c r="C294">
        <f t="shared" si="25"/>
        <v>-5.7674028669709816E-3</v>
      </c>
      <c r="D294">
        <f t="shared" si="27"/>
        <v>1.1986614557803936E-2</v>
      </c>
      <c r="E294">
        <f t="shared" si="28"/>
        <v>3.7905003437192462E-2</v>
      </c>
      <c r="F294">
        <f t="shared" si="26"/>
        <v>-8.7735491241903649E-2</v>
      </c>
      <c r="G294">
        <f t="shared" si="29"/>
        <v>3.5374012174179015E-2</v>
      </c>
      <c r="H294">
        <f t="shared" si="30"/>
        <v>0</v>
      </c>
    </row>
    <row r="295" spans="1:8" x14ac:dyDescent="0.25">
      <c r="A295" s="1">
        <v>40429</v>
      </c>
      <c r="B295">
        <v>5429.74</v>
      </c>
      <c r="C295">
        <f t="shared" si="25"/>
        <v>4.0533893509769325E-3</v>
      </c>
      <c r="D295">
        <f t="shared" si="27"/>
        <v>1.1587952299884782E-2</v>
      </c>
      <c r="E295">
        <f t="shared" si="28"/>
        <v>3.6644322685022442E-2</v>
      </c>
      <c r="F295">
        <f t="shared" si="26"/>
        <v>-8.4802709254248709E-2</v>
      </c>
      <c r="G295">
        <f t="shared" si="29"/>
        <v>2.6614496819970485E-2</v>
      </c>
      <c r="H295">
        <f t="shared" si="30"/>
        <v>0</v>
      </c>
    </row>
    <row r="296" spans="1:8" x14ac:dyDescent="0.25">
      <c r="A296" s="1">
        <v>40430</v>
      </c>
      <c r="B296">
        <v>5494.16</v>
      </c>
      <c r="C296">
        <f t="shared" si="25"/>
        <v>1.1864288161127435E-2</v>
      </c>
      <c r="D296">
        <f t="shared" si="27"/>
        <v>1.1752551549418526E-2</v>
      </c>
      <c r="E296">
        <f t="shared" si="28"/>
        <v>3.716483121470348E-2</v>
      </c>
      <c r="F296">
        <f t="shared" si="26"/>
        <v>-8.601359316569232E-2</v>
      </c>
      <c r="G296">
        <f t="shared" si="29"/>
        <v>1.0456302770162467E-2</v>
      </c>
      <c r="H296">
        <f t="shared" si="30"/>
        <v>0</v>
      </c>
    </row>
    <row r="297" spans="1:8" x14ac:dyDescent="0.25">
      <c r="A297" s="1">
        <v>40431</v>
      </c>
      <c r="B297">
        <v>5501.64</v>
      </c>
      <c r="C297">
        <f t="shared" si="25"/>
        <v>1.3614456076998982E-3</v>
      </c>
      <c r="D297">
        <f t="shared" si="27"/>
        <v>1.0199541673068559E-2</v>
      </c>
      <c r="E297">
        <f t="shared" si="28"/>
        <v>3.2253782776701115E-2</v>
      </c>
      <c r="F297">
        <f t="shared" si="26"/>
        <v>-7.4588786072633917E-2</v>
      </c>
      <c r="G297">
        <f t="shared" si="29"/>
        <v>8.225433570058064E-3</v>
      </c>
      <c r="H297">
        <f t="shared" si="30"/>
        <v>0</v>
      </c>
    </row>
    <row r="298" spans="1:8" x14ac:dyDescent="0.25">
      <c r="A298" s="1">
        <v>40434</v>
      </c>
      <c r="B298">
        <v>5565.53</v>
      </c>
      <c r="C298">
        <f t="shared" si="25"/>
        <v>1.1612900880464627E-2</v>
      </c>
      <c r="D298">
        <f t="shared" si="27"/>
        <v>1.0395622530875153E-2</v>
      </c>
      <c r="E298">
        <f t="shared" si="28"/>
        <v>3.287384489292957E-2</v>
      </c>
      <c r="F298">
        <f t="shared" si="26"/>
        <v>-7.6031266258495253E-2</v>
      </c>
      <c r="G298">
        <f t="shared" si="29"/>
        <v>5.9029140383864724E-3</v>
      </c>
      <c r="H298">
        <f t="shared" si="30"/>
        <v>0</v>
      </c>
    </row>
    <row r="299" spans="1:8" x14ac:dyDescent="0.25">
      <c r="A299" s="1">
        <v>40435</v>
      </c>
      <c r="B299">
        <v>5567.41</v>
      </c>
      <c r="C299">
        <f t="shared" si="25"/>
        <v>3.377935255043292E-4</v>
      </c>
      <c r="D299">
        <f t="shared" si="27"/>
        <v>1.0406687868150469E-2</v>
      </c>
      <c r="E299">
        <f t="shared" si="28"/>
        <v>3.2908836561797522E-2</v>
      </c>
      <c r="F299">
        <f t="shared" si="26"/>
        <v>-7.6112669052975354E-2</v>
      </c>
      <c r="G299">
        <f t="shared" si="29"/>
        <v>1.078914332773873E-3</v>
      </c>
      <c r="H299">
        <f t="shared" si="30"/>
        <v>0</v>
      </c>
    </row>
    <row r="300" spans="1:8" x14ac:dyDescent="0.25">
      <c r="A300" s="1">
        <v>40436</v>
      </c>
      <c r="B300">
        <v>5555.56</v>
      </c>
      <c r="C300">
        <f t="shared" si="25"/>
        <v>-2.1284582956885615E-3</v>
      </c>
      <c r="D300">
        <f t="shared" si="27"/>
        <v>1.0445247500313065E-2</v>
      </c>
      <c r="E300">
        <f t="shared" si="28"/>
        <v>3.3030772825169613E-2</v>
      </c>
      <c r="F300">
        <f t="shared" si="26"/>
        <v>-7.6396335220039496E-2</v>
      </c>
      <c r="G300">
        <f t="shared" si="29"/>
        <v>4.1099393221920274E-3</v>
      </c>
      <c r="H300">
        <f t="shared" si="30"/>
        <v>0</v>
      </c>
    </row>
    <row r="301" spans="1:8" x14ac:dyDescent="0.25">
      <c r="A301" s="1">
        <v>40437</v>
      </c>
      <c r="B301">
        <v>5540.14</v>
      </c>
      <c r="C301">
        <f t="shared" si="25"/>
        <v>-2.7755977795217894E-3</v>
      </c>
      <c r="D301">
        <f t="shared" si="27"/>
        <v>1.0153644569473553E-2</v>
      </c>
      <c r="E301">
        <f t="shared" si="28"/>
        <v>3.2108643391336199E-2</v>
      </c>
      <c r="F301">
        <f t="shared" si="26"/>
        <v>-7.4251141372050647E-2</v>
      </c>
      <c r="G301">
        <f t="shared" si="29"/>
        <v>5.244214906203702E-3</v>
      </c>
      <c r="H301">
        <f t="shared" si="30"/>
        <v>0</v>
      </c>
    </row>
    <row r="302" spans="1:8" x14ac:dyDescent="0.25">
      <c r="A302" s="1">
        <v>40438</v>
      </c>
      <c r="B302">
        <v>5508.45</v>
      </c>
      <c r="C302">
        <f t="shared" si="25"/>
        <v>-5.7200720559409165E-3</v>
      </c>
      <c r="D302">
        <f t="shared" si="27"/>
        <v>1.0009621536230161E-2</v>
      </c>
      <c r="E302">
        <f t="shared" si="28"/>
        <v>3.165320257076093E-2</v>
      </c>
      <c r="F302">
        <f t="shared" si="26"/>
        <v>-7.3191627587353966E-2</v>
      </c>
      <c r="G302">
        <f t="shared" si="29"/>
        <v>7.2659713158901174E-3</v>
      </c>
      <c r="H302">
        <f t="shared" si="30"/>
        <v>0</v>
      </c>
    </row>
    <row r="303" spans="1:8" x14ac:dyDescent="0.25">
      <c r="A303" s="1">
        <v>40441</v>
      </c>
      <c r="B303">
        <v>5602.54</v>
      </c>
      <c r="C303">
        <f t="shared" si="25"/>
        <v>1.708103005382642E-2</v>
      </c>
      <c r="D303">
        <f t="shared" si="27"/>
        <v>9.521977871025487E-3</v>
      </c>
      <c r="E303">
        <f t="shared" si="28"/>
        <v>3.0111137902161564E-2</v>
      </c>
      <c r="F303">
        <f t="shared" si="26"/>
        <v>-6.9604248723924331E-2</v>
      </c>
      <c r="G303">
        <f t="shared" si="29"/>
        <v>-1.7221301498595541E-3</v>
      </c>
      <c r="H303">
        <f t="shared" si="30"/>
        <v>0</v>
      </c>
    </row>
    <row r="304" spans="1:8" x14ac:dyDescent="0.25">
      <c r="A304" s="1">
        <v>40442</v>
      </c>
      <c r="B304">
        <v>5576.19</v>
      </c>
      <c r="C304">
        <f t="shared" si="25"/>
        <v>-4.7032238948763174E-3</v>
      </c>
      <c r="D304">
        <f t="shared" si="27"/>
        <v>9.5846788378423364E-3</v>
      </c>
      <c r="E304">
        <f t="shared" si="28"/>
        <v>3.0309415768797445E-2</v>
      </c>
      <c r="F304">
        <f t="shared" si="26"/>
        <v>-7.0065512017442072E-2</v>
      </c>
      <c r="G304">
        <f t="shared" si="29"/>
        <v>-3.6327221736633724E-3</v>
      </c>
      <c r="H304">
        <f t="shared" si="30"/>
        <v>0</v>
      </c>
    </row>
    <row r="305" spans="1:8" x14ac:dyDescent="0.25">
      <c r="A305" s="1">
        <v>40443</v>
      </c>
      <c r="B305">
        <v>5551.91</v>
      </c>
      <c r="C305">
        <f t="shared" si="25"/>
        <v>-4.3542275281150296E-3</v>
      </c>
      <c r="D305">
        <f t="shared" si="27"/>
        <v>9.6780864615088544E-3</v>
      </c>
      <c r="E305">
        <f t="shared" si="28"/>
        <v>3.0604796610407489E-2</v>
      </c>
      <c r="F305">
        <f t="shared" si="26"/>
        <v>-7.0752670610353993E-2</v>
      </c>
      <c r="G305">
        <f t="shared" si="29"/>
        <v>1.498999703878455E-2</v>
      </c>
      <c r="H305">
        <f t="shared" si="30"/>
        <v>0</v>
      </c>
    </row>
    <row r="306" spans="1:8" x14ac:dyDescent="0.25">
      <c r="A306" s="1">
        <v>40444</v>
      </c>
      <c r="B306">
        <v>5547.08</v>
      </c>
      <c r="C306">
        <f t="shared" si="25"/>
        <v>-8.6997087488808848E-4</v>
      </c>
      <c r="D306">
        <f t="shared" si="27"/>
        <v>8.8217117300936898E-3</v>
      </c>
      <c r="E306">
        <f t="shared" si="28"/>
        <v>2.7896701928520621E-2</v>
      </c>
      <c r="F306">
        <f t="shared" si="26"/>
        <v>-6.4452700304445165E-2</v>
      </c>
      <c r="G306">
        <f t="shared" si="29"/>
        <v>2.392425792497584E-2</v>
      </c>
      <c r="H306">
        <f t="shared" si="30"/>
        <v>0</v>
      </c>
    </row>
    <row r="307" spans="1:8" x14ac:dyDescent="0.25">
      <c r="A307" s="1">
        <v>40445</v>
      </c>
      <c r="B307">
        <v>5598.48</v>
      </c>
      <c r="C307">
        <f t="shared" si="25"/>
        <v>9.2661364177188069E-3</v>
      </c>
      <c r="D307">
        <f t="shared" si="27"/>
        <v>8.4139673726712026E-3</v>
      </c>
      <c r="E307">
        <f t="shared" si="28"/>
        <v>2.6607301055983777E-2</v>
      </c>
      <c r="F307">
        <f t="shared" si="26"/>
        <v>-6.1453105325832667E-2</v>
      </c>
      <c r="G307">
        <f t="shared" si="29"/>
        <v>1.1305014184631796E-2</v>
      </c>
      <c r="H307">
        <f t="shared" si="30"/>
        <v>0</v>
      </c>
    </row>
    <row r="308" spans="1:8" x14ac:dyDescent="0.25">
      <c r="A308" s="1">
        <v>40448</v>
      </c>
      <c r="B308">
        <v>5573.42</v>
      </c>
      <c r="C308">
        <f t="shared" si="25"/>
        <v>-4.4762149726353387E-3</v>
      </c>
      <c r="D308">
        <f t="shared" si="27"/>
        <v>8.5551800111239151E-3</v>
      </c>
      <c r="E308">
        <f t="shared" si="28"/>
        <v>2.7053854627896223E-2</v>
      </c>
      <c r="F308">
        <f t="shared" si="26"/>
        <v>-6.2491944278496532E-2</v>
      </c>
      <c r="G308">
        <f t="shared" si="29"/>
        <v>1.4992672446730552E-2</v>
      </c>
      <c r="H308">
        <f t="shared" si="30"/>
        <v>0</v>
      </c>
    </row>
    <row r="309" spans="1:8" x14ac:dyDescent="0.25">
      <c r="A309" s="1">
        <v>40449</v>
      </c>
      <c r="B309">
        <v>5578.44</v>
      </c>
      <c r="C309">
        <f t="shared" si="25"/>
        <v>9.0070369719122672E-4</v>
      </c>
      <c r="D309">
        <f t="shared" si="27"/>
        <v>8.4933121312130485E-3</v>
      </c>
      <c r="E309">
        <f t="shared" si="28"/>
        <v>2.6858211213372112E-2</v>
      </c>
      <c r="F309">
        <f t="shared" si="26"/>
        <v>-6.2036809637048274E-2</v>
      </c>
      <c r="G309">
        <f t="shared" si="29"/>
        <v>1.670314119125518E-2</v>
      </c>
      <c r="H309">
        <f t="shared" si="30"/>
        <v>0</v>
      </c>
    </row>
    <row r="310" spans="1:8" x14ac:dyDescent="0.25">
      <c r="A310" s="1">
        <v>40450</v>
      </c>
      <c r="B310">
        <v>5569.27</v>
      </c>
      <c r="C310">
        <f t="shared" si="25"/>
        <v>-1.6438287406513583E-3</v>
      </c>
      <c r="D310">
        <f t="shared" si="27"/>
        <v>8.5576197750835015E-3</v>
      </c>
      <c r="E310">
        <f t="shared" si="28"/>
        <v>2.706156983896171E-2</v>
      </c>
      <c r="F310">
        <f t="shared" si="26"/>
        <v>-6.250989254335651E-2</v>
      </c>
      <c r="G310">
        <f t="shared" si="29"/>
        <v>1.6440785388510105E-2</v>
      </c>
      <c r="H310">
        <f t="shared" si="30"/>
        <v>0</v>
      </c>
    </row>
    <row r="311" spans="1:8" x14ac:dyDescent="0.25">
      <c r="A311" s="1">
        <v>40451</v>
      </c>
      <c r="B311">
        <v>5548.62</v>
      </c>
      <c r="C311">
        <f t="shared" si="25"/>
        <v>-3.707846809366496E-3</v>
      </c>
      <c r="D311">
        <f t="shared" si="27"/>
        <v>6.6795816558535897E-3</v>
      </c>
      <c r="E311">
        <f t="shared" si="28"/>
        <v>2.1122691849576318E-2</v>
      </c>
      <c r="F311">
        <f t="shared" si="26"/>
        <v>-4.869399635856185E-2</v>
      </c>
      <c r="G311">
        <f t="shared" si="29"/>
        <v>3.5189630819528778E-2</v>
      </c>
      <c r="H311">
        <f t="shared" si="30"/>
        <v>0</v>
      </c>
    </row>
    <row r="312" spans="1:8" x14ac:dyDescent="0.25">
      <c r="A312" s="1">
        <v>40452</v>
      </c>
      <c r="B312">
        <v>5592.9</v>
      </c>
      <c r="C312">
        <f t="shared" si="25"/>
        <v>7.9803626847756281E-3</v>
      </c>
      <c r="D312">
        <f t="shared" si="27"/>
        <v>6.8187712999383003E-3</v>
      </c>
      <c r="E312">
        <f t="shared" si="28"/>
        <v>2.1562848151592186E-2</v>
      </c>
      <c r="F312">
        <f t="shared" si="26"/>
        <v>-4.9717953036002141E-2</v>
      </c>
      <c r="G312">
        <f t="shared" si="29"/>
        <v>2.3730564964843562E-2</v>
      </c>
      <c r="H312">
        <f t="shared" si="30"/>
        <v>0</v>
      </c>
    </row>
    <row r="313" spans="1:8" x14ac:dyDescent="0.25">
      <c r="A313" s="1">
        <v>40455</v>
      </c>
      <c r="B313">
        <v>5555.97</v>
      </c>
      <c r="C313">
        <f t="shared" si="25"/>
        <v>-6.6030145362869679E-3</v>
      </c>
      <c r="D313">
        <f t="shared" si="27"/>
        <v>6.7585969084627646E-3</v>
      </c>
      <c r="E313">
        <f t="shared" si="28"/>
        <v>2.1372560017714873E-2</v>
      </c>
      <c r="F313">
        <f t="shared" si="26"/>
        <v>-4.9275276640301457E-2</v>
      </c>
      <c r="G313">
        <f t="shared" si="29"/>
        <v>2.6184202894736837E-2</v>
      </c>
      <c r="H313">
        <f t="shared" si="30"/>
        <v>0</v>
      </c>
    </row>
    <row r="314" spans="1:8" x14ac:dyDescent="0.25">
      <c r="A314" s="1">
        <v>40456</v>
      </c>
      <c r="B314">
        <v>5635.76</v>
      </c>
      <c r="C314">
        <f t="shared" si="25"/>
        <v>1.4361128659801971E-2</v>
      </c>
      <c r="D314">
        <f t="shared" si="27"/>
        <v>7.3504015695572663E-3</v>
      </c>
      <c r="E314">
        <f t="shared" si="28"/>
        <v>2.3244010676677536E-2</v>
      </c>
      <c r="F314">
        <f t="shared" si="26"/>
        <v>-5.3628921902151579E-2</v>
      </c>
      <c r="G314">
        <f t="shared" si="29"/>
        <v>1.8766128641449824E-2</v>
      </c>
      <c r="H314">
        <f t="shared" si="30"/>
        <v>0</v>
      </c>
    </row>
    <row r="315" spans="1:8" x14ac:dyDescent="0.25">
      <c r="A315" s="1">
        <v>40457</v>
      </c>
      <c r="B315">
        <v>5681.39</v>
      </c>
      <c r="C315">
        <f t="shared" si="25"/>
        <v>8.0965122716368521E-3</v>
      </c>
      <c r="D315">
        <f t="shared" si="27"/>
        <v>7.2666392459439883E-3</v>
      </c>
      <c r="E315">
        <f t="shared" si="28"/>
        <v>2.2979130951951473E-2</v>
      </c>
      <c r="F315">
        <f t="shared" si="26"/>
        <v>-5.3012719517658582E-2</v>
      </c>
      <c r="G315">
        <f t="shared" si="29"/>
        <v>3.9524771092821279E-3</v>
      </c>
      <c r="H315">
        <f t="shared" si="30"/>
        <v>0</v>
      </c>
    </row>
    <row r="316" spans="1:8" x14ac:dyDescent="0.25">
      <c r="A316" s="1">
        <v>40458</v>
      </c>
      <c r="B316">
        <v>5662.13</v>
      </c>
      <c r="C316">
        <f t="shared" si="25"/>
        <v>-3.3900154715659756E-3</v>
      </c>
      <c r="D316">
        <f t="shared" si="27"/>
        <v>7.3617332045031233E-3</v>
      </c>
      <c r="E316">
        <f t="shared" si="28"/>
        <v>2.3279844452720001E-2</v>
      </c>
      <c r="F316">
        <f t="shared" si="26"/>
        <v>-5.3712283730866825E-2</v>
      </c>
      <c r="G316">
        <f t="shared" si="29"/>
        <v>1.1728630303622471E-2</v>
      </c>
      <c r="H316">
        <f t="shared" si="30"/>
        <v>0</v>
      </c>
    </row>
    <row r="317" spans="1:8" x14ac:dyDescent="0.25">
      <c r="A317" s="1">
        <v>40459</v>
      </c>
      <c r="B317">
        <v>5657.61</v>
      </c>
      <c r="C317">
        <f t="shared" si="25"/>
        <v>-7.9828615732956262E-4</v>
      </c>
      <c r="D317">
        <f t="shared" si="27"/>
        <v>7.0263218708990919E-3</v>
      </c>
      <c r="E317">
        <f t="shared" si="28"/>
        <v>2.2219180685496692E-2</v>
      </c>
      <c r="F317">
        <f t="shared" si="26"/>
        <v>-5.1244810830914728E-2</v>
      </c>
      <c r="G317">
        <f t="shared" si="29"/>
        <v>1.7564336342970947E-2</v>
      </c>
      <c r="H317">
        <f t="shared" si="30"/>
        <v>0</v>
      </c>
    </row>
    <row r="318" spans="1:8" x14ac:dyDescent="0.25">
      <c r="A318" s="1">
        <v>40462</v>
      </c>
      <c r="B318">
        <v>5672.4</v>
      </c>
      <c r="C318">
        <f t="shared" si="25"/>
        <v>2.614178071659228E-3</v>
      </c>
      <c r="D318">
        <f t="shared" si="27"/>
        <v>7.0311130595716257E-3</v>
      </c>
      <c r="E318">
        <f t="shared" si="28"/>
        <v>2.2234331754401492E-2</v>
      </c>
      <c r="F318">
        <f t="shared" si="26"/>
        <v>-5.1280057487850861E-2</v>
      </c>
      <c r="G318">
        <f t="shared" si="29"/>
        <v>1.2085549206034104E-2</v>
      </c>
      <c r="H318">
        <f t="shared" si="30"/>
        <v>0</v>
      </c>
    </row>
    <row r="319" spans="1:8" x14ac:dyDescent="0.25">
      <c r="A319" s="1">
        <v>40463</v>
      </c>
      <c r="B319">
        <v>5661.59</v>
      </c>
      <c r="C319">
        <f t="shared" si="25"/>
        <v>-1.9057189196811739E-3</v>
      </c>
      <c r="D319">
        <f t="shared" si="27"/>
        <v>6.6663929070509501E-3</v>
      </c>
      <c r="E319">
        <f t="shared" si="28"/>
        <v>2.1080985363872158E-2</v>
      </c>
      <c r="F319">
        <f t="shared" si="26"/>
        <v>-4.8596972564210264E-2</v>
      </c>
      <c r="G319">
        <f t="shared" si="29"/>
        <v>1.5839371868511188E-2</v>
      </c>
      <c r="H319">
        <f t="shared" si="30"/>
        <v>0</v>
      </c>
    </row>
    <row r="320" spans="1:8" x14ac:dyDescent="0.25">
      <c r="A320" s="1">
        <v>40464</v>
      </c>
      <c r="B320">
        <v>5747.35</v>
      </c>
      <c r="C320">
        <f t="shared" si="25"/>
        <v>1.5147688193599363E-2</v>
      </c>
      <c r="D320">
        <f t="shared" si="27"/>
        <v>7.3584648405088156E-3</v>
      </c>
      <c r="E320">
        <f t="shared" si="28"/>
        <v>2.3269508978275507E-2</v>
      </c>
      <c r="F320">
        <f t="shared" si="26"/>
        <v>-5.3688239821865671E-2</v>
      </c>
      <c r="G320">
        <f t="shared" si="29"/>
        <v>-6.99282181509496E-3</v>
      </c>
      <c r="H320">
        <f t="shared" si="30"/>
        <v>0</v>
      </c>
    </row>
    <row r="321" spans="1:8" x14ac:dyDescent="0.25">
      <c r="A321" s="1">
        <v>40465</v>
      </c>
      <c r="B321">
        <v>5727.21</v>
      </c>
      <c r="C321">
        <f t="shared" si="25"/>
        <v>-3.5042236856986831E-3</v>
      </c>
      <c r="D321">
        <f t="shared" si="27"/>
        <v>7.3987859438586125E-3</v>
      </c>
      <c r="E321">
        <f t="shared" si="28"/>
        <v>2.3397015502631908E-2</v>
      </c>
      <c r="F321">
        <f t="shared" si="26"/>
        <v>-5.3984864353728526E-2</v>
      </c>
      <c r="G321">
        <f t="shared" si="29"/>
        <v>-1.4277628996354657E-2</v>
      </c>
      <c r="H321">
        <f t="shared" si="30"/>
        <v>0</v>
      </c>
    </row>
    <row r="322" spans="1:8" x14ac:dyDescent="0.25">
      <c r="A322" s="1">
        <v>40466</v>
      </c>
      <c r="B322">
        <v>5703.37</v>
      </c>
      <c r="C322">
        <f t="shared" si="25"/>
        <v>-4.1625852727593619E-3</v>
      </c>
      <c r="D322">
        <f t="shared" si="27"/>
        <v>7.444684534739422E-3</v>
      </c>
      <c r="E322">
        <f t="shared" si="28"/>
        <v>2.35421595912075E-2</v>
      </c>
      <c r="F322">
        <f t="shared" si="26"/>
        <v>-5.4322519995615944E-2</v>
      </c>
      <c r="G322">
        <f t="shared" si="29"/>
        <v>-4.4775433597702662E-3</v>
      </c>
      <c r="H322">
        <f t="shared" si="30"/>
        <v>0</v>
      </c>
    </row>
    <row r="323" spans="1:8" x14ac:dyDescent="0.25">
      <c r="A323" s="1">
        <v>40469</v>
      </c>
      <c r="B323">
        <v>5742.52</v>
      </c>
      <c r="C323">
        <f t="shared" si="25"/>
        <v>6.8643626487498704E-3</v>
      </c>
      <c r="D323">
        <f t="shared" si="27"/>
        <v>7.3479219922051005E-3</v>
      </c>
      <c r="E323">
        <f t="shared" si="28"/>
        <v>2.323616956461012E-2</v>
      </c>
      <c r="F323">
        <f t="shared" si="26"/>
        <v>-5.3610680747763428E-2</v>
      </c>
      <c r="G323">
        <f t="shared" si="29"/>
        <v>-1.179938157608154E-2</v>
      </c>
      <c r="H323">
        <f t="shared" si="30"/>
        <v>0</v>
      </c>
    </row>
    <row r="324" spans="1:8" x14ac:dyDescent="0.25">
      <c r="A324" s="1">
        <v>40470</v>
      </c>
      <c r="B324">
        <v>5703.89</v>
      </c>
      <c r="C324">
        <f t="shared" si="25"/>
        <v>-6.7270118345256272E-3</v>
      </c>
      <c r="D324">
        <f t="shared" si="27"/>
        <v>6.7156844294603861E-3</v>
      </c>
      <c r="E324">
        <f t="shared" si="28"/>
        <v>2.1236858844023206E-2</v>
      </c>
      <c r="F324">
        <f t="shared" si="26"/>
        <v>-4.8959588503379003E-2</v>
      </c>
      <c r="G324">
        <f t="shared" si="29"/>
        <v>-1.6265287381812398E-3</v>
      </c>
      <c r="H324">
        <f t="shared" si="30"/>
        <v>0</v>
      </c>
    </row>
    <row r="325" spans="1:8" x14ac:dyDescent="0.25">
      <c r="A325" s="1">
        <v>40471</v>
      </c>
      <c r="B325">
        <v>5728.93</v>
      </c>
      <c r="C325">
        <f t="shared" si="25"/>
        <v>4.3899864829090255E-3</v>
      </c>
      <c r="D325">
        <f t="shared" si="27"/>
        <v>6.6306141007828404E-3</v>
      </c>
      <c r="E325">
        <f t="shared" si="28"/>
        <v>2.0967842844103024E-2</v>
      </c>
      <c r="F325">
        <f t="shared" si="26"/>
        <v>-4.8333763703881719E-2</v>
      </c>
      <c r="G325">
        <f t="shared" si="29"/>
        <v>4.9624177695550258E-3</v>
      </c>
      <c r="H325">
        <f t="shared" si="30"/>
        <v>0</v>
      </c>
    </row>
    <row r="326" spans="1:8" x14ac:dyDescent="0.25">
      <c r="A326" s="1">
        <v>40472</v>
      </c>
      <c r="B326">
        <v>5757.86</v>
      </c>
      <c r="C326">
        <f t="shared" si="25"/>
        <v>5.0498086030025466E-3</v>
      </c>
      <c r="D326">
        <f t="shared" si="27"/>
        <v>6.5460709069378653E-3</v>
      </c>
      <c r="E326">
        <f t="shared" si="28"/>
        <v>2.0700493790887772E-2</v>
      </c>
      <c r="F326">
        <f t="shared" si="26"/>
        <v>-4.7711816802307586E-2</v>
      </c>
      <c r="G326">
        <f t="shared" si="29"/>
        <v>-1.5451695677741824E-3</v>
      </c>
      <c r="H326">
        <f t="shared" si="30"/>
        <v>0</v>
      </c>
    </row>
    <row r="327" spans="1:8" x14ac:dyDescent="0.25">
      <c r="A327" s="1">
        <v>40473</v>
      </c>
      <c r="B327">
        <v>5741.37</v>
      </c>
      <c r="C327">
        <f t="shared" si="25"/>
        <v>-2.8639112448027187E-3</v>
      </c>
      <c r="D327">
        <f t="shared" si="27"/>
        <v>6.6003052485828157E-3</v>
      </c>
      <c r="E327">
        <f t="shared" si="28"/>
        <v>2.0871997837885542E-2</v>
      </c>
      <c r="F327">
        <f t="shared" si="26"/>
        <v>-4.8110794877430245E-2</v>
      </c>
      <c r="G327">
        <f t="shared" si="29"/>
        <v>2.0927741688819897E-2</v>
      </c>
      <c r="H327">
        <f t="shared" si="30"/>
        <v>0</v>
      </c>
    </row>
    <row r="328" spans="1:8" x14ac:dyDescent="0.25">
      <c r="A328" s="1">
        <v>40476</v>
      </c>
      <c r="B328">
        <v>5751.98</v>
      </c>
      <c r="C328">
        <f t="shared" si="25"/>
        <v>1.8479909847300684E-3</v>
      </c>
      <c r="D328">
        <f t="shared" si="27"/>
        <v>6.3673468733178038E-3</v>
      </c>
      <c r="E328">
        <f t="shared" si="28"/>
        <v>2.0135318772035872E-2</v>
      </c>
      <c r="F328">
        <f t="shared" si="26"/>
        <v>-4.639702309874047E-2</v>
      </c>
      <c r="G328">
        <f t="shared" si="29"/>
        <v>2.1221489362579483E-2</v>
      </c>
      <c r="H328">
        <f t="shared" si="30"/>
        <v>0</v>
      </c>
    </row>
    <row r="329" spans="1:8" x14ac:dyDescent="0.25">
      <c r="A329" s="1">
        <v>40477</v>
      </c>
      <c r="B329">
        <v>5707.3</v>
      </c>
      <c r="C329">
        <f t="shared" si="25"/>
        <v>-7.7677599713488893E-3</v>
      </c>
      <c r="D329">
        <f t="shared" si="27"/>
        <v>6.5546133752976236E-3</v>
      </c>
      <c r="E329">
        <f t="shared" si="28"/>
        <v>2.0727507447744535E-2</v>
      </c>
      <c r="F329">
        <f t="shared" si="26"/>
        <v>-4.777465996550638E-2</v>
      </c>
      <c r="G329">
        <f t="shared" si="29"/>
        <v>2.4688766417623166E-2</v>
      </c>
      <c r="H329">
        <f t="shared" si="30"/>
        <v>0</v>
      </c>
    </row>
    <row r="330" spans="1:8" x14ac:dyDescent="0.25">
      <c r="A330" s="1">
        <v>40478</v>
      </c>
      <c r="B330">
        <v>5646.02</v>
      </c>
      <c r="C330">
        <f t="shared" si="25"/>
        <v>-1.0737126136702073E-2</v>
      </c>
      <c r="D330">
        <f t="shared" si="27"/>
        <v>7.0501165918039135E-3</v>
      </c>
      <c r="E330">
        <f t="shared" si="28"/>
        <v>2.229442619984395E-2</v>
      </c>
      <c r="F330">
        <f t="shared" si="26"/>
        <v>-5.141985807324758E-2</v>
      </c>
      <c r="G330">
        <f t="shared" si="29"/>
        <v>3.9787527776936976E-2</v>
      </c>
      <c r="H330">
        <f t="shared" si="30"/>
        <v>0</v>
      </c>
    </row>
    <row r="331" spans="1:8" x14ac:dyDescent="0.25">
      <c r="A331" s="1">
        <v>40479</v>
      </c>
      <c r="B331">
        <v>5677.89</v>
      </c>
      <c r="C331">
        <f t="shared" ref="C331:C394" si="31">(B331-B330)/B330</f>
        <v>5.6446842200346238E-3</v>
      </c>
      <c r="D331">
        <f t="shared" si="27"/>
        <v>7.1133975051667917E-3</v>
      </c>
      <c r="E331">
        <f t="shared" si="28"/>
        <v>2.2494538018486429E-2</v>
      </c>
      <c r="F331">
        <f t="shared" si="26"/>
        <v>-5.1885387777116959E-2</v>
      </c>
      <c r="G331">
        <f t="shared" si="29"/>
        <v>2.4194665435824814E-2</v>
      </c>
      <c r="H331">
        <f t="shared" si="30"/>
        <v>0</v>
      </c>
    </row>
    <row r="332" spans="1:8" x14ac:dyDescent="0.25">
      <c r="A332" s="1">
        <v>40480</v>
      </c>
      <c r="B332">
        <v>5675.16</v>
      </c>
      <c r="C332">
        <f t="shared" si="31"/>
        <v>-4.8081241447095187E-4</v>
      </c>
      <c r="D332">
        <f t="shared" si="27"/>
        <v>7.0423767333897087E-3</v>
      </c>
      <c r="E332">
        <f t="shared" si="28"/>
        <v>2.2269950618487844E-2</v>
      </c>
      <c r="F332">
        <f t="shared" si="26"/>
        <v>-5.1362919356593893E-2</v>
      </c>
      <c r="G332">
        <f t="shared" si="29"/>
        <v>2.4381581266287852E-2</v>
      </c>
      <c r="H332">
        <f t="shared" si="30"/>
        <v>0</v>
      </c>
    </row>
    <row r="333" spans="1:8" x14ac:dyDescent="0.25">
      <c r="A333" s="1">
        <v>40483</v>
      </c>
      <c r="B333">
        <v>5694.62</v>
      </c>
      <c r="C333">
        <f t="shared" si="31"/>
        <v>3.4289782138301013E-3</v>
      </c>
      <c r="D333">
        <f t="shared" si="27"/>
        <v>6.888326164328171E-3</v>
      </c>
      <c r="E333">
        <f t="shared" si="28"/>
        <v>2.1782799945408316E-2</v>
      </c>
      <c r="F333">
        <f t="shared" si="26"/>
        <v>-5.0229637423937767E-2</v>
      </c>
      <c r="G333">
        <f t="shared" si="29"/>
        <v>1.779624723831982E-2</v>
      </c>
      <c r="H333">
        <f t="shared" si="30"/>
        <v>0</v>
      </c>
    </row>
    <row r="334" spans="1:8" x14ac:dyDescent="0.25">
      <c r="A334" s="1">
        <v>40484</v>
      </c>
      <c r="B334">
        <v>5757.43</v>
      </c>
      <c r="C334">
        <f t="shared" si="31"/>
        <v>1.1029708742637858E-2</v>
      </c>
      <c r="D334">
        <f t="shared" si="27"/>
        <v>7.0041227679946416E-3</v>
      </c>
      <c r="E334">
        <f t="shared" si="28"/>
        <v>2.2148980958306166E-2</v>
      </c>
      <c r="F334">
        <f t="shared" si="26"/>
        <v>-5.1081501844806802E-2</v>
      </c>
      <c r="G334">
        <f t="shared" si="29"/>
        <v>1.0879511413404572E-2</v>
      </c>
      <c r="H334">
        <f t="shared" si="30"/>
        <v>0</v>
      </c>
    </row>
    <row r="335" spans="1:8" x14ac:dyDescent="0.25">
      <c r="A335" s="1">
        <v>40485</v>
      </c>
      <c r="B335">
        <v>5748.97</v>
      </c>
      <c r="C335">
        <f t="shared" si="31"/>
        <v>-1.4694056202159706E-3</v>
      </c>
      <c r="D335">
        <f t="shared" si="27"/>
        <v>6.401647357967076E-3</v>
      </c>
      <c r="E335">
        <f t="shared" si="28"/>
        <v>2.0243786428375213E-2</v>
      </c>
      <c r="F335">
        <f t="shared" si="26"/>
        <v>-4.6649356600467692E-2</v>
      </c>
      <c r="G335">
        <f t="shared" si="29"/>
        <v>-1.1735024488397713E-2</v>
      </c>
      <c r="H335">
        <f t="shared" si="30"/>
        <v>0</v>
      </c>
    </row>
    <row r="336" spans="1:8" x14ac:dyDescent="0.25">
      <c r="A336" s="1">
        <v>40486</v>
      </c>
      <c r="B336">
        <v>5862.79</v>
      </c>
      <c r="C336">
        <f t="shared" si="31"/>
        <v>1.9798329091993819E-2</v>
      </c>
      <c r="D336">
        <f t="shared" si="27"/>
        <v>7.4729182570637204E-3</v>
      </c>
      <c r="E336">
        <f t="shared" si="28"/>
        <v>2.3631442460577027E-2</v>
      </c>
      <c r="F336">
        <f t="shared" si="26"/>
        <v>-5.4530223008962014E-2</v>
      </c>
      <c r="G336">
        <f t="shared" si="29"/>
        <v>-2.9465540415244365E-2</v>
      </c>
      <c r="H336">
        <f t="shared" si="30"/>
        <v>0</v>
      </c>
    </row>
    <row r="337" spans="1:8" x14ac:dyDescent="0.25">
      <c r="A337" s="1">
        <v>40487</v>
      </c>
      <c r="B337">
        <v>5875.35</v>
      </c>
      <c r="C337">
        <f t="shared" si="31"/>
        <v>2.1423247293524757E-3</v>
      </c>
      <c r="D337">
        <f t="shared" si="27"/>
        <v>7.3880474313102957E-3</v>
      </c>
      <c r="E337">
        <f t="shared" si="28"/>
        <v>2.3363057344296927E-2</v>
      </c>
      <c r="F337">
        <f t="shared" si="26"/>
        <v>-5.3905865864279597E-2</v>
      </c>
      <c r="G337">
        <f t="shared" si="29"/>
        <v>-1.8317147389993429E-2</v>
      </c>
      <c r="H337">
        <f t="shared" si="30"/>
        <v>0</v>
      </c>
    </row>
    <row r="338" spans="1:8" x14ac:dyDescent="0.25">
      <c r="A338" s="1">
        <v>40490</v>
      </c>
      <c r="B338">
        <v>5849.96</v>
      </c>
      <c r="C338">
        <f t="shared" si="31"/>
        <v>-4.3214446798914658E-3</v>
      </c>
      <c r="D338">
        <f t="shared" si="27"/>
        <v>7.4890185427822064E-3</v>
      </c>
      <c r="E338">
        <f t="shared" si="28"/>
        <v>2.3682356034426921E-2</v>
      </c>
      <c r="F338">
        <f t="shared" si="26"/>
        <v>-5.4648665693247535E-2</v>
      </c>
      <c r="G338">
        <f t="shared" si="29"/>
        <v>-2.022552301375662E-2</v>
      </c>
      <c r="H338">
        <f t="shared" si="30"/>
        <v>0</v>
      </c>
    </row>
    <row r="339" spans="1:8" x14ac:dyDescent="0.25">
      <c r="A339" s="1">
        <v>40491</v>
      </c>
      <c r="B339">
        <v>5875.19</v>
      </c>
      <c r="C339">
        <f t="shared" si="31"/>
        <v>4.312850002393104E-3</v>
      </c>
      <c r="D339">
        <f t="shared" si="27"/>
        <v>7.5094405208435749E-3</v>
      </c>
      <c r="E339">
        <f t="shared" si="28"/>
        <v>2.3746935999426833E-2</v>
      </c>
      <c r="F339">
        <f t="shared" si="26"/>
        <v>-5.4798901157530708E-2</v>
      </c>
      <c r="G339">
        <f t="shared" si="29"/>
        <v>-3.3641051114666018E-2</v>
      </c>
      <c r="H339">
        <f t="shared" si="30"/>
        <v>0</v>
      </c>
    </row>
    <row r="340" spans="1:8" x14ac:dyDescent="0.25">
      <c r="A340" s="1">
        <v>40492</v>
      </c>
      <c r="B340">
        <v>5816.94</v>
      </c>
      <c r="C340">
        <f t="shared" si="31"/>
        <v>-9.914572975512282E-3</v>
      </c>
      <c r="D340">
        <f t="shared" si="27"/>
        <v>7.8952182161601287E-3</v>
      </c>
      <c r="E340">
        <f t="shared" si="28"/>
        <v>2.4966872187117618E-2</v>
      </c>
      <c r="F340">
        <f t="shared" si="26"/>
        <v>-5.7636897114230652E-2</v>
      </c>
      <c r="G340">
        <f t="shared" si="29"/>
        <v>-4.1356209512072785E-2</v>
      </c>
      <c r="H340">
        <f t="shared" si="30"/>
        <v>0</v>
      </c>
    </row>
    <row r="341" spans="1:8" x14ac:dyDescent="0.25">
      <c r="A341" s="1">
        <v>40493</v>
      </c>
      <c r="B341">
        <v>5815.23</v>
      </c>
      <c r="C341">
        <f t="shared" si="31"/>
        <v>-2.9396899400716469E-4</v>
      </c>
      <c r="D341">
        <f t="shared" si="27"/>
        <v>7.2343520070881828E-3</v>
      </c>
      <c r="E341">
        <f t="shared" si="28"/>
        <v>2.2877029737809237E-2</v>
      </c>
      <c r="F341">
        <f t="shared" si="26"/>
        <v>-5.2775196575201799E-2</v>
      </c>
      <c r="G341">
        <f t="shared" si="29"/>
        <v>-2.7568944650065007E-2</v>
      </c>
      <c r="H341">
        <f t="shared" si="30"/>
        <v>0</v>
      </c>
    </row>
    <row r="342" spans="1:8" x14ac:dyDescent="0.25">
      <c r="A342" s="1">
        <v>40494</v>
      </c>
      <c r="B342">
        <v>5796.87</v>
      </c>
      <c r="C342">
        <f t="shared" si="31"/>
        <v>-3.1572267992838929E-3</v>
      </c>
      <c r="D342">
        <f t="shared" si="27"/>
        <v>7.2249372935551089E-3</v>
      </c>
      <c r="E342">
        <f t="shared" si="28"/>
        <v>2.2847257799526711E-2</v>
      </c>
      <c r="F342">
        <f t="shared" si="26"/>
        <v>-5.2705936689872175E-2</v>
      </c>
      <c r="G342">
        <f t="shared" si="29"/>
        <v>-1.7039678792912415E-2</v>
      </c>
      <c r="H342">
        <f t="shared" si="30"/>
        <v>0</v>
      </c>
    </row>
    <row r="343" spans="1:8" x14ac:dyDescent="0.25">
      <c r="A343" s="1">
        <v>40497</v>
      </c>
      <c r="B343">
        <v>5820.41</v>
      </c>
      <c r="C343">
        <f t="shared" si="31"/>
        <v>4.0608121279242012E-3</v>
      </c>
      <c r="D343">
        <f t="shared" si="27"/>
        <v>7.1765550255355219E-3</v>
      </c>
      <c r="E343">
        <f t="shared" si="28"/>
        <v>2.2694259634220094E-2</v>
      </c>
      <c r="F343">
        <f t="shared" si="26"/>
        <v>-5.2350009733278975E-2</v>
      </c>
      <c r="G343">
        <f t="shared" si="29"/>
        <v>-2.6410891441735453E-2</v>
      </c>
      <c r="H343">
        <f t="shared" si="30"/>
        <v>0</v>
      </c>
    </row>
    <row r="344" spans="1:8" x14ac:dyDescent="0.25">
      <c r="A344" s="1">
        <v>40498</v>
      </c>
      <c r="B344">
        <v>5681.9</v>
      </c>
      <c r="C344">
        <f t="shared" si="31"/>
        <v>-2.3797292630587916E-2</v>
      </c>
      <c r="D344">
        <f t="shared" si="27"/>
        <v>8.8468305393281568E-3</v>
      </c>
      <c r="E344">
        <f t="shared" si="28"/>
        <v>2.7976134577812808E-2</v>
      </c>
      <c r="F344">
        <f t="shared" si="26"/>
        <v>-6.4637488279255473E-2</v>
      </c>
      <c r="G344">
        <f t="shared" si="29"/>
        <v>-2.331659955890527E-2</v>
      </c>
      <c r="H344">
        <f t="shared" si="30"/>
        <v>0</v>
      </c>
    </row>
    <row r="345" spans="1:8" x14ac:dyDescent="0.25">
      <c r="A345" s="1">
        <v>40499</v>
      </c>
      <c r="B345">
        <v>5692.56</v>
      </c>
      <c r="C345">
        <f t="shared" si="31"/>
        <v>1.8761329836851695E-3</v>
      </c>
      <c r="D345">
        <f t="shared" si="27"/>
        <v>8.7410555779808535E-3</v>
      </c>
      <c r="E345">
        <f t="shared" si="28"/>
        <v>2.7641644780539053E-2</v>
      </c>
      <c r="F345">
        <f t="shared" si="26"/>
        <v>-6.385934865047932E-2</v>
      </c>
      <c r="G345">
        <f t="shared" si="29"/>
        <v>-2.9285131554441249E-2</v>
      </c>
      <c r="H345">
        <f t="shared" si="30"/>
        <v>0</v>
      </c>
    </row>
    <row r="346" spans="1:8" x14ac:dyDescent="0.25">
      <c r="A346" s="1">
        <v>40500</v>
      </c>
      <c r="B346">
        <v>5768.71</v>
      </c>
      <c r="C346">
        <f t="shared" si="31"/>
        <v>1.337710977135061E-2</v>
      </c>
      <c r="D346">
        <f t="shared" si="27"/>
        <v>9.1787686558385123E-3</v>
      </c>
      <c r="E346">
        <f t="shared" si="28"/>
        <v>2.902581506821187E-2</v>
      </c>
      <c r="F346">
        <f t="shared" si="26"/>
        <v>-6.707941025651748E-2</v>
      </c>
      <c r="G346">
        <f t="shared" si="29"/>
        <v>-2.2121255624272543E-2</v>
      </c>
      <c r="H346">
        <f t="shared" si="30"/>
        <v>0</v>
      </c>
    </row>
    <row r="347" spans="1:8" x14ac:dyDescent="0.25">
      <c r="A347" s="1">
        <v>40501</v>
      </c>
      <c r="B347">
        <v>5732.83</v>
      </c>
      <c r="C347">
        <f t="shared" si="31"/>
        <v>-6.2197614371324109E-3</v>
      </c>
      <c r="D347">
        <f t="shared" si="27"/>
        <v>9.2208115502950046E-3</v>
      </c>
      <c r="E347">
        <f t="shared" si="28"/>
        <v>2.9158766374120453E-2</v>
      </c>
      <c r="F347">
        <f t="shared" si="26"/>
        <v>-6.7388701244368868E-2</v>
      </c>
      <c r="G347">
        <f t="shared" si="29"/>
        <v>6.0398135328015995E-3</v>
      </c>
      <c r="H347">
        <f t="shared" si="30"/>
        <v>0</v>
      </c>
    </row>
    <row r="348" spans="1:8" x14ac:dyDescent="0.25">
      <c r="A348" s="1">
        <v>40504</v>
      </c>
      <c r="B348">
        <v>5680.83</v>
      </c>
      <c r="C348">
        <f t="shared" si="31"/>
        <v>-9.0705637529806399E-3</v>
      </c>
      <c r="D348">
        <f t="shared" si="27"/>
        <v>9.4091300953988242E-3</v>
      </c>
      <c r="E348">
        <f t="shared" si="28"/>
        <v>2.9754281902297675E-2</v>
      </c>
      <c r="F348">
        <f t="shared" si="26"/>
        <v>-6.877407752730226E-2</v>
      </c>
      <c r="G348">
        <f t="shared" si="29"/>
        <v>1.1288261540574886E-2</v>
      </c>
      <c r="H348">
        <f t="shared" si="30"/>
        <v>0</v>
      </c>
    </row>
    <row r="349" spans="1:8" x14ac:dyDescent="0.25">
      <c r="A349" s="1">
        <v>40505</v>
      </c>
      <c r="B349">
        <v>5581.28</v>
      </c>
      <c r="C349">
        <f t="shared" si="31"/>
        <v>-1.7523847747600296E-2</v>
      </c>
      <c r="D349">
        <f t="shared" si="27"/>
        <v>1.0095837337133682E-2</v>
      </c>
      <c r="E349">
        <f t="shared" si="28"/>
        <v>3.1925840871911658E-2</v>
      </c>
      <c r="F349">
        <f t="shared" si="26"/>
        <v>-7.3825879119618062E-2</v>
      </c>
      <c r="G349">
        <f t="shared" si="29"/>
        <v>3.3302465437499318E-2</v>
      </c>
      <c r="H349">
        <f t="shared" si="30"/>
        <v>0</v>
      </c>
    </row>
    <row r="350" spans="1:8" x14ac:dyDescent="0.25">
      <c r="A350" s="1">
        <v>40506</v>
      </c>
      <c r="B350">
        <v>5657.1</v>
      </c>
      <c r="C350">
        <f t="shared" si="31"/>
        <v>1.3584697417080065E-2</v>
      </c>
      <c r="D350">
        <f t="shared" si="27"/>
        <v>1.0488459493287928E-2</v>
      </c>
      <c r="E350">
        <f t="shared" si="28"/>
        <v>3.3167421145205378E-2</v>
      </c>
      <c r="F350">
        <f t="shared" ref="F350:F413" si="32">$G$2+$G$4*E350</f>
        <v>-7.6714226748845954E-2</v>
      </c>
      <c r="G350">
        <f t="shared" si="29"/>
        <v>2.6402360441119356E-2</v>
      </c>
      <c r="H350">
        <f t="shared" si="30"/>
        <v>0</v>
      </c>
    </row>
    <row r="351" spans="1:8" x14ac:dyDescent="0.25">
      <c r="A351" s="1">
        <v>40507</v>
      </c>
      <c r="B351">
        <v>5698.93</v>
      </c>
      <c r="C351">
        <f t="shared" si="31"/>
        <v>7.3942479362217256E-3</v>
      </c>
      <c r="D351">
        <f t="shared" ref="D351:D414" si="33">_xlfn.STDEV.S(C331:C351)</f>
        <v>1.0337405134403597E-2</v>
      </c>
      <c r="E351">
        <f t="shared" ref="E351:E414" si="34">SQRT(10*D351*D351)</f>
        <v>3.2689745320634393E-2</v>
      </c>
      <c r="F351">
        <f t="shared" si="32"/>
        <v>-7.5602986609874537E-2</v>
      </c>
      <c r="G351">
        <f t="shared" ref="G351:G414" si="35">IFERROR(LN(B360/B351),"")</f>
        <v>1.6635931181443974E-2</v>
      </c>
      <c r="H351">
        <f t="shared" ref="H351:H414" si="36">IF(G351="", "",IF(G351&lt;F351,1, 0))</f>
        <v>0</v>
      </c>
    </row>
    <row r="352" spans="1:8" x14ac:dyDescent="0.25">
      <c r="A352" s="1">
        <v>40508</v>
      </c>
      <c r="B352">
        <v>5668.7</v>
      </c>
      <c r="C352">
        <f t="shared" si="31"/>
        <v>-5.3045045297977819E-3</v>
      </c>
      <c r="D352">
        <f t="shared" si="33"/>
        <v>1.0340820423306252E-2</v>
      </c>
      <c r="E352">
        <f t="shared" si="34"/>
        <v>3.2700545412434286E-2</v>
      </c>
      <c r="F352">
        <f t="shared" si="32"/>
        <v>-7.5628111380472665E-2</v>
      </c>
      <c r="G352">
        <f t="shared" si="35"/>
        <v>2.4269575890686235E-2</v>
      </c>
      <c r="H352">
        <f t="shared" si="36"/>
        <v>0</v>
      </c>
    </row>
    <row r="353" spans="1:8" x14ac:dyDescent="0.25">
      <c r="A353" s="1">
        <v>40511</v>
      </c>
      <c r="B353">
        <v>5550.95</v>
      </c>
      <c r="C353">
        <f t="shared" si="31"/>
        <v>-2.0771958297316845E-2</v>
      </c>
      <c r="D353">
        <f t="shared" si="33"/>
        <v>1.1289882153683945E-2</v>
      </c>
      <c r="E353">
        <f t="shared" si="34"/>
        <v>3.5701742120528408E-2</v>
      </c>
      <c r="F353">
        <f t="shared" si="32"/>
        <v>-8.2609938961925797E-2</v>
      </c>
      <c r="G353">
        <f t="shared" si="35"/>
        <v>4.6119102990188891E-2</v>
      </c>
      <c r="H353">
        <f t="shared" si="36"/>
        <v>0</v>
      </c>
    </row>
    <row r="354" spans="1:8" x14ac:dyDescent="0.25">
      <c r="A354" s="1">
        <v>40512</v>
      </c>
      <c r="B354">
        <v>5528.27</v>
      </c>
      <c r="C354">
        <f t="shared" si="31"/>
        <v>-4.0857871175203134E-3</v>
      </c>
      <c r="D354">
        <f t="shared" si="33"/>
        <v>1.1261795722301349E-2</v>
      </c>
      <c r="E354">
        <f t="shared" si="34"/>
        <v>3.5612925026013376E-2</v>
      </c>
      <c r="F354">
        <f t="shared" si="32"/>
        <v>-8.2403319502922262E-2</v>
      </c>
      <c r="G354">
        <f t="shared" si="35"/>
        <v>5.8402654217267848E-2</v>
      </c>
      <c r="H354">
        <f t="shared" si="36"/>
        <v>0</v>
      </c>
    </row>
    <row r="355" spans="1:8" x14ac:dyDescent="0.25">
      <c r="A355" s="1">
        <v>40513</v>
      </c>
      <c r="B355">
        <v>5642.5</v>
      </c>
      <c r="C355">
        <f t="shared" si="31"/>
        <v>2.0662883686939956E-2</v>
      </c>
      <c r="D355">
        <f t="shared" si="33"/>
        <v>1.196548273947011E-2</v>
      </c>
      <c r="E355">
        <f t="shared" si="34"/>
        <v>3.7838178760156667E-2</v>
      </c>
      <c r="F355">
        <f t="shared" si="32"/>
        <v>-8.7580033796547954E-2</v>
      </c>
      <c r="G355">
        <f t="shared" si="35"/>
        <v>4.3134179792666934E-2</v>
      </c>
      <c r="H355">
        <f t="shared" si="36"/>
        <v>0</v>
      </c>
    </row>
    <row r="356" spans="1:8" x14ac:dyDescent="0.25">
      <c r="A356" s="1">
        <v>40514</v>
      </c>
      <c r="B356">
        <v>5767.56</v>
      </c>
      <c r="C356">
        <f t="shared" si="31"/>
        <v>2.2163934426229579E-2</v>
      </c>
      <c r="D356">
        <f t="shared" si="33"/>
        <v>1.2977049909301212E-2</v>
      </c>
      <c r="E356">
        <f t="shared" si="34"/>
        <v>4.1037035023073314E-2</v>
      </c>
      <c r="F356">
        <f t="shared" si="32"/>
        <v>-9.5021686263146318E-2</v>
      </c>
      <c r="G356">
        <f t="shared" si="35"/>
        <v>1.9678327367090954E-2</v>
      </c>
      <c r="H356">
        <f t="shared" si="36"/>
        <v>0</v>
      </c>
    </row>
    <row r="357" spans="1:8" x14ac:dyDescent="0.25">
      <c r="A357" s="1">
        <v>40515</v>
      </c>
      <c r="B357">
        <v>5745.32</v>
      </c>
      <c r="C357">
        <f t="shared" si="31"/>
        <v>-3.8560500454266084E-3</v>
      </c>
      <c r="D357">
        <f t="shared" si="33"/>
        <v>1.2197118788044777E-2</v>
      </c>
      <c r="E357">
        <f t="shared" si="34"/>
        <v>3.8570676261854016E-2</v>
      </c>
      <c r="F357">
        <f t="shared" si="32"/>
        <v>-8.9284077802361805E-2</v>
      </c>
      <c r="G357">
        <f t="shared" si="35"/>
        <v>2.336160960400236E-2</v>
      </c>
      <c r="H357">
        <f t="shared" si="36"/>
        <v>0</v>
      </c>
    </row>
    <row r="358" spans="1:8" x14ac:dyDescent="0.25">
      <c r="A358" s="1">
        <v>40518</v>
      </c>
      <c r="B358">
        <v>5770.28</v>
      </c>
      <c r="C358">
        <f t="shared" si="31"/>
        <v>4.3444055335473113E-3</v>
      </c>
      <c r="D358">
        <f t="shared" si="33"/>
        <v>1.2233924417037216E-2</v>
      </c>
      <c r="E358">
        <f t="shared" si="34"/>
        <v>3.8687065880185251E-2</v>
      </c>
      <c r="F358">
        <f t="shared" si="32"/>
        <v>-8.9554840543527109E-2</v>
      </c>
      <c r="G358">
        <f t="shared" si="35"/>
        <v>1.7432109268293302E-2</v>
      </c>
      <c r="H358">
        <f t="shared" si="36"/>
        <v>0</v>
      </c>
    </row>
    <row r="359" spans="1:8" x14ac:dyDescent="0.25">
      <c r="A359" s="1">
        <v>40519</v>
      </c>
      <c r="B359">
        <v>5808.45</v>
      </c>
      <c r="C359">
        <f t="shared" si="31"/>
        <v>6.6149302980098145E-3</v>
      </c>
      <c r="D359">
        <f t="shared" si="33"/>
        <v>1.2308518197743701E-2</v>
      </c>
      <c r="E359">
        <f t="shared" si="34"/>
        <v>3.8922952126500869E-2</v>
      </c>
      <c r="F359">
        <f t="shared" si="32"/>
        <v>-9.0103594011158916E-2</v>
      </c>
      <c r="G359">
        <f t="shared" si="35"/>
        <v>1.4215551103635933E-2</v>
      </c>
      <c r="H359">
        <f t="shared" si="36"/>
        <v>0</v>
      </c>
    </row>
    <row r="360" spans="1:8" x14ac:dyDescent="0.25">
      <c r="A360" s="1">
        <v>40520</v>
      </c>
      <c r="B360">
        <v>5794.53</v>
      </c>
      <c r="C360">
        <f t="shared" si="31"/>
        <v>-2.396508534979224E-3</v>
      </c>
      <c r="D360">
        <f t="shared" si="33"/>
        <v>1.2270718820376673E-2</v>
      </c>
      <c r="E360">
        <f t="shared" si="34"/>
        <v>3.880341999988484E-2</v>
      </c>
      <c r="F360">
        <f t="shared" si="32"/>
        <v>-8.982552070252614E-2</v>
      </c>
      <c r="G360">
        <f t="shared" si="35"/>
        <v>2.6779325713458143E-2</v>
      </c>
      <c r="H360">
        <f t="shared" si="36"/>
        <v>0</v>
      </c>
    </row>
    <row r="361" spans="1:8" x14ac:dyDescent="0.25">
      <c r="A361" s="1">
        <v>40521</v>
      </c>
      <c r="B361">
        <v>5807.96</v>
      </c>
      <c r="C361">
        <f t="shared" si="31"/>
        <v>2.3177030751416064E-3</v>
      </c>
      <c r="D361">
        <f t="shared" si="33"/>
        <v>1.2094839560695457E-2</v>
      </c>
      <c r="E361">
        <f t="shared" si="34"/>
        <v>3.8247240946107978E-2</v>
      </c>
      <c r="F361">
        <f t="shared" si="32"/>
        <v>-8.8531654743186292E-2</v>
      </c>
      <c r="G361">
        <f t="shared" si="35"/>
        <v>2.9774619320960916E-2</v>
      </c>
      <c r="H361">
        <f t="shared" si="36"/>
        <v>0</v>
      </c>
    </row>
    <row r="362" spans="1:8" x14ac:dyDescent="0.25">
      <c r="A362" s="1">
        <v>40522</v>
      </c>
      <c r="B362">
        <v>5812.95</v>
      </c>
      <c r="C362">
        <f t="shared" si="31"/>
        <v>8.5916569673341104E-4</v>
      </c>
      <c r="D362">
        <f t="shared" si="33"/>
        <v>1.2096074075895987E-2</v>
      </c>
      <c r="E362">
        <f t="shared" si="34"/>
        <v>3.8251144825947755E-2</v>
      </c>
      <c r="F362">
        <f t="shared" si="32"/>
        <v>-8.8540736525752062E-2</v>
      </c>
      <c r="G362">
        <f t="shared" si="35"/>
        <v>3.1016067350248675E-2</v>
      </c>
      <c r="H362">
        <f t="shared" si="36"/>
        <v>0</v>
      </c>
    </row>
    <row r="363" spans="1:8" x14ac:dyDescent="0.25">
      <c r="A363" s="1">
        <v>40525</v>
      </c>
      <c r="B363">
        <v>5860.75</v>
      </c>
      <c r="C363">
        <f t="shared" si="31"/>
        <v>8.2230192931300253E-3</v>
      </c>
      <c r="D363">
        <f t="shared" si="33"/>
        <v>1.2199632266083246E-2</v>
      </c>
      <c r="E363">
        <f t="shared" si="34"/>
        <v>3.8578624577304391E-2</v>
      </c>
      <c r="F363">
        <f t="shared" si="32"/>
        <v>-8.9302568349111988E-2</v>
      </c>
      <c r="G363">
        <f t="shared" si="35"/>
        <v>2.4967450152388611E-2</v>
      </c>
      <c r="H363">
        <f t="shared" si="36"/>
        <v>0</v>
      </c>
    </row>
    <row r="364" spans="1:8" x14ac:dyDescent="0.25">
      <c r="A364" s="1">
        <v>40526</v>
      </c>
      <c r="B364">
        <v>5891.21</v>
      </c>
      <c r="C364">
        <f t="shared" si="31"/>
        <v>5.197287036642074E-3</v>
      </c>
      <c r="D364">
        <f t="shared" si="33"/>
        <v>1.2218291223053136E-2</v>
      </c>
      <c r="E364">
        <f t="shared" si="34"/>
        <v>3.8637629380092318E-2</v>
      </c>
      <c r="F364">
        <f t="shared" si="32"/>
        <v>-8.9439834046635885E-2</v>
      </c>
      <c r="G364">
        <f t="shared" si="35"/>
        <v>1.7691208962484644E-2</v>
      </c>
      <c r="H364">
        <f t="shared" si="36"/>
        <v>0</v>
      </c>
    </row>
    <row r="365" spans="1:8" x14ac:dyDescent="0.25">
      <c r="A365" s="1">
        <v>40527</v>
      </c>
      <c r="B365">
        <v>5882.18</v>
      </c>
      <c r="C365">
        <f t="shared" si="31"/>
        <v>-1.5327920749726703E-3</v>
      </c>
      <c r="D365">
        <f t="shared" si="33"/>
        <v>1.0884279859304158E-2</v>
      </c>
      <c r="E365">
        <f t="shared" si="34"/>
        <v>3.4419115046098167E-2</v>
      </c>
      <c r="F365">
        <f t="shared" si="32"/>
        <v>-7.9626102194137779E-2</v>
      </c>
      <c r="G365">
        <f t="shared" si="35"/>
        <v>1.4988650825112686E-2</v>
      </c>
      <c r="H365">
        <f t="shared" si="36"/>
        <v>0</v>
      </c>
    </row>
    <row r="366" spans="1:8" x14ac:dyDescent="0.25">
      <c r="A366" s="1">
        <v>40528</v>
      </c>
      <c r="B366">
        <v>5881.12</v>
      </c>
      <c r="C366">
        <f t="shared" si="31"/>
        <v>-1.8020529803583027E-4</v>
      </c>
      <c r="D366">
        <f t="shared" si="33"/>
        <v>1.0891932475990729E-2</v>
      </c>
      <c r="E366">
        <f t="shared" si="34"/>
        <v>3.4443314744887946E-2</v>
      </c>
      <c r="F366">
        <f t="shared" si="32"/>
        <v>-7.9682399111969809E-2</v>
      </c>
      <c r="G366">
        <f t="shared" si="35"/>
        <v>3.1949614057131489E-3</v>
      </c>
      <c r="H366">
        <f t="shared" si="36"/>
        <v>0</v>
      </c>
    </row>
    <row r="367" spans="1:8" x14ac:dyDescent="0.25">
      <c r="A367" s="1">
        <v>40529</v>
      </c>
      <c r="B367">
        <v>5871.75</v>
      </c>
      <c r="C367">
        <f t="shared" si="31"/>
        <v>-1.59323394183419E-3</v>
      </c>
      <c r="D367">
        <f t="shared" si="33"/>
        <v>1.0568324792201505E-2</v>
      </c>
      <c r="E367">
        <f t="shared" si="34"/>
        <v>3.3419977395782445E-2</v>
      </c>
      <c r="F367">
        <f t="shared" si="32"/>
        <v>-7.7301760445451645E-2</v>
      </c>
      <c r="G367">
        <f t="shared" si="35"/>
        <v>2.3915752629907631E-2</v>
      </c>
      <c r="H367">
        <f t="shared" si="36"/>
        <v>0</v>
      </c>
    </row>
    <row r="368" spans="1:8" x14ac:dyDescent="0.25">
      <c r="A368" s="1">
        <v>40532</v>
      </c>
      <c r="B368">
        <v>5891.61</v>
      </c>
      <c r="C368">
        <f t="shared" si="31"/>
        <v>3.3822965896027034E-3</v>
      </c>
      <c r="D368">
        <f t="shared" si="33"/>
        <v>1.0452121361868735E-2</v>
      </c>
      <c r="E368">
        <f t="shared" si="34"/>
        <v>3.3052509884006202E-2</v>
      </c>
      <c r="F368">
        <f t="shared" si="32"/>
        <v>-7.6446903180651907E-2</v>
      </c>
      <c r="G368">
        <f t="shared" si="35"/>
        <v>2.5513575710708856E-2</v>
      </c>
      <c r="H368">
        <f t="shared" si="36"/>
        <v>0</v>
      </c>
    </row>
    <row r="369" spans="1:8" x14ac:dyDescent="0.25">
      <c r="A369" s="1">
        <v>40533</v>
      </c>
      <c r="B369">
        <v>5951.8</v>
      </c>
      <c r="C369">
        <f t="shared" si="31"/>
        <v>1.021622273028943E-2</v>
      </c>
      <c r="D369">
        <f t="shared" si="33"/>
        <v>1.0337068990519185E-2</v>
      </c>
      <c r="E369">
        <f t="shared" si="34"/>
        <v>3.2688682340338122E-2</v>
      </c>
      <c r="F369">
        <f t="shared" si="32"/>
        <v>-7.5600513747922163E-2</v>
      </c>
      <c r="G369">
        <f t="shared" si="35"/>
        <v>1.1312165843423034E-2</v>
      </c>
      <c r="H369">
        <f t="shared" si="36"/>
        <v>0</v>
      </c>
    </row>
    <row r="370" spans="1:8" x14ac:dyDescent="0.25">
      <c r="A370" s="1">
        <v>40534</v>
      </c>
      <c r="B370">
        <v>5983.49</v>
      </c>
      <c r="C370">
        <f t="shared" si="31"/>
        <v>5.3244396653112673E-3</v>
      </c>
      <c r="D370">
        <f t="shared" si="33"/>
        <v>9.2996611682751532E-3</v>
      </c>
      <c r="E370">
        <f t="shared" si="34"/>
        <v>2.9408110759571889E-2</v>
      </c>
      <c r="F370">
        <f t="shared" si="32"/>
        <v>-6.7968763025367834E-2</v>
      </c>
      <c r="G370">
        <f t="shared" si="35"/>
        <v>1.4037644305816291E-4</v>
      </c>
      <c r="H370">
        <f t="shared" si="36"/>
        <v>0</v>
      </c>
    </row>
    <row r="371" spans="1:8" x14ac:dyDescent="0.25">
      <c r="A371" s="1">
        <v>40535</v>
      </c>
      <c r="B371">
        <v>5996.07</v>
      </c>
      <c r="C371">
        <f t="shared" si="31"/>
        <v>2.1024519135153445E-3</v>
      </c>
      <c r="D371">
        <f t="shared" si="33"/>
        <v>9.0012147624514635E-3</v>
      </c>
      <c r="E371">
        <f t="shared" si="34"/>
        <v>2.846434035767809E-2</v>
      </c>
      <c r="F371">
        <f t="shared" si="32"/>
        <v>-6.577322475733953E-2</v>
      </c>
      <c r="G371">
        <f t="shared" si="35"/>
        <v>-6.6547716931505477E-3</v>
      </c>
      <c r="H371">
        <f t="shared" si="36"/>
        <v>0</v>
      </c>
    </row>
    <row r="372" spans="1:8" x14ac:dyDescent="0.25">
      <c r="A372" s="1">
        <v>40536</v>
      </c>
      <c r="B372">
        <v>6008.92</v>
      </c>
      <c r="C372">
        <f t="shared" si="31"/>
        <v>2.1430703777641628E-3</v>
      </c>
      <c r="D372">
        <f t="shared" si="33"/>
        <v>8.9403291416481449E-3</v>
      </c>
      <c r="E372">
        <f t="shared" si="34"/>
        <v>2.8271803119186274E-2</v>
      </c>
      <c r="F372">
        <f t="shared" si="32"/>
        <v>-6.532531616190039E-2</v>
      </c>
      <c r="G372">
        <f t="shared" si="35"/>
        <v>8.5004101450868001E-4</v>
      </c>
      <c r="H372">
        <f t="shared" si="36"/>
        <v>0</v>
      </c>
    </row>
    <row r="373" spans="1:8" x14ac:dyDescent="0.25">
      <c r="A373" s="1">
        <v>40541</v>
      </c>
      <c r="B373">
        <v>5996.36</v>
      </c>
      <c r="C373">
        <f t="shared" si="31"/>
        <v>-2.0902258642152664E-3</v>
      </c>
      <c r="D373">
        <f t="shared" si="33"/>
        <v>8.8256734235226727E-3</v>
      </c>
      <c r="E373">
        <f t="shared" si="34"/>
        <v>2.790922990314753E-2</v>
      </c>
      <c r="F373">
        <f t="shared" si="32"/>
        <v>-6.4481844731584512E-2</v>
      </c>
      <c r="G373">
        <f t="shared" si="35"/>
        <v>9.0246547615858482E-3</v>
      </c>
      <c r="H373">
        <f t="shared" si="36"/>
        <v>0</v>
      </c>
    </row>
    <row r="374" spans="1:8" x14ac:dyDescent="0.25">
      <c r="A374" s="1">
        <v>40542</v>
      </c>
      <c r="B374">
        <v>5971.01</v>
      </c>
      <c r="C374">
        <f t="shared" si="31"/>
        <v>-4.2275647225982855E-3</v>
      </c>
      <c r="D374">
        <f t="shared" si="33"/>
        <v>7.2157145675628663E-3</v>
      </c>
      <c r="E374">
        <f t="shared" si="34"/>
        <v>2.2818092979155592E-2</v>
      </c>
      <c r="F374">
        <f t="shared" si="32"/>
        <v>-5.2638089172005034E-2</v>
      </c>
      <c r="G374">
        <f t="shared" si="35"/>
        <v>8.8154776556556621E-3</v>
      </c>
      <c r="H374">
        <f t="shared" si="36"/>
        <v>0</v>
      </c>
    </row>
    <row r="375" spans="1:8" x14ac:dyDescent="0.25">
      <c r="A375" s="1">
        <v>40543</v>
      </c>
      <c r="B375">
        <v>5899.94</v>
      </c>
      <c r="C375">
        <f t="shared" si="31"/>
        <v>-1.1902508955771406E-2</v>
      </c>
      <c r="D375">
        <f t="shared" si="33"/>
        <v>7.8044245715174522E-3</v>
      </c>
      <c r="E375">
        <f t="shared" si="34"/>
        <v>2.4679757472978816E-2</v>
      </c>
      <c r="F375">
        <f t="shared" si="32"/>
        <v>-5.6968968409388011E-2</v>
      </c>
      <c r="G375">
        <f t="shared" si="35"/>
        <v>1.7162228360800658E-2</v>
      </c>
      <c r="H375">
        <f t="shared" si="36"/>
        <v>0</v>
      </c>
    </row>
    <row r="376" spans="1:8" x14ac:dyDescent="0.25">
      <c r="A376" s="1">
        <v>40547</v>
      </c>
      <c r="B376">
        <v>6013.87</v>
      </c>
      <c r="C376">
        <f t="shared" si="31"/>
        <v>1.9310365868127524E-2</v>
      </c>
      <c r="D376">
        <f t="shared" si="33"/>
        <v>7.6567012488748696E-3</v>
      </c>
      <c r="E376">
        <f t="shared" si="34"/>
        <v>2.4212615309900331E-2</v>
      </c>
      <c r="F376">
        <f t="shared" si="32"/>
        <v>-5.5882233231435534E-2</v>
      </c>
      <c r="G376">
        <f t="shared" si="35"/>
        <v>-4.6951768688180198E-3</v>
      </c>
      <c r="H376">
        <f t="shared" si="36"/>
        <v>0</v>
      </c>
    </row>
    <row r="377" spans="1:8" x14ac:dyDescent="0.25">
      <c r="A377" s="1">
        <v>40548</v>
      </c>
      <c r="B377">
        <v>6043.86</v>
      </c>
      <c r="C377">
        <f t="shared" si="31"/>
        <v>4.9868055012828316E-3</v>
      </c>
      <c r="D377">
        <f t="shared" si="33"/>
        <v>6.3145294723246752E-3</v>
      </c>
      <c r="E377">
        <f t="shared" si="34"/>
        <v>1.9968295484807146E-2</v>
      </c>
      <c r="F377">
        <f t="shared" si="32"/>
        <v>-4.6008468829580616E-2</v>
      </c>
      <c r="G377">
        <f t="shared" si="35"/>
        <v>2.0776369031837759E-3</v>
      </c>
      <c r="H377">
        <f t="shared" si="36"/>
        <v>0</v>
      </c>
    </row>
    <row r="378" spans="1:8" x14ac:dyDescent="0.25">
      <c r="A378" s="1">
        <v>40549</v>
      </c>
      <c r="B378">
        <v>6019.51</v>
      </c>
      <c r="C378">
        <f t="shared" si="31"/>
        <v>-4.0288822044189402E-3</v>
      </c>
      <c r="D378">
        <f t="shared" si="33"/>
        <v>6.3229922793300855E-3</v>
      </c>
      <c r="E378">
        <f t="shared" si="34"/>
        <v>1.9995057230342669E-2</v>
      </c>
      <c r="F378">
        <f t="shared" si="32"/>
        <v>-4.6070725959412799E-2</v>
      </c>
      <c r="G378">
        <f t="shared" si="35"/>
        <v>-7.1372844808912216E-3</v>
      </c>
      <c r="H378">
        <f t="shared" si="36"/>
        <v>0</v>
      </c>
    </row>
    <row r="379" spans="1:8" x14ac:dyDescent="0.25">
      <c r="A379" s="1">
        <v>40550</v>
      </c>
      <c r="B379">
        <v>5984.33</v>
      </c>
      <c r="C379">
        <f t="shared" si="31"/>
        <v>-5.8443295218382043E-3</v>
      </c>
      <c r="D379">
        <f t="shared" si="33"/>
        <v>6.5407128253341992E-3</v>
      </c>
      <c r="E379">
        <f t="shared" si="34"/>
        <v>2.0683550049131142E-2</v>
      </c>
      <c r="F379">
        <f t="shared" si="32"/>
        <v>-4.767239976469375E-2</v>
      </c>
      <c r="G379">
        <f t="shared" si="35"/>
        <v>-1.9645863470653644E-2</v>
      </c>
      <c r="H379">
        <f t="shared" si="36"/>
        <v>0</v>
      </c>
    </row>
    <row r="380" spans="1:8" x14ac:dyDescent="0.25">
      <c r="A380" s="1">
        <v>40553</v>
      </c>
      <c r="B380">
        <v>5956.3</v>
      </c>
      <c r="C380">
        <f t="shared" si="31"/>
        <v>-4.6838994507321201E-3</v>
      </c>
      <c r="D380">
        <f t="shared" si="33"/>
        <v>6.5856218218575367E-3</v>
      </c>
      <c r="E380">
        <f t="shared" si="34"/>
        <v>2.0825564765577471E-2</v>
      </c>
      <c r="F380">
        <f t="shared" si="32"/>
        <v>-4.800277539838118E-2</v>
      </c>
      <c r="G380">
        <f t="shared" si="35"/>
        <v>-1.0132927312353575E-2</v>
      </c>
      <c r="H380">
        <f t="shared" si="36"/>
        <v>0</v>
      </c>
    </row>
    <row r="381" spans="1:8" x14ac:dyDescent="0.25">
      <c r="A381" s="1">
        <v>40554</v>
      </c>
      <c r="B381">
        <v>6014.03</v>
      </c>
      <c r="C381">
        <f t="shared" si="31"/>
        <v>9.6922586169265416E-3</v>
      </c>
      <c r="D381">
        <f t="shared" si="33"/>
        <v>6.7793522243283491E-3</v>
      </c>
      <c r="E381">
        <f t="shared" si="34"/>
        <v>2.1438194089406348E-2</v>
      </c>
      <c r="F381">
        <f t="shared" si="32"/>
        <v>-4.9427964323445567E-2</v>
      </c>
      <c r="G381">
        <f t="shared" si="35"/>
        <v>-1.173800134897947E-2</v>
      </c>
      <c r="H381">
        <f t="shared" si="36"/>
        <v>0</v>
      </c>
    </row>
    <row r="382" spans="1:8" x14ac:dyDescent="0.25">
      <c r="A382" s="1">
        <v>40555</v>
      </c>
      <c r="B382">
        <v>6050.72</v>
      </c>
      <c r="C382">
        <f t="shared" si="31"/>
        <v>6.1007344492795199E-3</v>
      </c>
      <c r="D382">
        <f t="shared" si="33"/>
        <v>6.8439223307345878E-3</v>
      </c>
      <c r="E382">
        <f t="shared" si="34"/>
        <v>2.1642382694409493E-2</v>
      </c>
      <c r="F382">
        <f t="shared" si="32"/>
        <v>-4.9902978050597999E-2</v>
      </c>
      <c r="G382">
        <f t="shared" si="35"/>
        <v>-2.2227723490529691E-2</v>
      </c>
      <c r="H382">
        <f t="shared" si="36"/>
        <v>0</v>
      </c>
    </row>
    <row r="383" spans="1:8" x14ac:dyDescent="0.25">
      <c r="A383" s="1">
        <v>40556</v>
      </c>
      <c r="B383">
        <v>6023.88</v>
      </c>
      <c r="C383">
        <f t="shared" si="31"/>
        <v>-4.4358357352513658E-3</v>
      </c>
      <c r="D383">
        <f t="shared" si="33"/>
        <v>6.9831716961274359E-3</v>
      </c>
      <c r="E383">
        <f t="shared" si="34"/>
        <v>2.2082727851783921E-2</v>
      </c>
      <c r="F383">
        <f t="shared" si="32"/>
        <v>-5.0927374071300179E-2</v>
      </c>
      <c r="G383">
        <f t="shared" si="35"/>
        <v>-9.1169796403152651E-3</v>
      </c>
      <c r="H383">
        <f t="shared" si="36"/>
        <v>0</v>
      </c>
    </row>
    <row r="384" spans="1:8" x14ac:dyDescent="0.25">
      <c r="A384" s="1">
        <v>40557</v>
      </c>
      <c r="B384">
        <v>6002.07</v>
      </c>
      <c r="C384">
        <f t="shared" si="31"/>
        <v>-3.6205900515947197E-3</v>
      </c>
      <c r="D384">
        <f t="shared" si="33"/>
        <v>6.9097443190271352E-3</v>
      </c>
      <c r="E384">
        <f t="shared" si="34"/>
        <v>2.1850530097534879E-2</v>
      </c>
      <c r="F384">
        <f t="shared" si="32"/>
        <v>-5.0387201319345862E-2</v>
      </c>
      <c r="G384">
        <f t="shared" si="35"/>
        <v>-6.1819427018171358E-3</v>
      </c>
      <c r="H384">
        <f t="shared" si="36"/>
        <v>0</v>
      </c>
    </row>
    <row r="385" spans="1:8" x14ac:dyDescent="0.25">
      <c r="A385" s="1">
        <v>40560</v>
      </c>
      <c r="B385">
        <v>5985.7</v>
      </c>
      <c r="C385">
        <f t="shared" si="31"/>
        <v>-2.7273923829611935E-3</v>
      </c>
      <c r="D385">
        <f t="shared" si="33"/>
        <v>6.8944892914373475E-3</v>
      </c>
      <c r="E385">
        <f t="shared" si="34"/>
        <v>2.1802289464582444E-2</v>
      </c>
      <c r="F385">
        <f t="shared" si="32"/>
        <v>-5.0274976825434581E-2</v>
      </c>
      <c r="G385">
        <f t="shared" si="35"/>
        <v>-1.7583563265971054E-2</v>
      </c>
      <c r="H385">
        <f t="shared" si="36"/>
        <v>0</v>
      </c>
    </row>
    <row r="386" spans="1:8" x14ac:dyDescent="0.25">
      <c r="A386" s="1">
        <v>40561</v>
      </c>
      <c r="B386">
        <v>6056.43</v>
      </c>
      <c r="C386">
        <f t="shared" si="31"/>
        <v>1.1816495982090728E-2</v>
      </c>
      <c r="D386">
        <f t="shared" si="33"/>
        <v>7.275420217437021E-3</v>
      </c>
      <c r="E386">
        <f t="shared" si="34"/>
        <v>2.3006898821938463E-2</v>
      </c>
      <c r="F386">
        <f t="shared" si="32"/>
        <v>-5.3077317242969456E-2</v>
      </c>
      <c r="G386">
        <f t="shared" si="35"/>
        <v>-3.2469333316554119E-2</v>
      </c>
      <c r="H386">
        <f t="shared" si="36"/>
        <v>0</v>
      </c>
    </row>
    <row r="387" spans="1:8" x14ac:dyDescent="0.25">
      <c r="A387" s="1">
        <v>40562</v>
      </c>
      <c r="B387">
        <v>5976.7</v>
      </c>
      <c r="C387">
        <f t="shared" si="31"/>
        <v>-1.3164521013204226E-2</v>
      </c>
      <c r="D387">
        <f t="shared" si="33"/>
        <v>7.9393193296483193E-3</v>
      </c>
      <c r="E387">
        <f t="shared" si="34"/>
        <v>2.5106332153089876E-2</v>
      </c>
      <c r="F387">
        <f t="shared" si="32"/>
        <v>-5.7961329509584027E-2</v>
      </c>
      <c r="G387">
        <f t="shared" si="35"/>
        <v>-3.1639338238681016E-3</v>
      </c>
      <c r="H387">
        <f t="shared" si="36"/>
        <v>0</v>
      </c>
    </row>
    <row r="388" spans="1:8" x14ac:dyDescent="0.25">
      <c r="A388" s="1">
        <v>40563</v>
      </c>
      <c r="B388">
        <v>5867.91</v>
      </c>
      <c r="C388">
        <f t="shared" si="31"/>
        <v>-1.8202352468753655E-2</v>
      </c>
      <c r="D388">
        <f t="shared" si="33"/>
        <v>8.9521281936339424E-3</v>
      </c>
      <c r="E388">
        <f t="shared" si="34"/>
        <v>2.8309114997692123E-2</v>
      </c>
      <c r="F388">
        <f t="shared" si="32"/>
        <v>-6.5412116571138948E-2</v>
      </c>
      <c r="G388">
        <f t="shared" si="35"/>
        <v>2.2272613086863655E-2</v>
      </c>
      <c r="H388">
        <f t="shared" si="36"/>
        <v>0</v>
      </c>
    </row>
    <row r="389" spans="1:8" x14ac:dyDescent="0.25">
      <c r="A389" s="1">
        <v>40564</v>
      </c>
      <c r="B389">
        <v>5896.25</v>
      </c>
      <c r="C389">
        <f t="shared" si="31"/>
        <v>4.8296582599256207E-3</v>
      </c>
      <c r="D389">
        <f t="shared" si="33"/>
        <v>8.9849252336082954E-3</v>
      </c>
      <c r="E389">
        <f t="shared" si="34"/>
        <v>2.8412828344522668E-2</v>
      </c>
      <c r="F389">
        <f t="shared" si="32"/>
        <v>-6.5653389895047848E-2</v>
      </c>
      <c r="G389">
        <f t="shared" si="35"/>
        <v>1.4662384855351223E-2</v>
      </c>
      <c r="H389">
        <f t="shared" si="36"/>
        <v>0</v>
      </c>
    </row>
    <row r="390" spans="1:8" x14ac:dyDescent="0.25">
      <c r="A390" s="1">
        <v>40567</v>
      </c>
      <c r="B390">
        <v>5943.85</v>
      </c>
      <c r="C390">
        <f t="shared" si="31"/>
        <v>8.0729277082892282E-3</v>
      </c>
      <c r="D390">
        <f t="shared" si="33"/>
        <v>8.8754867195083766E-3</v>
      </c>
      <c r="E390">
        <f t="shared" si="34"/>
        <v>2.8066753376222473E-2</v>
      </c>
      <c r="F390">
        <f t="shared" si="32"/>
        <v>-6.4848299128283937E-2</v>
      </c>
      <c r="G390">
        <f t="shared" si="35"/>
        <v>8.9656356293279869E-3</v>
      </c>
      <c r="H390">
        <f t="shared" si="36"/>
        <v>0</v>
      </c>
    </row>
    <row r="391" spans="1:8" x14ac:dyDescent="0.25">
      <c r="A391" s="1">
        <v>40568</v>
      </c>
      <c r="B391">
        <v>5917.71</v>
      </c>
      <c r="C391">
        <f t="shared" si="31"/>
        <v>-4.3978229598661345E-3</v>
      </c>
      <c r="D391">
        <f t="shared" si="33"/>
        <v>8.8359130135470601E-3</v>
      </c>
      <c r="E391">
        <f t="shared" si="34"/>
        <v>2.7941610329930932E-2</v>
      </c>
      <c r="F391">
        <f t="shared" si="32"/>
        <v>-6.4557172868592611E-2</v>
      </c>
      <c r="G391">
        <f t="shared" si="35"/>
        <v>2.2278955750338041E-2</v>
      </c>
      <c r="H391">
        <f t="shared" si="36"/>
        <v>0</v>
      </c>
    </row>
    <row r="392" spans="1:8" x14ac:dyDescent="0.25">
      <c r="A392" s="1">
        <v>40569</v>
      </c>
      <c r="B392">
        <v>5969.21</v>
      </c>
      <c r="C392">
        <f t="shared" si="31"/>
        <v>8.7026907367883863E-3</v>
      </c>
      <c r="D392">
        <f t="shared" si="33"/>
        <v>9.0475567173291544E-3</v>
      </c>
      <c r="E392">
        <f t="shared" si="34"/>
        <v>2.861088648631634E-2</v>
      </c>
      <c r="F392">
        <f t="shared" si="32"/>
        <v>-6.6114142032146037E-2</v>
      </c>
      <c r="G392">
        <f t="shared" si="35"/>
        <v>2.0251858342463031E-2</v>
      </c>
      <c r="H392">
        <f t="shared" si="36"/>
        <v>0</v>
      </c>
    </row>
    <row r="393" spans="1:8" x14ac:dyDescent="0.25">
      <c r="A393" s="1">
        <v>40570</v>
      </c>
      <c r="B393">
        <v>5965.08</v>
      </c>
      <c r="C393">
        <f t="shared" si="31"/>
        <v>-6.9188385062681813E-4</v>
      </c>
      <c r="D393">
        <f t="shared" si="33"/>
        <v>9.0323799721631279E-3</v>
      </c>
      <c r="E393">
        <f t="shared" si="34"/>
        <v>2.8562893404123747E-2</v>
      </c>
      <c r="F393">
        <f t="shared" si="32"/>
        <v>-6.6002493427418624E-2</v>
      </c>
      <c r="G393">
        <f t="shared" si="35"/>
        <v>1.4514245794276568E-2</v>
      </c>
      <c r="H393">
        <f t="shared" si="36"/>
        <v>0</v>
      </c>
    </row>
    <row r="394" spans="1:8" x14ac:dyDescent="0.25">
      <c r="A394" s="1">
        <v>40571</v>
      </c>
      <c r="B394">
        <v>5881.37</v>
      </c>
      <c r="C394">
        <f t="shared" si="31"/>
        <v>-1.4033340709596524E-2</v>
      </c>
      <c r="D394">
        <f t="shared" si="33"/>
        <v>9.513282938277497E-3</v>
      </c>
      <c r="E394">
        <f t="shared" si="34"/>
        <v>3.0083642110575928E-2</v>
      </c>
      <c r="F394">
        <f t="shared" si="32"/>
        <v>-6.9540283947624015E-2</v>
      </c>
      <c r="G394">
        <f t="shared" si="35"/>
        <v>2.3299192479803416E-2</v>
      </c>
      <c r="H394">
        <f t="shared" si="36"/>
        <v>0</v>
      </c>
    </row>
    <row r="395" spans="1:8" x14ac:dyDescent="0.25">
      <c r="A395" s="1">
        <v>40574</v>
      </c>
      <c r="B395">
        <v>5862.94</v>
      </c>
      <c r="C395">
        <f t="shared" ref="C395:C458" si="37">(B395-B394)/B394</f>
        <v>-3.1336236285083733E-3</v>
      </c>
      <c r="D395">
        <f t="shared" si="33"/>
        <v>9.4970086290710829E-3</v>
      </c>
      <c r="E395">
        <f t="shared" si="34"/>
        <v>3.0032178226137813E-2</v>
      </c>
      <c r="F395">
        <f t="shared" si="32"/>
        <v>-6.942056104947153E-2</v>
      </c>
      <c r="G395">
        <f t="shared" si="35"/>
        <v>3.3537049207557713E-2</v>
      </c>
      <c r="H395">
        <f t="shared" si="36"/>
        <v>0</v>
      </c>
    </row>
    <row r="396" spans="1:8" x14ac:dyDescent="0.25">
      <c r="A396" s="1">
        <v>40575</v>
      </c>
      <c r="B396">
        <v>5957.82</v>
      </c>
      <c r="C396">
        <f t="shared" si="37"/>
        <v>1.618300716023021E-2</v>
      </c>
      <c r="D396">
        <f t="shared" si="33"/>
        <v>9.8309287537559128E-3</v>
      </c>
      <c r="E396">
        <f t="shared" si="34"/>
        <v>3.1088126376709289E-2</v>
      </c>
      <c r="F396">
        <f t="shared" si="32"/>
        <v>-7.1877063784650835E-2</v>
      </c>
      <c r="G396">
        <f t="shared" si="35"/>
        <v>1.7020009101737506E-2</v>
      </c>
      <c r="H396">
        <f t="shared" si="36"/>
        <v>0</v>
      </c>
    </row>
    <row r="397" spans="1:8" x14ac:dyDescent="0.25">
      <c r="A397" s="1">
        <v>40576</v>
      </c>
      <c r="B397">
        <v>6000.07</v>
      </c>
      <c r="C397">
        <f t="shared" si="37"/>
        <v>7.0915200526367028E-3</v>
      </c>
      <c r="D397">
        <f t="shared" si="33"/>
        <v>8.9881036402006623E-3</v>
      </c>
      <c r="E397">
        <f t="shared" si="34"/>
        <v>2.8422879348684642E-2</v>
      </c>
      <c r="F397">
        <f t="shared" si="32"/>
        <v>-6.5676772027212033E-2</v>
      </c>
      <c r="G397">
        <f t="shared" si="35"/>
        <v>6.1493155148611926E-3</v>
      </c>
      <c r="H397">
        <f t="shared" si="36"/>
        <v>0</v>
      </c>
    </row>
    <row r="398" spans="1:8" x14ac:dyDescent="0.25">
      <c r="A398" s="1">
        <v>40577</v>
      </c>
      <c r="B398">
        <v>5983.34</v>
      </c>
      <c r="C398">
        <f t="shared" si="37"/>
        <v>-2.788300803157224E-3</v>
      </c>
      <c r="D398">
        <f t="shared" si="33"/>
        <v>8.929293733543205E-3</v>
      </c>
      <c r="E398">
        <f t="shared" si="34"/>
        <v>2.8236906094665178E-2</v>
      </c>
      <c r="F398">
        <f t="shared" si="32"/>
        <v>-6.5244133543095398E-2</v>
      </c>
      <c r="G398">
        <f t="shared" si="35"/>
        <v>1.6892156388517671E-2</v>
      </c>
      <c r="H398">
        <f t="shared" si="36"/>
        <v>0</v>
      </c>
    </row>
    <row r="399" spans="1:8" x14ac:dyDescent="0.25">
      <c r="A399" s="1">
        <v>40578</v>
      </c>
      <c r="B399">
        <v>5997.38</v>
      </c>
      <c r="C399">
        <f t="shared" si="37"/>
        <v>2.3465154913476357E-3</v>
      </c>
      <c r="D399">
        <f t="shared" si="33"/>
        <v>8.9095709018073063E-3</v>
      </c>
      <c r="E399">
        <f t="shared" si="34"/>
        <v>2.8174537024471487E-2</v>
      </c>
      <c r="F399">
        <f t="shared" si="32"/>
        <v>-6.5099041389244397E-2</v>
      </c>
      <c r="G399">
        <f t="shared" si="35"/>
        <v>1.4895068494010203E-2</v>
      </c>
      <c r="H399">
        <f t="shared" si="36"/>
        <v>0</v>
      </c>
    </row>
    <row r="400" spans="1:8" x14ac:dyDescent="0.25">
      <c r="A400" s="1">
        <v>40581</v>
      </c>
      <c r="B400">
        <v>6051.03</v>
      </c>
      <c r="C400">
        <f t="shared" si="37"/>
        <v>8.9455729001663448E-3</v>
      </c>
      <c r="D400">
        <f t="shared" si="33"/>
        <v>9.019778150551121E-3</v>
      </c>
      <c r="E400">
        <f t="shared" si="34"/>
        <v>2.8523042945162669E-2</v>
      </c>
      <c r="F400">
        <f t="shared" si="32"/>
        <v>-6.5909787396934968E-2</v>
      </c>
      <c r="G400">
        <f t="shared" si="35"/>
        <v>5.2678459254230457E-3</v>
      </c>
      <c r="H400">
        <f t="shared" si="36"/>
        <v>0</v>
      </c>
    </row>
    <row r="401" spans="1:8" x14ac:dyDescent="0.25">
      <c r="A401" s="1">
        <v>40582</v>
      </c>
      <c r="B401">
        <v>6091.33</v>
      </c>
      <c r="C401">
        <f t="shared" si="37"/>
        <v>6.6600231696091715E-3</v>
      </c>
      <c r="D401">
        <f t="shared" si="33"/>
        <v>9.0292821005113488E-3</v>
      </c>
      <c r="E401">
        <f t="shared" si="34"/>
        <v>2.8553097073805257E-2</v>
      </c>
      <c r="F401">
        <f t="shared" si="32"/>
        <v>-6.5979703755208813E-2</v>
      </c>
      <c r="G401">
        <f t="shared" si="35"/>
        <v>-1.2643350016574984E-2</v>
      </c>
      <c r="H401">
        <f t="shared" si="36"/>
        <v>0</v>
      </c>
    </row>
    <row r="402" spans="1:8" x14ac:dyDescent="0.25">
      <c r="A402" s="1">
        <v>40583</v>
      </c>
      <c r="B402">
        <v>6052.29</v>
      </c>
      <c r="C402">
        <f t="shared" si="37"/>
        <v>-6.4091093406530202E-3</v>
      </c>
      <c r="D402">
        <f t="shared" si="33"/>
        <v>8.947056994924216E-3</v>
      </c>
      <c r="E402">
        <f t="shared" si="34"/>
        <v>2.8293078459302078E-2</v>
      </c>
      <c r="F402">
        <f t="shared" si="32"/>
        <v>-6.5374810004148298E-2</v>
      </c>
      <c r="G402">
        <f t="shared" si="35"/>
        <v>-9.2173894461528537E-3</v>
      </c>
      <c r="H402">
        <f t="shared" si="36"/>
        <v>0</v>
      </c>
    </row>
    <row r="403" spans="1:8" x14ac:dyDescent="0.25">
      <c r="A403" s="1">
        <v>40584</v>
      </c>
      <c r="B403">
        <v>6020.01</v>
      </c>
      <c r="C403">
        <f t="shared" si="37"/>
        <v>-5.3335183872550299E-3</v>
      </c>
      <c r="D403">
        <f t="shared" si="33"/>
        <v>8.9268647151987263E-3</v>
      </c>
      <c r="E403">
        <f t="shared" si="34"/>
        <v>2.8229224864218295E-2</v>
      </c>
      <c r="F403">
        <f t="shared" si="32"/>
        <v>-6.522626432897527E-2</v>
      </c>
      <c r="G403">
        <f t="shared" si="35"/>
        <v>-1.6156365475756607E-2</v>
      </c>
      <c r="H403">
        <f t="shared" si="36"/>
        <v>0</v>
      </c>
    </row>
    <row r="404" spans="1:8" x14ac:dyDescent="0.25">
      <c r="A404" s="1">
        <v>40585</v>
      </c>
      <c r="B404">
        <v>6062.9</v>
      </c>
      <c r="C404">
        <f t="shared" si="37"/>
        <v>7.1245728827692006E-3</v>
      </c>
      <c r="D404">
        <f t="shared" si="33"/>
        <v>9.0089409442074501E-3</v>
      </c>
      <c r="E404">
        <f t="shared" si="34"/>
        <v>2.8488772689643446E-2</v>
      </c>
      <c r="F404">
        <f t="shared" si="32"/>
        <v>-6.5830062860864985E-2</v>
      </c>
      <c r="G404">
        <f t="shared" si="35"/>
        <v>-2.3855162956672053E-2</v>
      </c>
      <c r="H404">
        <f t="shared" si="36"/>
        <v>0</v>
      </c>
    </row>
    <row r="405" spans="1:8" x14ac:dyDescent="0.25">
      <c r="A405" s="1">
        <v>40588</v>
      </c>
      <c r="B405">
        <v>6060.09</v>
      </c>
      <c r="C405">
        <f t="shared" si="37"/>
        <v>-4.6347457487332642E-4</v>
      </c>
      <c r="D405">
        <f t="shared" si="33"/>
        <v>8.9656727366859128E-3</v>
      </c>
      <c r="E405">
        <f t="shared" si="34"/>
        <v>2.835194660360256E-2</v>
      </c>
      <c r="F405">
        <f t="shared" si="32"/>
        <v>-6.5511757786490446E-2</v>
      </c>
      <c r="G405">
        <f t="shared" si="35"/>
        <v>-9.7652022253681518E-3</v>
      </c>
      <c r="H405">
        <f t="shared" si="36"/>
        <v>0</v>
      </c>
    </row>
    <row r="406" spans="1:8" x14ac:dyDescent="0.25">
      <c r="A406" s="1">
        <v>40589</v>
      </c>
      <c r="B406">
        <v>6037.08</v>
      </c>
      <c r="C406">
        <f t="shared" si="37"/>
        <v>-3.7969733122775766E-3</v>
      </c>
      <c r="D406">
        <f t="shared" si="33"/>
        <v>8.987913616682542E-3</v>
      </c>
      <c r="E406">
        <f t="shared" si="34"/>
        <v>2.8422278441558382E-2</v>
      </c>
      <c r="F406">
        <f t="shared" si="32"/>
        <v>-6.5675374108196363E-2</v>
      </c>
      <c r="G406">
        <f t="shared" si="35"/>
        <v>-7.1598141134462476E-3</v>
      </c>
      <c r="H406">
        <f t="shared" si="36"/>
        <v>0</v>
      </c>
    </row>
    <row r="407" spans="1:8" x14ac:dyDescent="0.25">
      <c r="A407" s="1">
        <v>40590</v>
      </c>
      <c r="B407">
        <v>6085.27</v>
      </c>
      <c r="C407">
        <f t="shared" si="37"/>
        <v>7.9823358312297518E-3</v>
      </c>
      <c r="D407">
        <f t="shared" si="33"/>
        <v>8.7819618167377985E-3</v>
      </c>
      <c r="E407">
        <f t="shared" si="34"/>
        <v>2.7771001665521655E-2</v>
      </c>
      <c r="F407">
        <f t="shared" si="32"/>
        <v>-6.4160277764851142E-2</v>
      </c>
      <c r="G407">
        <f t="shared" si="35"/>
        <v>-2.4876023079336052E-2</v>
      </c>
      <c r="H407">
        <f t="shared" si="36"/>
        <v>0</v>
      </c>
    </row>
    <row r="408" spans="1:8" x14ac:dyDescent="0.25">
      <c r="A408" s="1">
        <v>40591</v>
      </c>
      <c r="B408">
        <v>6087.38</v>
      </c>
      <c r="C408">
        <f t="shared" si="37"/>
        <v>3.4673892859308993E-4</v>
      </c>
      <c r="D408">
        <f t="shared" si="33"/>
        <v>8.226395146031339E-3</v>
      </c>
      <c r="E408">
        <f t="shared" si="34"/>
        <v>2.6014145594012498E-2</v>
      </c>
      <c r="F408">
        <f t="shared" si="32"/>
        <v>-6.0073219377900069E-2</v>
      </c>
      <c r="G408">
        <f t="shared" si="35"/>
        <v>-2.8744875219146246E-2</v>
      </c>
      <c r="H408">
        <f t="shared" si="36"/>
        <v>0</v>
      </c>
    </row>
    <row r="409" spans="1:8" x14ac:dyDescent="0.25">
      <c r="A409" s="1">
        <v>40592</v>
      </c>
      <c r="B409">
        <v>6082.99</v>
      </c>
      <c r="C409">
        <f t="shared" si="37"/>
        <v>-7.2116411329674302E-4</v>
      </c>
      <c r="D409">
        <f t="shared" si="33"/>
        <v>6.9872126707189071E-3</v>
      </c>
      <c r="E409">
        <f t="shared" si="34"/>
        <v>2.2095506535459837E-2</v>
      </c>
      <c r="F409">
        <f t="shared" si="32"/>
        <v>-5.0957101734902685E-2</v>
      </c>
      <c r="G409">
        <f t="shared" si="35"/>
        <v>-1.2888908481479227E-2</v>
      </c>
      <c r="H409">
        <f t="shared" si="36"/>
        <v>0</v>
      </c>
    </row>
    <row r="410" spans="1:8" x14ac:dyDescent="0.25">
      <c r="A410" s="1">
        <v>40595</v>
      </c>
      <c r="B410">
        <v>6014.8</v>
      </c>
      <c r="C410">
        <f t="shared" si="37"/>
        <v>-1.1209947739516193E-2</v>
      </c>
      <c r="D410">
        <f t="shared" si="33"/>
        <v>7.4909643852529564E-3</v>
      </c>
      <c r="E410">
        <f t="shared" si="34"/>
        <v>2.3688509328602381E-2</v>
      </c>
      <c r="F410">
        <f t="shared" si="32"/>
        <v>-5.4662980396070961E-2</v>
      </c>
      <c r="G410">
        <f t="shared" si="35"/>
        <v>-4.0665801439469908E-3</v>
      </c>
      <c r="H410">
        <f t="shared" si="36"/>
        <v>0</v>
      </c>
    </row>
    <row r="411" spans="1:8" x14ac:dyDescent="0.25">
      <c r="A411" s="1">
        <v>40596</v>
      </c>
      <c r="B411">
        <v>5996.76</v>
      </c>
      <c r="C411">
        <f t="shared" si="37"/>
        <v>-2.9992684711046026E-3</v>
      </c>
      <c r="D411">
        <f t="shared" si="33"/>
        <v>7.3548257425031776E-3</v>
      </c>
      <c r="E411">
        <f t="shared" si="34"/>
        <v>2.3258001139949112E-2</v>
      </c>
      <c r="F411">
        <f t="shared" si="32"/>
        <v>-5.3661468586640254E-2</v>
      </c>
      <c r="G411">
        <f t="shared" si="35"/>
        <v>-3.8394305068013093E-3</v>
      </c>
      <c r="H411">
        <f t="shared" si="36"/>
        <v>0</v>
      </c>
    </row>
    <row r="412" spans="1:8" x14ac:dyDescent="0.25">
      <c r="A412" s="1">
        <v>40597</v>
      </c>
      <c r="B412">
        <v>5923.53</v>
      </c>
      <c r="C412">
        <f t="shared" si="37"/>
        <v>-1.2211594260900965E-2</v>
      </c>
      <c r="D412">
        <f t="shared" si="33"/>
        <v>7.7966101955142149E-3</v>
      </c>
      <c r="E412">
        <f t="shared" si="34"/>
        <v>2.4655046246315621E-2</v>
      </c>
      <c r="F412">
        <f t="shared" si="32"/>
        <v>-5.6911481499775145E-2</v>
      </c>
      <c r="G412">
        <f t="shared" si="35"/>
        <v>8.6113746736660793E-3</v>
      </c>
      <c r="H412">
        <f t="shared" si="36"/>
        <v>0</v>
      </c>
    </row>
    <row r="413" spans="1:8" x14ac:dyDescent="0.25">
      <c r="A413" s="1">
        <v>40598</v>
      </c>
      <c r="B413">
        <v>5919.98</v>
      </c>
      <c r="C413">
        <f t="shared" si="37"/>
        <v>-5.9930480642457831E-4</v>
      </c>
      <c r="D413">
        <f t="shared" si="33"/>
        <v>7.5420616843258357E-3</v>
      </c>
      <c r="E413">
        <f t="shared" si="34"/>
        <v>2.3850093175955489E-2</v>
      </c>
      <c r="F413">
        <f t="shared" si="32"/>
        <v>-5.5038880635840205E-2</v>
      </c>
      <c r="G413">
        <f t="shared" si="35"/>
        <v>2.9214140710783982E-3</v>
      </c>
      <c r="H413">
        <f t="shared" si="36"/>
        <v>0</v>
      </c>
    </row>
    <row r="414" spans="1:8" x14ac:dyDescent="0.25">
      <c r="A414" s="1">
        <v>40599</v>
      </c>
      <c r="B414">
        <v>6001.2</v>
      </c>
      <c r="C414">
        <f t="shared" si="37"/>
        <v>1.3719640944732965E-2</v>
      </c>
      <c r="D414">
        <f t="shared" si="33"/>
        <v>8.1427804952035748E-3</v>
      </c>
      <c r="E414">
        <f t="shared" si="34"/>
        <v>2.5749732851637078E-2</v>
      </c>
      <c r="F414">
        <f t="shared" ref="F414:F477" si="38">$G$2+$G$4*E414</f>
        <v>-5.9458103356805701E-2</v>
      </c>
      <c r="G414">
        <f t="shared" si="35"/>
        <v>-2.632324048187254E-2</v>
      </c>
      <c r="H414">
        <f t="shared" si="36"/>
        <v>0</v>
      </c>
    </row>
    <row r="415" spans="1:8" x14ac:dyDescent="0.25">
      <c r="A415" s="1">
        <v>40602</v>
      </c>
      <c r="B415">
        <v>5994.01</v>
      </c>
      <c r="C415">
        <f t="shared" si="37"/>
        <v>-1.1980937145903486E-3</v>
      </c>
      <c r="D415">
        <f t="shared" ref="D415:D478" si="39">_xlfn.STDEV.S(C395:C415)</f>
        <v>7.4651284105671043E-3</v>
      </c>
      <c r="E415">
        <f t="shared" ref="E415:E478" si="40">SQRT(10*D415*D415)</f>
        <v>2.3606808803024633E-2</v>
      </c>
      <c r="F415">
        <f t="shared" si="38"/>
        <v>-5.4472916552085152E-2</v>
      </c>
      <c r="G415">
        <f t="shared" ref="G415:G478" si="41">IFERROR(LN(B424/B415),"")</f>
        <v>-2.7971793251575134E-2</v>
      </c>
      <c r="H415">
        <f t="shared" ref="H415:H478" si="42">IF(G415="", "",IF(G415&lt;F415,1, 0))</f>
        <v>0</v>
      </c>
    </row>
    <row r="416" spans="1:8" x14ac:dyDescent="0.25">
      <c r="A416" s="1">
        <v>40603</v>
      </c>
      <c r="B416">
        <v>5935.76</v>
      </c>
      <c r="C416">
        <f t="shared" si="37"/>
        <v>-9.7180351717798263E-3</v>
      </c>
      <c r="D416">
        <f t="shared" si="39"/>
        <v>7.7761476448633769E-3</v>
      </c>
      <c r="E416">
        <f t="shared" si="40"/>
        <v>2.4590337979522415E-2</v>
      </c>
      <c r="F416">
        <f t="shared" si="38"/>
        <v>-5.6760947560887905E-2</v>
      </c>
      <c r="G416">
        <f t="shared" si="41"/>
        <v>-2.7415259794979739E-2</v>
      </c>
      <c r="H416">
        <f t="shared" si="42"/>
        <v>0</v>
      </c>
    </row>
    <row r="417" spans="1:8" x14ac:dyDescent="0.25">
      <c r="A417" s="1">
        <v>40604</v>
      </c>
      <c r="B417">
        <v>5914.89</v>
      </c>
      <c r="C417">
        <f t="shared" si="37"/>
        <v>-3.515977734948834E-3</v>
      </c>
      <c r="D417">
        <f t="shared" si="39"/>
        <v>6.9485998924999929E-3</v>
      </c>
      <c r="E417">
        <f t="shared" si="40"/>
        <v>2.1973402209501131E-2</v>
      </c>
      <c r="F417">
        <f t="shared" si="38"/>
        <v>-5.067304459579746E-2</v>
      </c>
      <c r="G417">
        <f t="shared" si="41"/>
        <v>-3.7835138844029025E-2</v>
      </c>
      <c r="H417">
        <f t="shared" si="42"/>
        <v>0</v>
      </c>
    </row>
    <row r="418" spans="1:8" x14ac:dyDescent="0.25">
      <c r="A418" s="1">
        <v>40605</v>
      </c>
      <c r="B418">
        <v>6005.09</v>
      </c>
      <c r="C418">
        <f t="shared" si="37"/>
        <v>1.5249649613095056E-2</v>
      </c>
      <c r="D418">
        <f t="shared" si="39"/>
        <v>7.5828639441510555E-3</v>
      </c>
      <c r="E418">
        <f t="shared" si="40"/>
        <v>2.397912125068517E-2</v>
      </c>
      <c r="F418">
        <f t="shared" si="38"/>
        <v>-5.5339044823179181E-2</v>
      </c>
      <c r="G418">
        <f t="shared" si="41"/>
        <v>-7.015696657861295E-2</v>
      </c>
      <c r="H418">
        <f t="shared" si="42"/>
        <v>1</v>
      </c>
    </row>
    <row r="419" spans="1:8" x14ac:dyDescent="0.25">
      <c r="A419" s="1">
        <v>40606</v>
      </c>
      <c r="B419">
        <v>5990.39</v>
      </c>
      <c r="C419">
        <f t="shared" si="37"/>
        <v>-2.4479233450289367E-3</v>
      </c>
      <c r="D419">
        <f t="shared" si="39"/>
        <v>7.5768165647215092E-3</v>
      </c>
      <c r="E419">
        <f t="shared" si="40"/>
        <v>2.3959997757812549E-2</v>
      </c>
      <c r="F419">
        <f t="shared" si="38"/>
        <v>-5.5294556926190723E-2</v>
      </c>
      <c r="G419">
        <f t="shared" si="41"/>
        <v>-5.0373032801124006E-2</v>
      </c>
      <c r="H419">
        <f t="shared" si="42"/>
        <v>0</v>
      </c>
    </row>
    <row r="420" spans="1:8" x14ac:dyDescent="0.25">
      <c r="A420" s="1">
        <v>40609</v>
      </c>
      <c r="B420">
        <v>5973.78</v>
      </c>
      <c r="C420">
        <f t="shared" si="37"/>
        <v>-2.7727743936539328E-3</v>
      </c>
      <c r="D420">
        <f t="shared" si="39"/>
        <v>7.5827129332944436E-3</v>
      </c>
      <c r="E420">
        <f t="shared" si="40"/>
        <v>2.3978643712426861E-2</v>
      </c>
      <c r="F420">
        <f t="shared" si="38"/>
        <v>-5.5337933903067189E-2</v>
      </c>
      <c r="G420">
        <f t="shared" si="41"/>
        <v>-4.373806400496006E-2</v>
      </c>
      <c r="H420">
        <f t="shared" si="42"/>
        <v>0</v>
      </c>
    </row>
    <row r="421" spans="1:8" x14ac:dyDescent="0.25">
      <c r="A421" s="1">
        <v>40610</v>
      </c>
      <c r="B421">
        <v>5974.76</v>
      </c>
      <c r="C421">
        <f t="shared" si="37"/>
        <v>1.640502328509709E-4</v>
      </c>
      <c r="D421">
        <f t="shared" si="39"/>
        <v>7.29199868442595E-3</v>
      </c>
      <c r="E421">
        <f t="shared" si="40"/>
        <v>2.3059324537737392E-2</v>
      </c>
      <c r="F421">
        <f t="shared" si="38"/>
        <v>-5.3199277695463364E-2</v>
      </c>
      <c r="G421">
        <f t="shared" si="41"/>
        <v>-3.2087168426440646E-2</v>
      </c>
      <c r="H421">
        <f t="shared" si="42"/>
        <v>0</v>
      </c>
    </row>
    <row r="422" spans="1:8" x14ac:dyDescent="0.25">
      <c r="A422" s="1">
        <v>40611</v>
      </c>
      <c r="B422">
        <v>5937.3</v>
      </c>
      <c r="C422">
        <f t="shared" si="37"/>
        <v>-6.2697079045852949E-3</v>
      </c>
      <c r="D422">
        <f t="shared" si="39"/>
        <v>7.1954695551926118E-3</v>
      </c>
      <c r="E422">
        <f t="shared" si="40"/>
        <v>2.2754072628807302E-2</v>
      </c>
      <c r="F422">
        <f t="shared" si="38"/>
        <v>-5.2489155566076938E-2</v>
      </c>
      <c r="G422">
        <f t="shared" si="41"/>
        <v>-2.9846634407884043E-2</v>
      </c>
      <c r="H422">
        <f t="shared" si="42"/>
        <v>0</v>
      </c>
    </row>
    <row r="423" spans="1:8" x14ac:dyDescent="0.25">
      <c r="A423" s="1">
        <v>40612</v>
      </c>
      <c r="B423">
        <v>5845.29</v>
      </c>
      <c r="C423">
        <f t="shared" si="37"/>
        <v>-1.5496943054923992E-2</v>
      </c>
      <c r="D423">
        <f t="shared" si="39"/>
        <v>7.7747494253613825E-3</v>
      </c>
      <c r="E423">
        <f t="shared" si="40"/>
        <v>2.4585916421227243E-2</v>
      </c>
      <c r="F423">
        <f t="shared" si="38"/>
        <v>-5.675066147814798E-2</v>
      </c>
      <c r="G423">
        <f t="shared" si="41"/>
        <v>-8.4888884384895294E-3</v>
      </c>
      <c r="H423">
        <f t="shared" si="42"/>
        <v>0</v>
      </c>
    </row>
    <row r="424" spans="1:8" x14ac:dyDescent="0.25">
      <c r="A424" s="1">
        <v>40613</v>
      </c>
      <c r="B424">
        <v>5828.67</v>
      </c>
      <c r="C424">
        <f t="shared" si="37"/>
        <v>-2.843314874026762E-3</v>
      </c>
      <c r="D424">
        <f t="shared" si="39"/>
        <v>7.7342762871856346E-3</v>
      </c>
      <c r="E424">
        <f t="shared" si="40"/>
        <v>2.445792912053717E-2</v>
      </c>
      <c r="F424">
        <f t="shared" si="38"/>
        <v>-5.6452918493283405E-2</v>
      </c>
      <c r="G424">
        <f t="shared" si="41"/>
        <v>8.9158661728223204E-3</v>
      </c>
      <c r="H424">
        <f t="shared" si="42"/>
        <v>0</v>
      </c>
    </row>
    <row r="425" spans="1:8" x14ac:dyDescent="0.25">
      <c r="A425" s="1">
        <v>40616</v>
      </c>
      <c r="B425">
        <v>5775.24</v>
      </c>
      <c r="C425">
        <f t="shared" si="37"/>
        <v>-9.1667567386728519E-3</v>
      </c>
      <c r="D425">
        <f t="shared" si="39"/>
        <v>7.6415398694462061E-3</v>
      </c>
      <c r="E425">
        <f t="shared" si="40"/>
        <v>2.4164670818435732E-2</v>
      </c>
      <c r="F425">
        <f t="shared" si="38"/>
        <v>-5.5770697665644894E-2</v>
      </c>
      <c r="G425">
        <f t="shared" si="41"/>
        <v>2.1501342189354105E-2</v>
      </c>
      <c r="H425">
        <f t="shared" si="42"/>
        <v>0</v>
      </c>
    </row>
    <row r="426" spans="1:8" x14ac:dyDescent="0.25">
      <c r="A426" s="1">
        <v>40617</v>
      </c>
      <c r="B426">
        <v>5695.28</v>
      </c>
      <c r="C426">
        <f t="shared" si="37"/>
        <v>-1.3845312056295503E-2</v>
      </c>
      <c r="D426">
        <f t="shared" si="39"/>
        <v>8.0301892114020314E-3</v>
      </c>
      <c r="E426">
        <f t="shared" si="40"/>
        <v>2.5393687950141779E-2</v>
      </c>
      <c r="F426">
        <f t="shared" si="38"/>
        <v>-5.8629819057149035E-2</v>
      </c>
      <c r="G426">
        <f t="shared" si="41"/>
        <v>3.6075316808686447E-2</v>
      </c>
      <c r="H426">
        <f t="shared" si="42"/>
        <v>0</v>
      </c>
    </row>
    <row r="427" spans="1:8" x14ac:dyDescent="0.25">
      <c r="A427" s="1">
        <v>40618</v>
      </c>
      <c r="B427">
        <v>5598.23</v>
      </c>
      <c r="C427">
        <f t="shared" si="37"/>
        <v>-1.7040426458400672E-2</v>
      </c>
      <c r="D427">
        <f t="shared" si="39"/>
        <v>8.602050876884728E-3</v>
      </c>
      <c r="E427">
        <f t="shared" si="40"/>
        <v>2.7202073319604395E-2</v>
      </c>
      <c r="F427">
        <f t="shared" si="38"/>
        <v>-6.2836752516844951E-2</v>
      </c>
      <c r="G427">
        <f t="shared" si="41"/>
        <v>5.7939605639040707E-2</v>
      </c>
      <c r="H427">
        <f t="shared" si="42"/>
        <v>0</v>
      </c>
    </row>
    <row r="428" spans="1:8" x14ac:dyDescent="0.25">
      <c r="A428" s="1">
        <v>40619</v>
      </c>
      <c r="B428">
        <v>5696.11</v>
      </c>
      <c r="C428">
        <f t="shared" si="37"/>
        <v>1.7484097652293692E-2</v>
      </c>
      <c r="D428">
        <f t="shared" si="39"/>
        <v>9.4474462178176163E-3</v>
      </c>
      <c r="E428">
        <f t="shared" si="40"/>
        <v>2.9875448120246898E-2</v>
      </c>
      <c r="F428">
        <f t="shared" si="38"/>
        <v>-6.9055952300834E-2</v>
      </c>
      <c r="G428">
        <f t="shared" si="41"/>
        <v>4.3321978726764375E-2</v>
      </c>
      <c r="H428">
        <f t="shared" si="42"/>
        <v>0</v>
      </c>
    </row>
    <row r="429" spans="1:8" x14ac:dyDescent="0.25">
      <c r="A429" s="1">
        <v>40620</v>
      </c>
      <c r="B429">
        <v>5718.13</v>
      </c>
      <c r="C429">
        <f t="shared" si="37"/>
        <v>3.8657961310438944E-3</v>
      </c>
      <c r="D429">
        <f t="shared" si="39"/>
        <v>9.5423656558779654E-3</v>
      </c>
      <c r="E429">
        <f t="shared" si="40"/>
        <v>3.0175609738740873E-2</v>
      </c>
      <c r="F429">
        <f t="shared" si="38"/>
        <v>-6.975423264388611E-2</v>
      </c>
      <c r="G429">
        <f t="shared" si="41"/>
        <v>3.2794166665423494E-2</v>
      </c>
      <c r="H429">
        <f t="shared" si="42"/>
        <v>0</v>
      </c>
    </row>
    <row r="430" spans="1:8" x14ac:dyDescent="0.25">
      <c r="A430" s="1">
        <v>40623</v>
      </c>
      <c r="B430">
        <v>5786.09</v>
      </c>
      <c r="C430">
        <f t="shared" si="37"/>
        <v>1.1885004363314586E-2</v>
      </c>
      <c r="D430">
        <f t="shared" si="39"/>
        <v>1.0070314886578766E-2</v>
      </c>
      <c r="E430">
        <f t="shared" si="40"/>
        <v>3.1845131796689095E-2</v>
      </c>
      <c r="F430">
        <f t="shared" si="38"/>
        <v>-7.3638121734058259E-2</v>
      </c>
      <c r="G430">
        <f t="shared" si="41"/>
        <v>3.7954676090048663E-2</v>
      </c>
      <c r="H430">
        <f t="shared" si="42"/>
        <v>0</v>
      </c>
    </row>
    <row r="431" spans="1:8" x14ac:dyDescent="0.25">
      <c r="A431" s="1">
        <v>40624</v>
      </c>
      <c r="B431">
        <v>5762.71</v>
      </c>
      <c r="C431">
        <f t="shared" si="37"/>
        <v>-4.0407252566068115E-3</v>
      </c>
      <c r="D431">
        <f t="shared" si="39"/>
        <v>9.8738943562704951E-3</v>
      </c>
      <c r="E431">
        <f t="shared" si="40"/>
        <v>3.1223995541696827E-2</v>
      </c>
      <c r="F431">
        <f t="shared" si="38"/>
        <v>-7.2193142727767307E-2</v>
      </c>
      <c r="G431">
        <f t="shared" si="41"/>
        <v>4.3177622142094425E-2</v>
      </c>
      <c r="H431">
        <f t="shared" si="42"/>
        <v>0</v>
      </c>
    </row>
    <row r="432" spans="1:8" x14ac:dyDescent="0.25">
      <c r="A432" s="1">
        <v>40625</v>
      </c>
      <c r="B432">
        <v>5795.88</v>
      </c>
      <c r="C432">
        <f t="shared" si="37"/>
        <v>5.7559724504616877E-3</v>
      </c>
      <c r="D432">
        <f t="shared" si="39"/>
        <v>1.0013025673665608E-2</v>
      </c>
      <c r="E432">
        <f t="shared" si="40"/>
        <v>3.1663967398525186E-2</v>
      </c>
      <c r="F432">
        <f t="shared" si="38"/>
        <v>-7.3216670321537752E-2</v>
      </c>
      <c r="G432">
        <f t="shared" si="41"/>
        <v>3.5788123854710613E-2</v>
      </c>
      <c r="H432">
        <f t="shared" si="42"/>
        <v>0</v>
      </c>
    </row>
    <row r="433" spans="1:8" x14ac:dyDescent="0.25">
      <c r="A433" s="1">
        <v>40626</v>
      </c>
      <c r="B433">
        <v>5880.87</v>
      </c>
      <c r="C433">
        <f t="shared" si="37"/>
        <v>1.4663864676287256E-2</v>
      </c>
      <c r="D433">
        <f t="shared" si="39"/>
        <v>1.0298785719956082E-2</v>
      </c>
      <c r="E433">
        <f t="shared" si="40"/>
        <v>3.2567620009078237E-2</v>
      </c>
      <c r="F433">
        <f t="shared" si="38"/>
        <v>-7.5318880650969297E-2</v>
      </c>
      <c r="G433">
        <f t="shared" si="41"/>
        <v>2.6886370391689635E-2</v>
      </c>
      <c r="H433">
        <f t="shared" si="42"/>
        <v>0</v>
      </c>
    </row>
    <row r="434" spans="1:8" x14ac:dyDescent="0.25">
      <c r="A434" s="1">
        <v>40627</v>
      </c>
      <c r="B434">
        <v>5900.76</v>
      </c>
      <c r="C434">
        <f t="shared" si="37"/>
        <v>3.3821526406807713E-3</v>
      </c>
      <c r="D434">
        <f t="shared" si="39"/>
        <v>1.032948015372797E-2</v>
      </c>
      <c r="E434">
        <f t="shared" si="40"/>
        <v>3.2664684331286595E-2</v>
      </c>
      <c r="F434">
        <f t="shared" si="38"/>
        <v>-7.5544686030583924E-2</v>
      </c>
      <c r="G434">
        <f t="shared" si="41"/>
        <v>1.7905892601960034E-2</v>
      </c>
      <c r="H434">
        <f t="shared" si="42"/>
        <v>0</v>
      </c>
    </row>
    <row r="435" spans="1:8" x14ac:dyDescent="0.25">
      <c r="A435" s="1">
        <v>40630</v>
      </c>
      <c r="B435">
        <v>5904.49</v>
      </c>
      <c r="C435">
        <f t="shared" si="37"/>
        <v>6.3212196395033234E-4</v>
      </c>
      <c r="D435">
        <f t="shared" si="39"/>
        <v>9.8368020582678337E-3</v>
      </c>
      <c r="E435">
        <f t="shared" si="40"/>
        <v>3.1106699396358704E-2</v>
      </c>
      <c r="F435">
        <f t="shared" si="38"/>
        <v>-7.1920271089426779E-2</v>
      </c>
      <c r="G435">
        <f t="shared" si="41"/>
        <v>2.5295155474946551E-2</v>
      </c>
      <c r="H435">
        <f t="shared" si="42"/>
        <v>0</v>
      </c>
    </row>
    <row r="436" spans="1:8" x14ac:dyDescent="0.25">
      <c r="A436" s="1">
        <v>40631</v>
      </c>
      <c r="B436">
        <v>5932.17</v>
      </c>
      <c r="C436">
        <f t="shared" si="37"/>
        <v>4.6879578083797741E-3</v>
      </c>
      <c r="D436">
        <f t="shared" si="39"/>
        <v>9.9063289462374172E-3</v>
      </c>
      <c r="E436">
        <f t="shared" si="40"/>
        <v>3.1326562720965949E-2</v>
      </c>
      <c r="F436">
        <f t="shared" si="38"/>
        <v>-7.2431749667206391E-2</v>
      </c>
      <c r="G436">
        <f t="shared" si="41"/>
        <v>2.0236623504690483E-2</v>
      </c>
      <c r="H436">
        <f t="shared" si="42"/>
        <v>0</v>
      </c>
    </row>
    <row r="437" spans="1:8" x14ac:dyDescent="0.25">
      <c r="A437" s="1">
        <v>40632</v>
      </c>
      <c r="B437">
        <v>5948.3</v>
      </c>
      <c r="C437">
        <f t="shared" si="37"/>
        <v>2.7190724473506508E-3</v>
      </c>
      <c r="D437">
        <f t="shared" si="39"/>
        <v>9.6938471839914664E-3</v>
      </c>
      <c r="E437">
        <f t="shared" si="40"/>
        <v>3.0654636391022366E-2</v>
      </c>
      <c r="F437">
        <f t="shared" si="38"/>
        <v>-7.0868615278030067E-2</v>
      </c>
      <c r="G437">
        <f t="shared" si="41"/>
        <v>2.7147355200830871E-3</v>
      </c>
      <c r="H437">
        <f t="shared" si="42"/>
        <v>0</v>
      </c>
    </row>
    <row r="438" spans="1:8" x14ac:dyDescent="0.25">
      <c r="A438" s="1">
        <v>40633</v>
      </c>
      <c r="B438">
        <v>5908.76</v>
      </c>
      <c r="C438">
        <f t="shared" si="37"/>
        <v>-6.647277373367174E-3</v>
      </c>
      <c r="D438">
        <f t="shared" si="39"/>
        <v>9.7767077451699005E-3</v>
      </c>
      <c r="E438">
        <f t="shared" si="40"/>
        <v>3.0916664492545945E-2</v>
      </c>
      <c r="F438">
        <f t="shared" si="38"/>
        <v>-7.1478183794948399E-2</v>
      </c>
      <c r="G438">
        <f t="shared" si="41"/>
        <v>1.7061961652566533E-2</v>
      </c>
      <c r="H438">
        <f t="shared" si="42"/>
        <v>0</v>
      </c>
    </row>
    <row r="439" spans="1:8" x14ac:dyDescent="0.25">
      <c r="A439" s="1">
        <v>40634</v>
      </c>
      <c r="B439">
        <v>6009.92</v>
      </c>
      <c r="C439">
        <f t="shared" si="37"/>
        <v>1.7120343354612447E-2</v>
      </c>
      <c r="D439">
        <f t="shared" si="39"/>
        <v>9.9299609603488714E-3</v>
      </c>
      <c r="E439">
        <f t="shared" si="40"/>
        <v>3.1401293711255385E-2</v>
      </c>
      <c r="F439">
        <f t="shared" si="38"/>
        <v>-7.2605599947591179E-2</v>
      </c>
      <c r="G439">
        <f t="shared" si="41"/>
        <v>-7.7035755108156544E-3</v>
      </c>
      <c r="H439">
        <f t="shared" si="42"/>
        <v>0</v>
      </c>
    </row>
    <row r="440" spans="1:8" x14ac:dyDescent="0.25">
      <c r="A440" s="1">
        <v>40637</v>
      </c>
      <c r="B440">
        <v>6016.98</v>
      </c>
      <c r="C440">
        <f t="shared" si="37"/>
        <v>1.1747244555667116E-3</v>
      </c>
      <c r="D440">
        <f t="shared" si="39"/>
        <v>9.9152102498239626E-3</v>
      </c>
      <c r="E440">
        <f t="shared" si="40"/>
        <v>3.1354647868890854E-2</v>
      </c>
      <c r="F440">
        <f t="shared" si="38"/>
        <v>-7.2497085491373611E-2</v>
      </c>
      <c r="G440">
        <f t="shared" si="41"/>
        <v>-3.4912242996382372E-3</v>
      </c>
      <c r="H440">
        <f t="shared" si="42"/>
        <v>0</v>
      </c>
    </row>
    <row r="441" spans="1:8" x14ac:dyDescent="0.25">
      <c r="A441" s="1">
        <v>40638</v>
      </c>
      <c r="B441">
        <v>6007.06</v>
      </c>
      <c r="C441">
        <f t="shared" si="37"/>
        <v>-1.6486676040138348E-3</v>
      </c>
      <c r="D441">
        <f t="shared" si="39"/>
        <v>9.9010558846051675E-3</v>
      </c>
      <c r="E441">
        <f t="shared" si="40"/>
        <v>3.130988783596559E-2</v>
      </c>
      <c r="F441">
        <f t="shared" si="38"/>
        <v>-7.2392958083935921E-2</v>
      </c>
      <c r="G441">
        <f t="shared" si="41"/>
        <v>-2.3067181797831331E-2</v>
      </c>
      <c r="H441">
        <f t="shared" si="42"/>
        <v>0</v>
      </c>
    </row>
    <row r="442" spans="1:8" x14ac:dyDescent="0.25">
      <c r="A442" s="1">
        <v>40639</v>
      </c>
      <c r="B442">
        <v>6041.13</v>
      </c>
      <c r="C442">
        <f t="shared" si="37"/>
        <v>5.6716596804426301E-3</v>
      </c>
      <c r="D442">
        <f t="shared" si="39"/>
        <v>9.9696693249325778E-3</v>
      </c>
      <c r="E442">
        <f t="shared" si="40"/>
        <v>3.1526862585500255E-2</v>
      </c>
      <c r="F442">
        <f t="shared" si="38"/>
        <v>-7.2897716831236442E-2</v>
      </c>
      <c r="G442">
        <f t="shared" si="41"/>
        <v>-2.4169378873330025E-2</v>
      </c>
      <c r="H442">
        <f t="shared" si="42"/>
        <v>0</v>
      </c>
    </row>
    <row r="443" spans="1:8" x14ac:dyDescent="0.25">
      <c r="A443" s="1">
        <v>40640</v>
      </c>
      <c r="B443">
        <v>6007.37</v>
      </c>
      <c r="C443">
        <f t="shared" si="37"/>
        <v>-5.5883584693592449E-3</v>
      </c>
      <c r="D443">
        <f t="shared" si="39"/>
        <v>9.9473690465618821E-3</v>
      </c>
      <c r="E443">
        <f t="shared" si="40"/>
        <v>3.1456342913393068E-2</v>
      </c>
      <c r="F443">
        <f t="shared" si="38"/>
        <v>-7.2733663541951821E-2</v>
      </c>
      <c r="G443">
        <f t="shared" si="41"/>
        <v>2.4755553752344125E-3</v>
      </c>
      <c r="H443">
        <f t="shared" si="42"/>
        <v>0</v>
      </c>
    </row>
    <row r="444" spans="1:8" x14ac:dyDescent="0.25">
      <c r="A444" s="1">
        <v>40641</v>
      </c>
      <c r="B444">
        <v>6055.75</v>
      </c>
      <c r="C444">
        <f t="shared" si="37"/>
        <v>8.0534410232764274E-3</v>
      </c>
      <c r="D444">
        <f t="shared" si="39"/>
        <v>9.3508138477850274E-3</v>
      </c>
      <c r="E444">
        <f t="shared" si="40"/>
        <v>2.9569869735243719E-2</v>
      </c>
      <c r="F444">
        <f t="shared" si="38"/>
        <v>-6.8345070674529024E-2</v>
      </c>
      <c r="G444">
        <f t="shared" si="41"/>
        <v>-6.2034064951889574E-3</v>
      </c>
      <c r="H444">
        <f t="shared" si="42"/>
        <v>0</v>
      </c>
    </row>
    <row r="445" spans="1:8" x14ac:dyDescent="0.25">
      <c r="A445" s="1">
        <v>40644</v>
      </c>
      <c r="B445">
        <v>6053.44</v>
      </c>
      <c r="C445">
        <f t="shared" si="37"/>
        <v>-3.8145564133268384E-4</v>
      </c>
      <c r="D445">
        <f t="shared" si="39"/>
        <v>9.3059702069877362E-3</v>
      </c>
      <c r="E445">
        <f t="shared" si="40"/>
        <v>2.9428061691749829E-2</v>
      </c>
      <c r="F445">
        <f t="shared" si="38"/>
        <v>-6.8015175834025124E-2</v>
      </c>
      <c r="G445">
        <f t="shared" si="41"/>
        <v>2.6264574441077645E-3</v>
      </c>
      <c r="H445">
        <f t="shared" si="42"/>
        <v>0</v>
      </c>
    </row>
    <row r="446" spans="1:8" x14ac:dyDescent="0.25">
      <c r="A446" s="1">
        <v>40645</v>
      </c>
      <c r="B446">
        <v>5964.47</v>
      </c>
      <c r="C446">
        <f t="shared" si="37"/>
        <v>-1.4697428239149863E-2</v>
      </c>
      <c r="D446">
        <f t="shared" si="39"/>
        <v>9.7029740163347613E-3</v>
      </c>
      <c r="E446">
        <f t="shared" si="40"/>
        <v>3.0683497969049671E-2</v>
      </c>
      <c r="F446">
        <f t="shared" si="38"/>
        <v>-7.093575734871535E-2</v>
      </c>
      <c r="G446">
        <f t="shared" si="41"/>
        <v>1.7235229002102219E-2</v>
      </c>
      <c r="H446">
        <f t="shared" si="42"/>
        <v>0</v>
      </c>
    </row>
    <row r="447" spans="1:8" x14ac:dyDescent="0.25">
      <c r="A447" s="1">
        <v>40646</v>
      </c>
      <c r="B447">
        <v>6010.44</v>
      </c>
      <c r="C447">
        <f t="shared" si="37"/>
        <v>7.7073067682458529E-3</v>
      </c>
      <c r="D447">
        <f t="shared" si="39"/>
        <v>9.1114857149797428E-3</v>
      </c>
      <c r="E447">
        <f t="shared" si="40"/>
        <v>2.8813047727423755E-2</v>
      </c>
      <c r="F447">
        <f t="shared" si="38"/>
        <v>-6.6584439405609722E-2</v>
      </c>
      <c r="G447">
        <f t="shared" si="41"/>
        <v>9.8441732893468203E-3</v>
      </c>
      <c r="H447">
        <f t="shared" si="42"/>
        <v>0</v>
      </c>
    </row>
    <row r="448" spans="1:8" x14ac:dyDescent="0.25">
      <c r="A448" s="1">
        <v>40647</v>
      </c>
      <c r="B448">
        <v>5963.8</v>
      </c>
      <c r="C448">
        <f t="shared" si="37"/>
        <v>-7.7598312269982596E-3</v>
      </c>
      <c r="D448">
        <f t="shared" si="39"/>
        <v>8.2997623380810983E-3</v>
      </c>
      <c r="E448">
        <f t="shared" si="40"/>
        <v>2.6246153026420735E-2</v>
      </c>
      <c r="F448">
        <f t="shared" si="38"/>
        <v>-6.0612949375044647E-2</v>
      </c>
      <c r="G448">
        <f t="shared" si="41"/>
        <v>1.9770406236031674E-2</v>
      </c>
      <c r="H448">
        <f t="shared" si="42"/>
        <v>0</v>
      </c>
    </row>
    <row r="449" spans="1:8" x14ac:dyDescent="0.25">
      <c r="A449" s="1">
        <v>40648</v>
      </c>
      <c r="B449">
        <v>5996.01</v>
      </c>
      <c r="C449">
        <f t="shared" si="37"/>
        <v>5.4009188772259353E-3</v>
      </c>
      <c r="D449">
        <f t="shared" si="39"/>
        <v>7.6417944146184814E-3</v>
      </c>
      <c r="E449">
        <f t="shared" si="40"/>
        <v>2.4165475760947523E-2</v>
      </c>
      <c r="F449">
        <f t="shared" si="38"/>
        <v>-5.5772570241945929E-2</v>
      </c>
      <c r="G449">
        <f t="shared" si="41"/>
        <v>-1.9933095527603743E-3</v>
      </c>
      <c r="H449">
        <f t="shared" si="42"/>
        <v>0</v>
      </c>
    </row>
    <row r="450" spans="1:8" x14ac:dyDescent="0.25">
      <c r="A450" s="1">
        <v>40651</v>
      </c>
      <c r="B450">
        <v>5870.08</v>
      </c>
      <c r="C450">
        <f t="shared" si="37"/>
        <v>-2.1002299862742106E-2</v>
      </c>
      <c r="D450">
        <f t="shared" si="39"/>
        <v>9.1861239404919786E-3</v>
      </c>
      <c r="E450">
        <f t="shared" si="40"/>
        <v>2.9049074520555707E-2</v>
      </c>
      <c r="F450">
        <f t="shared" si="38"/>
        <v>-6.7133519834028918E-2</v>
      </c>
      <c r="G450">
        <f t="shared" si="41"/>
        <v>8.4648081445906111E-3</v>
      </c>
      <c r="H450">
        <f t="shared" si="42"/>
        <v>0</v>
      </c>
    </row>
    <row r="451" spans="1:8" x14ac:dyDescent="0.25">
      <c r="A451" s="1">
        <v>40652</v>
      </c>
      <c r="B451">
        <v>5896.87</v>
      </c>
      <c r="C451">
        <f t="shared" si="37"/>
        <v>4.5638219581334433E-3</v>
      </c>
      <c r="D451">
        <f t="shared" si="39"/>
        <v>8.8983364693584581E-3</v>
      </c>
      <c r="E451">
        <f t="shared" si="40"/>
        <v>2.8139010629713822E-2</v>
      </c>
      <c r="F451">
        <f t="shared" si="38"/>
        <v>-6.5016394636327565E-2</v>
      </c>
      <c r="G451">
        <f t="shared" si="41"/>
        <v>1.3458586590789913E-2</v>
      </c>
      <c r="H451">
        <f t="shared" si="42"/>
        <v>0</v>
      </c>
    </row>
    <row r="452" spans="1:8" x14ac:dyDescent="0.25">
      <c r="A452" s="1">
        <v>40653</v>
      </c>
      <c r="B452">
        <v>6022.26</v>
      </c>
      <c r="C452">
        <f t="shared" si="37"/>
        <v>2.1263823011190737E-2</v>
      </c>
      <c r="D452">
        <f t="shared" si="39"/>
        <v>9.8521589847299432E-3</v>
      </c>
      <c r="E452">
        <f t="shared" si="40"/>
        <v>3.1155262261838679E-2</v>
      </c>
      <c r="F452">
        <f t="shared" si="38"/>
        <v>-7.2033245208293448E-2</v>
      </c>
      <c r="G452">
        <f t="shared" si="41"/>
        <v>-1.3300711336047244E-2</v>
      </c>
      <c r="H452">
        <f t="shared" si="42"/>
        <v>0</v>
      </c>
    </row>
    <row r="453" spans="1:8" x14ac:dyDescent="0.25">
      <c r="A453" s="1">
        <v>40654</v>
      </c>
      <c r="B453">
        <v>6018.3</v>
      </c>
      <c r="C453">
        <f t="shared" si="37"/>
        <v>-6.5756045072780584E-4</v>
      </c>
      <c r="D453">
        <f t="shared" si="39"/>
        <v>9.8340572267743651E-3</v>
      </c>
      <c r="E453">
        <f t="shared" si="40"/>
        <v>3.109801947704598E-2</v>
      </c>
      <c r="F453">
        <f t="shared" si="38"/>
        <v>-7.1900078577586776E-2</v>
      </c>
      <c r="G453">
        <f t="shared" si="41"/>
        <v>9.8029523580222709E-5</v>
      </c>
      <c r="H453">
        <f t="shared" si="42"/>
        <v>0</v>
      </c>
    </row>
    <row r="454" spans="1:8" x14ac:dyDescent="0.25">
      <c r="A454" s="1">
        <v>40659</v>
      </c>
      <c r="B454">
        <v>6069.36</v>
      </c>
      <c r="C454">
        <f t="shared" si="37"/>
        <v>8.4841234235580633E-3</v>
      </c>
      <c r="D454">
        <f t="shared" si="39"/>
        <v>9.5185575486480094E-3</v>
      </c>
      <c r="E454">
        <f t="shared" si="40"/>
        <v>3.0100321893116695E-2</v>
      </c>
      <c r="F454">
        <f t="shared" si="38"/>
        <v>-6.9579086924277195E-2</v>
      </c>
      <c r="G454">
        <f t="shared" si="41"/>
        <v>-1.550171510875308E-2</v>
      </c>
      <c r="H454">
        <f t="shared" si="42"/>
        <v>0</v>
      </c>
    </row>
    <row r="455" spans="1:8" x14ac:dyDescent="0.25">
      <c r="A455" s="1">
        <v>40660</v>
      </c>
      <c r="B455">
        <v>6068.16</v>
      </c>
      <c r="C455">
        <f t="shared" si="37"/>
        <v>-1.9771442128985891E-4</v>
      </c>
      <c r="D455">
        <f t="shared" si="39"/>
        <v>9.5160965529448843E-3</v>
      </c>
      <c r="E455">
        <f t="shared" si="40"/>
        <v>3.009253954138293E-2</v>
      </c>
      <c r="F455">
        <f t="shared" si="38"/>
        <v>-6.9560982466866317E-2</v>
      </c>
      <c r="G455">
        <f t="shared" si="41"/>
        <v>-2.0511627192942226E-2</v>
      </c>
      <c r="H455">
        <f t="shared" si="42"/>
        <v>0</v>
      </c>
    </row>
    <row r="456" spans="1:8" x14ac:dyDescent="0.25">
      <c r="A456" s="1">
        <v>40661</v>
      </c>
      <c r="B456">
        <v>6069.9</v>
      </c>
      <c r="C456">
        <f t="shared" si="37"/>
        <v>2.8674260401831555E-4</v>
      </c>
      <c r="D456">
        <f t="shared" si="39"/>
        <v>9.5177450281864941E-3</v>
      </c>
      <c r="E456">
        <f t="shared" si="40"/>
        <v>3.0097752477812812E-2</v>
      </c>
      <c r="F456">
        <f t="shared" si="38"/>
        <v>-6.9573109570447475E-2</v>
      </c>
      <c r="G456">
        <f t="shared" si="41"/>
        <v>-2.401461878615712E-2</v>
      </c>
      <c r="H456">
        <f t="shared" si="42"/>
        <v>0</v>
      </c>
    </row>
    <row r="457" spans="1:8" x14ac:dyDescent="0.25">
      <c r="A457" s="1">
        <v>40666</v>
      </c>
      <c r="B457">
        <v>6082.88</v>
      </c>
      <c r="C457">
        <f t="shared" si="37"/>
        <v>2.1384207318078507E-3</v>
      </c>
      <c r="D457">
        <f t="shared" si="39"/>
        <v>9.4893859048681105E-3</v>
      </c>
      <c r="E457">
        <f t="shared" si="40"/>
        <v>3.000807305568113E-2</v>
      </c>
      <c r="F457">
        <f t="shared" si="38"/>
        <v>-6.9364484037426233E-2</v>
      </c>
      <c r="G457">
        <f t="shared" si="41"/>
        <v>-2.6518702506425594E-2</v>
      </c>
      <c r="H457">
        <f t="shared" si="42"/>
        <v>0</v>
      </c>
    </row>
    <row r="458" spans="1:8" x14ac:dyDescent="0.25">
      <c r="A458" s="1">
        <v>40667</v>
      </c>
      <c r="B458">
        <v>5984.07</v>
      </c>
      <c r="C458">
        <f t="shared" si="37"/>
        <v>-1.6243950234099701E-2</v>
      </c>
      <c r="D458">
        <f t="shared" si="39"/>
        <v>1.021587186535523E-2</v>
      </c>
      <c r="E458">
        <f t="shared" si="40"/>
        <v>3.2305423378955513E-2</v>
      </c>
      <c r="F458">
        <f t="shared" si="38"/>
        <v>-7.4708920077902627E-2</v>
      </c>
      <c r="G458">
        <f t="shared" si="41"/>
        <v>-2.0780700970427054E-2</v>
      </c>
      <c r="H458">
        <f t="shared" si="42"/>
        <v>0</v>
      </c>
    </row>
    <row r="459" spans="1:8" x14ac:dyDescent="0.25">
      <c r="A459" s="1">
        <v>40668</v>
      </c>
      <c r="B459">
        <v>5919.98</v>
      </c>
      <c r="C459">
        <f t="shared" ref="C459:C522" si="43">(B459-B458)/B458</f>
        <v>-1.0710101987443354E-2</v>
      </c>
      <c r="D459">
        <f t="shared" si="39"/>
        <v>1.0391677081894601E-2</v>
      </c>
      <c r="E459">
        <f t="shared" si="40"/>
        <v>3.2861368287759027E-2</v>
      </c>
      <c r="F459">
        <f t="shared" si="38"/>
        <v>-7.6002241334581513E-2</v>
      </c>
      <c r="G459">
        <f t="shared" si="41"/>
        <v>5.92731708319296E-4</v>
      </c>
      <c r="H459">
        <f t="shared" si="42"/>
        <v>0</v>
      </c>
    </row>
    <row r="460" spans="1:8" x14ac:dyDescent="0.25">
      <c r="A460" s="1">
        <v>40669</v>
      </c>
      <c r="B460">
        <v>5976.77</v>
      </c>
      <c r="C460">
        <f t="shared" si="43"/>
        <v>9.5929378139792496E-3</v>
      </c>
      <c r="D460">
        <f t="shared" si="39"/>
        <v>9.8946805242340636E-3</v>
      </c>
      <c r="E460">
        <f t="shared" si="40"/>
        <v>3.1289727176288529E-2</v>
      </c>
      <c r="F460">
        <f t="shared" si="38"/>
        <v>-7.234605737615693E-2</v>
      </c>
      <c r="G460">
        <f t="shared" si="41"/>
        <v>-3.4828524173058108E-3</v>
      </c>
      <c r="H460">
        <f t="shared" si="42"/>
        <v>0</v>
      </c>
    </row>
    <row r="461" spans="1:8" x14ac:dyDescent="0.25">
      <c r="A461" s="1">
        <v>40672</v>
      </c>
      <c r="B461">
        <v>5942.69</v>
      </c>
      <c r="C461">
        <f t="shared" si="43"/>
        <v>-5.7020765396695594E-3</v>
      </c>
      <c r="D461">
        <f t="shared" si="39"/>
        <v>9.9599102505714774E-3</v>
      </c>
      <c r="E461">
        <f t="shared" si="40"/>
        <v>3.1496001682664226E-2</v>
      </c>
      <c r="F461">
        <f t="shared" si="38"/>
        <v>-7.2825923635532863E-2</v>
      </c>
      <c r="G461">
        <f t="shared" si="41"/>
        <v>9.7551302056684186E-4</v>
      </c>
      <c r="H461">
        <f t="shared" si="42"/>
        <v>0</v>
      </c>
    </row>
    <row r="462" spans="1:8" x14ac:dyDescent="0.25">
      <c r="A462" s="1">
        <v>40673</v>
      </c>
      <c r="B462">
        <v>6018.89</v>
      </c>
      <c r="C462">
        <f t="shared" si="43"/>
        <v>1.282247601675348E-2</v>
      </c>
      <c r="D462">
        <f t="shared" si="39"/>
        <v>1.0371763684967927E-2</v>
      </c>
      <c r="E462">
        <f t="shared" si="40"/>
        <v>3.2798396597519743E-2</v>
      </c>
      <c r="F462">
        <f t="shared" si="38"/>
        <v>-7.5855747276868599E-2</v>
      </c>
      <c r="G462">
        <f t="shared" si="41"/>
        <v>-3.0876074981079926E-2</v>
      </c>
      <c r="H462">
        <f t="shared" si="42"/>
        <v>0</v>
      </c>
    </row>
    <row r="463" spans="1:8" x14ac:dyDescent="0.25">
      <c r="A463" s="1">
        <v>40674</v>
      </c>
      <c r="B463">
        <v>5976</v>
      </c>
      <c r="C463">
        <f t="shared" si="43"/>
        <v>-7.1258986291492825E-3</v>
      </c>
      <c r="D463">
        <f t="shared" si="39"/>
        <v>1.0406710771669669E-2</v>
      </c>
      <c r="E463">
        <f t="shared" si="40"/>
        <v>3.2908908989084627E-2</v>
      </c>
      <c r="F463">
        <f t="shared" si="38"/>
        <v>-7.6112837544040732E-2</v>
      </c>
      <c r="G463">
        <f t="shared" si="41"/>
        <v>-1.9873212116546843E-2</v>
      </c>
      <c r="H463">
        <f t="shared" si="42"/>
        <v>0</v>
      </c>
    </row>
    <row r="464" spans="1:8" x14ac:dyDescent="0.25">
      <c r="A464" s="1">
        <v>40675</v>
      </c>
      <c r="B464">
        <v>5944.96</v>
      </c>
      <c r="C464">
        <f t="shared" si="43"/>
        <v>-5.1941097724230193E-3</v>
      </c>
      <c r="D464">
        <f t="shared" si="39"/>
        <v>1.0397356380846644E-2</v>
      </c>
      <c r="E464">
        <f t="shared" si="40"/>
        <v>3.287932780796049E-2</v>
      </c>
      <c r="F464">
        <f t="shared" si="38"/>
        <v>-7.6044021426220978E-2</v>
      </c>
      <c r="G464">
        <f t="shared" si="41"/>
        <v>-1.2665318136188979E-2</v>
      </c>
      <c r="H464">
        <f t="shared" si="42"/>
        <v>0</v>
      </c>
    </row>
    <row r="465" spans="1:8" x14ac:dyDescent="0.25">
      <c r="A465" s="1">
        <v>40676</v>
      </c>
      <c r="B465">
        <v>5925.87</v>
      </c>
      <c r="C465">
        <f t="shared" si="43"/>
        <v>-3.2111233717300276E-3</v>
      </c>
      <c r="D465">
        <f t="shared" si="39"/>
        <v>1.0226122287507865E-2</v>
      </c>
      <c r="E465">
        <f t="shared" si="40"/>
        <v>3.2337838059936092E-2</v>
      </c>
      <c r="F465">
        <f t="shared" si="38"/>
        <v>-7.4784327902089512E-2</v>
      </c>
      <c r="G465">
        <f t="shared" si="41"/>
        <v>-7.6023965996810574E-3</v>
      </c>
      <c r="H465">
        <f t="shared" si="42"/>
        <v>0</v>
      </c>
    </row>
    <row r="466" spans="1:8" x14ac:dyDescent="0.25">
      <c r="A466" s="1">
        <v>40679</v>
      </c>
      <c r="B466">
        <v>5923.69</v>
      </c>
      <c r="C466">
        <f t="shared" si="43"/>
        <v>-3.6787847185312724E-4</v>
      </c>
      <c r="D466">
        <f t="shared" si="39"/>
        <v>1.0226162586703691E-2</v>
      </c>
      <c r="E466">
        <f t="shared" si="40"/>
        <v>3.233796549718277E-2</v>
      </c>
      <c r="F466">
        <f t="shared" si="38"/>
        <v>-7.4784624365457394E-2</v>
      </c>
      <c r="G466">
        <f t="shared" si="41"/>
        <v>2.5593140579876421E-3</v>
      </c>
      <c r="H466">
        <f t="shared" si="42"/>
        <v>0</v>
      </c>
    </row>
    <row r="467" spans="1:8" x14ac:dyDescent="0.25">
      <c r="A467" s="1">
        <v>40680</v>
      </c>
      <c r="B467">
        <v>5861</v>
      </c>
      <c r="C467">
        <f t="shared" si="43"/>
        <v>-1.0582930571991377E-2</v>
      </c>
      <c r="D467">
        <f t="shared" si="39"/>
        <v>9.986845941670805E-3</v>
      </c>
      <c r="E467">
        <f t="shared" si="40"/>
        <v>3.1581179816888828E-2</v>
      </c>
      <c r="F467">
        <f t="shared" si="38"/>
        <v>-7.3024077607001026E-2</v>
      </c>
      <c r="G467">
        <f t="shared" si="41"/>
        <v>2.1769505182590444E-2</v>
      </c>
      <c r="H467">
        <f t="shared" si="42"/>
        <v>0</v>
      </c>
    </row>
    <row r="468" spans="1:8" x14ac:dyDescent="0.25">
      <c r="A468" s="1">
        <v>40681</v>
      </c>
      <c r="B468">
        <v>5923.49</v>
      </c>
      <c r="C468">
        <f t="shared" si="43"/>
        <v>1.0662003071148231E-2</v>
      </c>
      <c r="D468">
        <f t="shared" si="39"/>
        <v>1.0132234462706185E-2</v>
      </c>
      <c r="E468">
        <f t="shared" si="40"/>
        <v>3.2040938689003928E-2</v>
      </c>
      <c r="F468">
        <f t="shared" si="38"/>
        <v>-7.4093636681717409E-2</v>
      </c>
      <c r="G468">
        <f t="shared" si="41"/>
        <v>8.6398196412307727E-4</v>
      </c>
      <c r="H468">
        <f t="shared" si="42"/>
        <v>0</v>
      </c>
    </row>
    <row r="469" spans="1:8" x14ac:dyDescent="0.25">
      <c r="A469" s="1">
        <v>40682</v>
      </c>
      <c r="B469">
        <v>5955.99</v>
      </c>
      <c r="C469">
        <f t="shared" si="43"/>
        <v>5.4866303479874194E-3</v>
      </c>
      <c r="D469">
        <f t="shared" si="39"/>
        <v>1.0079330016425334E-2</v>
      </c>
      <c r="E469">
        <f t="shared" si="40"/>
        <v>3.1873640140406417E-2</v>
      </c>
      <c r="F469">
        <f t="shared" si="38"/>
        <v>-7.3704442058857469E-2</v>
      </c>
      <c r="G469">
        <f t="shared" si="41"/>
        <v>-1.831139337782639E-2</v>
      </c>
      <c r="H469">
        <f t="shared" si="42"/>
        <v>0</v>
      </c>
    </row>
    <row r="470" spans="1:8" x14ac:dyDescent="0.25">
      <c r="A470" s="1">
        <v>40683</v>
      </c>
      <c r="B470">
        <v>5948.49</v>
      </c>
      <c r="C470">
        <f t="shared" si="43"/>
        <v>-1.2592364997254864E-3</v>
      </c>
      <c r="D470">
        <f t="shared" si="39"/>
        <v>1.0004936356451043E-2</v>
      </c>
      <c r="E470">
        <f t="shared" si="40"/>
        <v>3.1638386731411554E-2</v>
      </c>
      <c r="F470">
        <f t="shared" si="38"/>
        <v>-7.3157160790981404E-2</v>
      </c>
      <c r="G470">
        <f t="shared" si="41"/>
        <v>-1.5839700846803736E-2</v>
      </c>
      <c r="H470">
        <f t="shared" si="42"/>
        <v>0</v>
      </c>
    </row>
    <row r="471" spans="1:8" x14ac:dyDescent="0.25">
      <c r="A471" s="1">
        <v>40686</v>
      </c>
      <c r="B471">
        <v>5835.89</v>
      </c>
      <c r="C471">
        <f t="shared" si="43"/>
        <v>-1.8929173622213278E-2</v>
      </c>
      <c r="D471">
        <f t="shared" si="39"/>
        <v>9.7988784238316178E-3</v>
      </c>
      <c r="E471">
        <f t="shared" si="40"/>
        <v>3.0986774334388668E-2</v>
      </c>
      <c r="F471">
        <f t="shared" si="38"/>
        <v>-7.1641283676468562E-2</v>
      </c>
      <c r="G471">
        <f t="shared" si="41"/>
        <v>4.661925436590361E-3</v>
      </c>
      <c r="H471">
        <f t="shared" si="42"/>
        <v>0</v>
      </c>
    </row>
    <row r="472" spans="1:8" x14ac:dyDescent="0.25">
      <c r="A472" s="1">
        <v>40687</v>
      </c>
      <c r="B472">
        <v>5858.41</v>
      </c>
      <c r="C472">
        <f t="shared" si="43"/>
        <v>3.8588801365343635E-3</v>
      </c>
      <c r="D472">
        <f t="shared" si="39"/>
        <v>9.7828204169788883E-3</v>
      </c>
      <c r="E472">
        <f t="shared" si="40"/>
        <v>3.0935994458051449E-2</v>
      </c>
      <c r="F472">
        <f t="shared" si="38"/>
        <v>-7.1523152019107417E-2</v>
      </c>
      <c r="G472">
        <f t="shared" si="41"/>
        <v>1.0645685664525133E-3</v>
      </c>
      <c r="H472">
        <f t="shared" si="42"/>
        <v>0</v>
      </c>
    </row>
    <row r="473" spans="1:8" x14ac:dyDescent="0.25">
      <c r="A473" s="1">
        <v>40688</v>
      </c>
      <c r="B473">
        <v>5870.14</v>
      </c>
      <c r="C473">
        <f t="shared" si="43"/>
        <v>2.0022497571867575E-3</v>
      </c>
      <c r="D473">
        <f t="shared" si="39"/>
        <v>8.4794358459880127E-3</v>
      </c>
      <c r="E473">
        <f t="shared" si="40"/>
        <v>2.6814330546598854E-2</v>
      </c>
      <c r="F473">
        <f t="shared" si="38"/>
        <v>-6.1934727941188809E-2</v>
      </c>
      <c r="G473">
        <f t="shared" si="41"/>
        <v>-1.0488980943256385E-2</v>
      </c>
      <c r="H473">
        <f t="shared" si="42"/>
        <v>0</v>
      </c>
    </row>
    <row r="474" spans="1:8" x14ac:dyDescent="0.25">
      <c r="A474" s="1">
        <v>40689</v>
      </c>
      <c r="B474">
        <v>5880.99</v>
      </c>
      <c r="C474">
        <f t="shared" si="43"/>
        <v>1.848337518355517E-3</v>
      </c>
      <c r="D474">
        <f t="shared" si="39"/>
        <v>8.5047973661057479E-3</v>
      </c>
      <c r="E474">
        <f t="shared" si="40"/>
        <v>2.689453071509508E-2</v>
      </c>
      <c r="F474">
        <f t="shared" si="38"/>
        <v>-6.2121301432667718E-2</v>
      </c>
      <c r="G474">
        <f t="shared" si="41"/>
        <v>-4.2002800024061341E-3</v>
      </c>
      <c r="H474">
        <f t="shared" si="42"/>
        <v>0</v>
      </c>
    </row>
    <row r="475" spans="1:8" x14ac:dyDescent="0.25">
      <c r="A475" s="1">
        <v>40690</v>
      </c>
      <c r="B475">
        <v>5938.87</v>
      </c>
      <c r="C475">
        <f t="shared" si="43"/>
        <v>9.8418803636802828E-3</v>
      </c>
      <c r="D475">
        <f t="shared" si="39"/>
        <v>8.5857876962890847E-3</v>
      </c>
      <c r="E475">
        <f t="shared" si="40"/>
        <v>2.7150644626923508E-2</v>
      </c>
      <c r="F475">
        <f t="shared" si="38"/>
        <v>-6.2717111486962074E-2</v>
      </c>
      <c r="G475">
        <f t="shared" si="41"/>
        <v>-2.9574967063457226E-2</v>
      </c>
      <c r="H475">
        <f t="shared" si="42"/>
        <v>0</v>
      </c>
    </row>
    <row r="476" spans="1:8" x14ac:dyDescent="0.25">
      <c r="A476" s="1">
        <v>40694</v>
      </c>
      <c r="B476">
        <v>5989.99</v>
      </c>
      <c r="C476">
        <f t="shared" si="43"/>
        <v>8.6076980974494968E-3</v>
      </c>
      <c r="D476">
        <f t="shared" si="39"/>
        <v>8.8381936164048294E-3</v>
      </c>
      <c r="E476">
        <f t="shared" si="40"/>
        <v>2.7948822229399772E-2</v>
      </c>
      <c r="F476">
        <f t="shared" si="38"/>
        <v>-6.4573950255589749E-2</v>
      </c>
      <c r="G476">
        <f t="shared" si="41"/>
        <v>-3.6818188497569813E-2</v>
      </c>
      <c r="H476">
        <f t="shared" si="42"/>
        <v>0</v>
      </c>
    </row>
    <row r="477" spans="1:8" x14ac:dyDescent="0.25">
      <c r="A477" s="1">
        <v>40695</v>
      </c>
      <c r="B477">
        <v>5928.61</v>
      </c>
      <c r="C477">
        <f t="shared" si="43"/>
        <v>-1.0247095571111156E-2</v>
      </c>
      <c r="D477">
        <f t="shared" si="39"/>
        <v>9.0821052401001707E-3</v>
      </c>
      <c r="E477">
        <f t="shared" si="40"/>
        <v>2.8720138508066945E-2</v>
      </c>
      <c r="F477">
        <f t="shared" si="38"/>
        <v>-6.6368300240680217E-2</v>
      </c>
      <c r="G477">
        <f t="shared" si="41"/>
        <v>-2.1392357020970296E-2</v>
      </c>
      <c r="H477">
        <f t="shared" si="42"/>
        <v>0</v>
      </c>
    </row>
    <row r="478" spans="1:8" x14ac:dyDescent="0.25">
      <c r="A478" s="1">
        <v>40696</v>
      </c>
      <c r="B478">
        <v>5847.92</v>
      </c>
      <c r="C478">
        <f t="shared" si="43"/>
        <v>-1.3610272897019639E-2</v>
      </c>
      <c r="D478">
        <f t="shared" si="39"/>
        <v>9.4458551493541848E-3</v>
      </c>
      <c r="E478">
        <f t="shared" si="40"/>
        <v>2.987041671998919E-2</v>
      </c>
      <c r="F478">
        <f t="shared" ref="F478:F541" si="44">$G$2+$G$4*E478</f>
        <v>-6.9044247513541032E-2</v>
      </c>
      <c r="G478">
        <f t="shared" si="41"/>
        <v>-1.8182679910993076E-2</v>
      </c>
      <c r="H478">
        <f t="shared" si="42"/>
        <v>0</v>
      </c>
    </row>
    <row r="479" spans="1:8" x14ac:dyDescent="0.25">
      <c r="A479" s="1">
        <v>40697</v>
      </c>
      <c r="B479">
        <v>5855.01</v>
      </c>
      <c r="C479">
        <f t="shared" si="43"/>
        <v>1.2123968864143396E-3</v>
      </c>
      <c r="D479">
        <f t="shared" ref="D479:D542" si="45">_xlfn.STDEV.S(C459:C479)</f>
        <v>8.8643055813372902E-3</v>
      </c>
      <c r="E479">
        <f t="shared" ref="E479:E542" si="46">SQRT(10*D479*D479)</f>
        <v>2.803139551276879E-2</v>
      </c>
      <c r="F479">
        <f t="shared" si="44"/>
        <v>-6.476604443780784E-2</v>
      </c>
      <c r="G479">
        <f t="shared" ref="G479:G542" si="47">IFERROR(LN(B488/B479),"")</f>
        <v>-2.7040323875365091E-2</v>
      </c>
      <c r="H479">
        <f t="shared" ref="H479:H542" si="48">IF(G479="", "",IF(G479&lt;F479,1, 0))</f>
        <v>0</v>
      </c>
    </row>
    <row r="480" spans="1:8" x14ac:dyDescent="0.25">
      <c r="A480" s="1">
        <v>40700</v>
      </c>
      <c r="B480">
        <v>5863.16</v>
      </c>
      <c r="C480">
        <f t="shared" si="43"/>
        <v>1.3919702955246251E-3</v>
      </c>
      <c r="D480">
        <f t="shared" si="45"/>
        <v>8.5906475236952468E-3</v>
      </c>
      <c r="E480">
        <f t="shared" si="46"/>
        <v>2.7166012750562289E-2</v>
      </c>
      <c r="F480">
        <f t="shared" si="44"/>
        <v>-6.2752863088717151E-2</v>
      </c>
      <c r="G480">
        <f t="shared" si="47"/>
        <v>-2.5604908889107734E-2</v>
      </c>
      <c r="H480">
        <f t="shared" si="48"/>
        <v>0</v>
      </c>
    </row>
    <row r="481" spans="1:8" x14ac:dyDescent="0.25">
      <c r="A481" s="1">
        <v>40701</v>
      </c>
      <c r="B481">
        <v>5864.65</v>
      </c>
      <c r="C481">
        <f t="shared" si="43"/>
        <v>2.5412917266453276E-4</v>
      </c>
      <c r="D481">
        <f t="shared" si="45"/>
        <v>8.2823721762376422E-3</v>
      </c>
      <c r="E481">
        <f t="shared" si="46"/>
        <v>2.6191160506116459E-2</v>
      </c>
      <c r="F481">
        <f t="shared" si="44"/>
        <v>-6.0485017642346643E-2</v>
      </c>
      <c r="G481">
        <f t="shared" si="47"/>
        <v>-2.9636951476047734E-2</v>
      </c>
      <c r="H481">
        <f t="shared" si="48"/>
        <v>0</v>
      </c>
    </row>
    <row r="482" spans="1:8" x14ac:dyDescent="0.25">
      <c r="A482" s="1">
        <v>40702</v>
      </c>
      <c r="B482">
        <v>5808.89</v>
      </c>
      <c r="C482">
        <f t="shared" si="43"/>
        <v>-9.5078137655272375E-3</v>
      </c>
      <c r="D482">
        <f t="shared" si="45"/>
        <v>8.4336747688086109E-3</v>
      </c>
      <c r="E482">
        <f t="shared" si="46"/>
        <v>2.6669621314529192E-2</v>
      </c>
      <c r="F482">
        <f t="shared" si="44"/>
        <v>-6.1598083926809467E-2</v>
      </c>
      <c r="G482">
        <f t="shared" si="47"/>
        <v>-5.797568076682952E-3</v>
      </c>
      <c r="H482">
        <f t="shared" si="48"/>
        <v>0</v>
      </c>
    </row>
    <row r="483" spans="1:8" x14ac:dyDescent="0.25">
      <c r="A483" s="1">
        <v>40703</v>
      </c>
      <c r="B483">
        <v>5856.34</v>
      </c>
      <c r="C483">
        <f t="shared" si="43"/>
        <v>8.1685141223193786E-3</v>
      </c>
      <c r="D483">
        <f t="shared" si="45"/>
        <v>8.1056856525947418E-3</v>
      </c>
      <c r="E483">
        <f t="shared" si="46"/>
        <v>2.5632428659547703E-2</v>
      </c>
      <c r="F483">
        <f t="shared" si="44"/>
        <v>-5.9185212998922508E-2</v>
      </c>
      <c r="G483">
        <f t="shared" si="47"/>
        <v>-1.4334691207209172E-2</v>
      </c>
      <c r="H483">
        <f t="shared" si="48"/>
        <v>0</v>
      </c>
    </row>
    <row r="484" spans="1:8" x14ac:dyDescent="0.25">
      <c r="A484" s="1">
        <v>40704</v>
      </c>
      <c r="B484">
        <v>5765.8</v>
      </c>
      <c r="C484">
        <f t="shared" si="43"/>
        <v>-1.5460167954729398E-2</v>
      </c>
      <c r="D484">
        <f t="shared" si="45"/>
        <v>8.5958711395689273E-3</v>
      </c>
      <c r="E484">
        <f t="shared" si="46"/>
        <v>2.7182531274344928E-2</v>
      </c>
      <c r="F484">
        <f t="shared" si="44"/>
        <v>-6.2791290921401191E-2</v>
      </c>
      <c r="G484">
        <f t="shared" si="47"/>
        <v>-1.5982606225947996E-2</v>
      </c>
      <c r="H484">
        <f t="shared" si="48"/>
        <v>0</v>
      </c>
    </row>
    <row r="485" spans="1:8" x14ac:dyDescent="0.25">
      <c r="A485" s="1">
        <v>40707</v>
      </c>
      <c r="B485">
        <v>5773.46</v>
      </c>
      <c r="C485">
        <f t="shared" si="43"/>
        <v>1.3285233618925134E-3</v>
      </c>
      <c r="D485">
        <f t="shared" si="45"/>
        <v>8.5799306331674902E-3</v>
      </c>
      <c r="E485">
        <f t="shared" si="46"/>
        <v>2.7132122967059892E-2</v>
      </c>
      <c r="F485">
        <f t="shared" si="44"/>
        <v>-6.2674023662914649E-2</v>
      </c>
      <c r="G485">
        <f t="shared" si="47"/>
        <v>-1.3205459360147954E-2</v>
      </c>
      <c r="H485">
        <f t="shared" si="48"/>
        <v>0</v>
      </c>
    </row>
    <row r="486" spans="1:8" x14ac:dyDescent="0.25">
      <c r="A486" s="1">
        <v>40708</v>
      </c>
      <c r="B486">
        <v>5803.13</v>
      </c>
      <c r="C486">
        <f t="shared" si="43"/>
        <v>5.139032746394722E-3</v>
      </c>
      <c r="D486">
        <f t="shared" si="45"/>
        <v>8.6826174865581012E-3</v>
      </c>
      <c r="E486">
        <f t="shared" si="46"/>
        <v>2.7456847309530009E-2</v>
      </c>
      <c r="F486">
        <f t="shared" si="44"/>
        <v>-6.3429445446669314E-2</v>
      </c>
      <c r="G486">
        <f t="shared" si="47"/>
        <v>-1.4019614517375573E-2</v>
      </c>
      <c r="H486">
        <f t="shared" si="48"/>
        <v>0</v>
      </c>
    </row>
    <row r="487" spans="1:8" x14ac:dyDescent="0.25">
      <c r="A487" s="1">
        <v>40709</v>
      </c>
      <c r="B487">
        <v>5742.55</v>
      </c>
      <c r="C487">
        <f t="shared" si="43"/>
        <v>-1.0439194021157535E-2</v>
      </c>
      <c r="D487">
        <f t="shared" si="45"/>
        <v>8.9230856339322737E-3</v>
      </c>
      <c r="E487">
        <f t="shared" si="46"/>
        <v>2.8217274359953432E-2</v>
      </c>
      <c r="F487">
        <f t="shared" si="44"/>
        <v>-6.5198463298784995E-2</v>
      </c>
      <c r="G487">
        <f t="shared" si="47"/>
        <v>4.2278438186545498E-3</v>
      </c>
      <c r="H487">
        <f t="shared" si="48"/>
        <v>0</v>
      </c>
    </row>
    <row r="488" spans="1:8" x14ac:dyDescent="0.25">
      <c r="A488" s="1">
        <v>40710</v>
      </c>
      <c r="B488">
        <v>5698.81</v>
      </c>
      <c r="C488">
        <f t="shared" si="43"/>
        <v>-7.6168252779688084E-3</v>
      </c>
      <c r="D488">
        <f t="shared" si="45"/>
        <v>8.793657933017689E-3</v>
      </c>
      <c r="E488">
        <f t="shared" si="46"/>
        <v>2.7807988032744285E-2</v>
      </c>
      <c r="F488">
        <f t="shared" si="44"/>
        <v>-6.4246320921608008E-2</v>
      </c>
      <c r="G488">
        <f t="shared" si="47"/>
        <v>2.7200857256406162E-2</v>
      </c>
      <c r="H488">
        <f t="shared" si="48"/>
        <v>0</v>
      </c>
    </row>
    <row r="489" spans="1:8" x14ac:dyDescent="0.25">
      <c r="A489" s="1">
        <v>40711</v>
      </c>
      <c r="B489">
        <v>5714.94</v>
      </c>
      <c r="C489">
        <f t="shared" si="43"/>
        <v>2.8304154727038099E-3</v>
      </c>
      <c r="D489">
        <f t="shared" si="45"/>
        <v>8.419153079101474E-3</v>
      </c>
      <c r="E489">
        <f t="shared" si="46"/>
        <v>2.6623699699580415E-2</v>
      </c>
      <c r="F489">
        <f t="shared" si="44"/>
        <v>-6.149125427550086E-2</v>
      </c>
      <c r="G489">
        <f t="shared" si="47"/>
        <v>3.9586152598612798E-2</v>
      </c>
      <c r="H489">
        <f t="shared" si="48"/>
        <v>0</v>
      </c>
    </row>
    <row r="490" spans="1:8" x14ac:dyDescent="0.25">
      <c r="A490" s="1">
        <v>40714</v>
      </c>
      <c r="B490">
        <v>5693.39</v>
      </c>
      <c r="C490">
        <f t="shared" si="43"/>
        <v>-3.7708182413112427E-3</v>
      </c>
      <c r="D490">
        <f t="shared" si="45"/>
        <v>8.2665960537337928E-3</v>
      </c>
      <c r="E490">
        <f t="shared" si="46"/>
        <v>2.6141272026358457E-2</v>
      </c>
      <c r="F490">
        <f t="shared" si="44"/>
        <v>-6.0368959683522488E-2</v>
      </c>
      <c r="G490">
        <f t="shared" si="47"/>
        <v>5.0745491742325739E-2</v>
      </c>
      <c r="H490">
        <f t="shared" si="48"/>
        <v>0</v>
      </c>
    </row>
    <row r="491" spans="1:8" x14ac:dyDescent="0.25">
      <c r="A491" s="1">
        <v>40715</v>
      </c>
      <c r="B491">
        <v>5775.31</v>
      </c>
      <c r="C491">
        <f t="shared" si="43"/>
        <v>1.4388615569985557E-2</v>
      </c>
      <c r="D491">
        <f t="shared" si="45"/>
        <v>9.018376656481893E-3</v>
      </c>
      <c r="E491">
        <f t="shared" si="46"/>
        <v>2.8518611031776692E-2</v>
      </c>
      <c r="F491">
        <f t="shared" si="44"/>
        <v>-6.5899477224651573E-2</v>
      </c>
      <c r="G491">
        <f t="shared" si="47"/>
        <v>4.1086603310931349E-2</v>
      </c>
      <c r="H491">
        <f t="shared" si="48"/>
        <v>0</v>
      </c>
    </row>
    <row r="492" spans="1:8" x14ac:dyDescent="0.25">
      <c r="A492" s="1">
        <v>40716</v>
      </c>
      <c r="B492">
        <v>5772.99</v>
      </c>
      <c r="C492">
        <f t="shared" si="43"/>
        <v>-4.0171003807598524E-4</v>
      </c>
      <c r="D492">
        <f t="shared" si="45"/>
        <v>8.0708772160609805E-3</v>
      </c>
      <c r="E492">
        <f t="shared" si="46"/>
        <v>2.5522354718311598E-2</v>
      </c>
      <c r="F492">
        <f t="shared" si="44"/>
        <v>-5.8929142719740597E-2</v>
      </c>
      <c r="G492">
        <f t="shared" si="47"/>
        <v>4.2566326689205146E-2</v>
      </c>
      <c r="H492">
        <f t="shared" si="48"/>
        <v>0</v>
      </c>
    </row>
    <row r="493" spans="1:8" x14ac:dyDescent="0.25">
      <c r="A493" s="1">
        <v>40717</v>
      </c>
      <c r="B493">
        <v>5674.38</v>
      </c>
      <c r="C493">
        <f t="shared" si="43"/>
        <v>-1.7081269844569223E-2</v>
      </c>
      <c r="D493">
        <f t="shared" si="45"/>
        <v>8.7706187308271705E-3</v>
      </c>
      <c r="E493">
        <f t="shared" si="46"/>
        <v>2.7735131678349106E-2</v>
      </c>
      <c r="F493">
        <f t="shared" si="44"/>
        <v>-6.4076831696450412E-2</v>
      </c>
      <c r="G493">
        <f t="shared" si="47"/>
        <v>5.6284711213098283E-2</v>
      </c>
      <c r="H493">
        <f t="shared" si="48"/>
        <v>0</v>
      </c>
    </row>
    <row r="494" spans="1:8" x14ac:dyDescent="0.25">
      <c r="A494" s="1">
        <v>40718</v>
      </c>
      <c r="B494">
        <v>5697.72</v>
      </c>
      <c r="C494">
        <f t="shared" si="43"/>
        <v>4.1132247047254754E-3</v>
      </c>
      <c r="D494">
        <f t="shared" si="45"/>
        <v>8.8244809509061897E-3</v>
      </c>
      <c r="E494">
        <f t="shared" si="46"/>
        <v>2.7905458973632061E-2</v>
      </c>
      <c r="F494">
        <f t="shared" si="44"/>
        <v>-6.4473072237723042E-2</v>
      </c>
      <c r="G494">
        <f t="shared" si="47"/>
        <v>6.0743960679277106E-2</v>
      </c>
      <c r="H494">
        <f t="shared" si="48"/>
        <v>0</v>
      </c>
    </row>
    <row r="495" spans="1:8" x14ac:dyDescent="0.25">
      <c r="A495" s="1">
        <v>40721</v>
      </c>
      <c r="B495">
        <v>5722.34</v>
      </c>
      <c r="C495">
        <f t="shared" si="43"/>
        <v>4.3210266562765266E-3</v>
      </c>
      <c r="D495">
        <f t="shared" si="45"/>
        <v>8.8860138329997004E-3</v>
      </c>
      <c r="E495">
        <f t="shared" si="46"/>
        <v>2.8100043032042145E-2</v>
      </c>
      <c r="F495">
        <f t="shared" si="44"/>
        <v>-6.4925742448327578E-2</v>
      </c>
      <c r="G495">
        <f t="shared" si="47"/>
        <v>4.581042284064421E-2</v>
      </c>
      <c r="H495">
        <f t="shared" si="48"/>
        <v>0</v>
      </c>
    </row>
    <row r="496" spans="1:8" x14ac:dyDescent="0.25">
      <c r="A496" s="1">
        <v>40722</v>
      </c>
      <c r="B496">
        <v>5766.88</v>
      </c>
      <c r="C496">
        <f t="shared" si="43"/>
        <v>7.7835291157113979E-3</v>
      </c>
      <c r="D496">
        <f t="shared" si="45"/>
        <v>8.7679573320694048E-3</v>
      </c>
      <c r="E496">
        <f t="shared" si="46"/>
        <v>2.7726715596512623E-2</v>
      </c>
      <c r="F496">
        <f t="shared" si="44"/>
        <v>-6.4057252962362365E-2</v>
      </c>
      <c r="G496">
        <f t="shared" si="47"/>
        <v>2.7751343991119587E-2</v>
      </c>
      <c r="H496">
        <f t="shared" si="48"/>
        <v>0</v>
      </c>
    </row>
    <row r="497" spans="1:8" x14ac:dyDescent="0.25">
      <c r="A497" s="1">
        <v>40723</v>
      </c>
      <c r="B497">
        <v>5855.95</v>
      </c>
      <c r="C497">
        <f t="shared" si="43"/>
        <v>1.5445093360707993E-2</v>
      </c>
      <c r="D497">
        <f t="shared" si="45"/>
        <v>9.269290657392952E-3</v>
      </c>
      <c r="E497">
        <f t="shared" si="46"/>
        <v>2.9312070771481204E-2</v>
      </c>
      <c r="F497">
        <f t="shared" si="44"/>
        <v>-6.7745340603250159E-2</v>
      </c>
      <c r="G497">
        <f t="shared" si="47"/>
        <v>2.2192077106594761E-3</v>
      </c>
      <c r="H497">
        <f t="shared" si="48"/>
        <v>0</v>
      </c>
    </row>
    <row r="498" spans="1:8" x14ac:dyDescent="0.25">
      <c r="A498" s="1">
        <v>40724</v>
      </c>
      <c r="B498">
        <v>5945.71</v>
      </c>
      <c r="C498">
        <f t="shared" si="43"/>
        <v>1.532799972677366E-2</v>
      </c>
      <c r="D498">
        <f t="shared" si="45"/>
        <v>9.6700331689738538E-3</v>
      </c>
      <c r="E498">
        <f t="shared" si="46"/>
        <v>3.0579329863333258E-2</v>
      </c>
      <c r="F498">
        <f t="shared" si="44"/>
        <v>-7.0693426097439116E-2</v>
      </c>
      <c r="G498">
        <f t="shared" si="47"/>
        <v>-6.6283631166087461E-3</v>
      </c>
      <c r="H498">
        <f t="shared" si="48"/>
        <v>0</v>
      </c>
    </row>
    <row r="499" spans="1:8" x14ac:dyDescent="0.25">
      <c r="A499" s="1">
        <v>40725</v>
      </c>
      <c r="B499">
        <v>5989.76</v>
      </c>
      <c r="C499">
        <f t="shared" si="43"/>
        <v>7.4087030817177732E-3</v>
      </c>
      <c r="D499">
        <f t="shared" si="45"/>
        <v>9.2497635598446769E-3</v>
      </c>
      <c r="E499">
        <f t="shared" si="46"/>
        <v>2.9250320667136367E-2</v>
      </c>
      <c r="F499">
        <f t="shared" si="44"/>
        <v>-6.7601688379285749E-2</v>
      </c>
      <c r="G499">
        <f t="shared" si="47"/>
        <v>-2.4131186783607119E-2</v>
      </c>
      <c r="H499">
        <f t="shared" si="48"/>
        <v>0</v>
      </c>
    </row>
    <row r="500" spans="1:8" x14ac:dyDescent="0.25">
      <c r="A500" s="1">
        <v>40728</v>
      </c>
      <c r="B500">
        <v>6017.54</v>
      </c>
      <c r="C500">
        <f t="shared" si="43"/>
        <v>4.6379153755742707E-3</v>
      </c>
      <c r="D500">
        <f t="shared" si="45"/>
        <v>9.280468230490559E-3</v>
      </c>
      <c r="E500">
        <f t="shared" si="46"/>
        <v>2.9347417361182664E-2</v>
      </c>
      <c r="F500">
        <f t="shared" si="44"/>
        <v>-6.7827569067056753E-2</v>
      </c>
      <c r="G500">
        <f t="shared" si="47"/>
        <v>-2.9321225065023451E-2</v>
      </c>
      <c r="H500">
        <f t="shared" si="48"/>
        <v>0</v>
      </c>
    </row>
    <row r="501" spans="1:8" x14ac:dyDescent="0.25">
      <c r="A501" s="1">
        <v>40729</v>
      </c>
      <c r="B501">
        <v>6024.03</v>
      </c>
      <c r="C501">
        <f t="shared" si="43"/>
        <v>1.078513811291621E-3</v>
      </c>
      <c r="D501">
        <f t="shared" si="45"/>
        <v>9.2806422619537195E-3</v>
      </c>
      <c r="E501">
        <f t="shared" si="46"/>
        <v>2.9347967696990784E-2</v>
      </c>
      <c r="F501">
        <f t="shared" si="44"/>
        <v>-6.7828849339593975E-2</v>
      </c>
      <c r="G501">
        <f t="shared" si="47"/>
        <v>-4.6068039476270563E-2</v>
      </c>
      <c r="H501">
        <f t="shared" si="48"/>
        <v>0</v>
      </c>
    </row>
    <row r="502" spans="1:8" x14ac:dyDescent="0.25">
      <c r="A502" s="1">
        <v>40730</v>
      </c>
      <c r="B502">
        <v>6002.92</v>
      </c>
      <c r="C502">
        <f t="shared" si="43"/>
        <v>-3.5042986173707091E-3</v>
      </c>
      <c r="D502">
        <f t="shared" si="45"/>
        <v>9.3385034838346058E-3</v>
      </c>
      <c r="E502">
        <f t="shared" si="46"/>
        <v>2.9530940946334756E-2</v>
      </c>
      <c r="F502">
        <f t="shared" si="44"/>
        <v>-6.8254508769211672E-2</v>
      </c>
      <c r="G502">
        <f t="shared" si="47"/>
        <v>-3.611545304321126E-2</v>
      </c>
      <c r="H502">
        <f t="shared" si="48"/>
        <v>0</v>
      </c>
    </row>
    <row r="503" spans="1:8" x14ac:dyDescent="0.25">
      <c r="A503" s="1">
        <v>40731</v>
      </c>
      <c r="B503">
        <v>6054.55</v>
      </c>
      <c r="C503">
        <f t="shared" si="43"/>
        <v>8.6008142703884287E-3</v>
      </c>
      <c r="D503">
        <f t="shared" si="45"/>
        <v>9.1389166639744349E-3</v>
      </c>
      <c r="E503">
        <f t="shared" si="46"/>
        <v>2.8899792004626886E-2</v>
      </c>
      <c r="F503">
        <f t="shared" si="44"/>
        <v>-6.6786236770466439E-2</v>
      </c>
      <c r="G503">
        <f t="shared" si="47"/>
        <v>-3.3715615907838191E-2</v>
      </c>
      <c r="H503">
        <f t="shared" si="48"/>
        <v>0</v>
      </c>
    </row>
    <row r="504" spans="1:8" x14ac:dyDescent="0.25">
      <c r="A504" s="1">
        <v>40732</v>
      </c>
      <c r="B504">
        <v>5990.58</v>
      </c>
      <c r="C504">
        <f t="shared" si="43"/>
        <v>-1.0565607683477756E-2</v>
      </c>
      <c r="D504">
        <f t="shared" si="45"/>
        <v>9.4182222354250167E-3</v>
      </c>
      <c r="E504">
        <f t="shared" si="46"/>
        <v>2.9783033773585627E-2</v>
      </c>
      <c r="F504">
        <f t="shared" si="44"/>
        <v>-6.8840964381947672E-2</v>
      </c>
      <c r="G504">
        <f t="shared" si="47"/>
        <v>-1.5254528816495343E-2</v>
      </c>
      <c r="H504">
        <f t="shared" si="48"/>
        <v>0</v>
      </c>
    </row>
    <row r="505" spans="1:8" x14ac:dyDescent="0.25">
      <c r="A505" s="1">
        <v>40735</v>
      </c>
      <c r="B505">
        <v>5929.16</v>
      </c>
      <c r="C505">
        <f t="shared" si="43"/>
        <v>-1.025276350537011E-2</v>
      </c>
      <c r="D505">
        <f t="shared" si="45"/>
        <v>9.0199310196311371E-3</v>
      </c>
      <c r="E505">
        <f t="shared" si="46"/>
        <v>2.8523526359639336E-2</v>
      </c>
      <c r="F505">
        <f t="shared" si="44"/>
        <v>-6.5910911987175053E-2</v>
      </c>
      <c r="G505">
        <f t="shared" si="47"/>
        <v>9.8784753375913805E-4</v>
      </c>
      <c r="H505">
        <f t="shared" si="48"/>
        <v>0</v>
      </c>
    </row>
    <row r="506" spans="1:8" x14ac:dyDescent="0.25">
      <c r="A506" s="1">
        <v>40736</v>
      </c>
      <c r="B506">
        <v>5868.96</v>
      </c>
      <c r="C506">
        <f t="shared" si="43"/>
        <v>-1.0153208886250299E-2</v>
      </c>
      <c r="D506">
        <f t="shared" si="45"/>
        <v>9.3639978463994737E-3</v>
      </c>
      <c r="E506">
        <f t="shared" si="46"/>
        <v>2.961156119953387E-2</v>
      </c>
      <c r="F506">
        <f t="shared" si="44"/>
        <v>-6.8442059523846063E-2</v>
      </c>
      <c r="G506">
        <f t="shared" si="47"/>
        <v>9.5471218331019143E-3</v>
      </c>
      <c r="H506">
        <f t="shared" si="48"/>
        <v>0</v>
      </c>
    </row>
    <row r="507" spans="1:8" x14ac:dyDescent="0.25">
      <c r="A507" s="1">
        <v>40737</v>
      </c>
      <c r="B507">
        <v>5906.43</v>
      </c>
      <c r="C507">
        <f t="shared" si="43"/>
        <v>6.3844360840762679E-3</v>
      </c>
      <c r="D507">
        <f t="shared" si="45"/>
        <v>9.3965843622010378E-3</v>
      </c>
      <c r="E507">
        <f t="shared" si="46"/>
        <v>2.9714608810475881E-2</v>
      </c>
      <c r="F507">
        <f t="shared" si="44"/>
        <v>-6.8681784114486E-2</v>
      </c>
      <c r="G507">
        <f t="shared" si="47"/>
        <v>3.9370927897532321E-3</v>
      </c>
      <c r="H507">
        <f t="shared" si="48"/>
        <v>0</v>
      </c>
    </row>
    <row r="508" spans="1:8" x14ac:dyDescent="0.25">
      <c r="A508" s="1">
        <v>40738</v>
      </c>
      <c r="B508">
        <v>5846.95</v>
      </c>
      <c r="C508">
        <f t="shared" si="43"/>
        <v>-1.0070380923840707E-2</v>
      </c>
      <c r="D508">
        <f t="shared" si="45"/>
        <v>9.3746846554999298E-3</v>
      </c>
      <c r="E508">
        <f t="shared" si="46"/>
        <v>2.9645355857210724E-2</v>
      </c>
      <c r="F508">
        <f t="shared" si="44"/>
        <v>-6.8520677653886558E-2</v>
      </c>
      <c r="G508">
        <f t="shared" si="47"/>
        <v>1.6456577072595786E-3</v>
      </c>
      <c r="H508">
        <f t="shared" si="48"/>
        <v>0</v>
      </c>
    </row>
    <row r="509" spans="1:8" x14ac:dyDescent="0.25">
      <c r="A509" s="1">
        <v>40739</v>
      </c>
      <c r="B509">
        <v>5843.66</v>
      </c>
      <c r="C509">
        <f t="shared" si="43"/>
        <v>-5.6268652887402212E-4</v>
      </c>
      <c r="D509">
        <f t="shared" si="45"/>
        <v>9.178577053215925E-3</v>
      </c>
      <c r="E509">
        <f t="shared" si="46"/>
        <v>2.9025209167518832E-2</v>
      </c>
      <c r="F509">
        <f t="shared" si="44"/>
        <v>-6.7078000720728351E-2</v>
      </c>
      <c r="G509">
        <f t="shared" si="47"/>
        <v>5.0440198877745954E-3</v>
      </c>
      <c r="H509">
        <f t="shared" si="48"/>
        <v>0</v>
      </c>
    </row>
    <row r="510" spans="1:8" x14ac:dyDescent="0.25">
      <c r="A510" s="1">
        <v>40742</v>
      </c>
      <c r="B510">
        <v>5752.81</v>
      </c>
      <c r="C510">
        <f t="shared" si="43"/>
        <v>-1.55467635009565E-2</v>
      </c>
      <c r="D510">
        <f t="shared" si="45"/>
        <v>9.8690558984572234E-3</v>
      </c>
      <c r="E510">
        <f t="shared" si="46"/>
        <v>3.1208694994644251E-2</v>
      </c>
      <c r="F510">
        <f t="shared" si="44"/>
        <v>-7.2157548332659874E-2</v>
      </c>
      <c r="G510">
        <f t="shared" si="47"/>
        <v>1.0785028466896371E-2</v>
      </c>
      <c r="H510">
        <f t="shared" si="48"/>
        <v>0</v>
      </c>
    </row>
    <row r="511" spans="1:8" x14ac:dyDescent="0.25">
      <c r="A511" s="1">
        <v>40743</v>
      </c>
      <c r="B511">
        <v>5789.99</v>
      </c>
      <c r="C511">
        <f t="shared" si="43"/>
        <v>6.4629285514382325E-3</v>
      </c>
      <c r="D511">
        <f t="shared" si="45"/>
        <v>9.9074224547724202E-3</v>
      </c>
      <c r="E511">
        <f t="shared" si="46"/>
        <v>3.133002069857739E-2</v>
      </c>
      <c r="F511">
        <f t="shared" si="44"/>
        <v>-7.2439794126071239E-2</v>
      </c>
      <c r="G511">
        <f t="shared" si="47"/>
        <v>-2.6910142298333588E-3</v>
      </c>
      <c r="H511">
        <f t="shared" si="48"/>
        <v>0</v>
      </c>
    </row>
    <row r="512" spans="1:8" x14ac:dyDescent="0.25">
      <c r="A512" s="1">
        <v>40744</v>
      </c>
      <c r="B512">
        <v>5853.82</v>
      </c>
      <c r="C512">
        <f t="shared" si="43"/>
        <v>1.1024198660101301E-2</v>
      </c>
      <c r="D512">
        <f t="shared" si="45"/>
        <v>9.7026029671996548E-3</v>
      </c>
      <c r="E512">
        <f t="shared" si="46"/>
        <v>3.0682324608658901E-2</v>
      </c>
      <c r="F512">
        <f t="shared" si="44"/>
        <v>-7.0933027704264809E-2</v>
      </c>
      <c r="G512">
        <f t="shared" si="47"/>
        <v>-2.3407142350067328E-2</v>
      </c>
      <c r="H512">
        <f t="shared" si="48"/>
        <v>0</v>
      </c>
    </row>
    <row r="513" spans="1:8" x14ac:dyDescent="0.25">
      <c r="A513" s="1">
        <v>40745</v>
      </c>
      <c r="B513">
        <v>5899.89</v>
      </c>
      <c r="C513">
        <f t="shared" si="43"/>
        <v>7.870074583776171E-3</v>
      </c>
      <c r="D513">
        <f t="shared" si="45"/>
        <v>9.8233020650241917E-3</v>
      </c>
      <c r="E513">
        <f t="shared" si="46"/>
        <v>3.1064008669311912E-2</v>
      </c>
      <c r="F513">
        <f t="shared" si="44"/>
        <v>-7.1820957607320213E-2</v>
      </c>
      <c r="G513">
        <f t="shared" si="47"/>
        <v>-5.4937013002327235E-2</v>
      </c>
      <c r="H513">
        <f t="shared" si="48"/>
        <v>0</v>
      </c>
    </row>
    <row r="514" spans="1:8" x14ac:dyDescent="0.25">
      <c r="A514" s="1">
        <v>40746</v>
      </c>
      <c r="B514">
        <v>5935.02</v>
      </c>
      <c r="C514">
        <f t="shared" si="43"/>
        <v>5.9543483014090279E-3</v>
      </c>
      <c r="D514">
        <f t="shared" si="45"/>
        <v>8.9401153867129119E-3</v>
      </c>
      <c r="E514">
        <f t="shared" si="46"/>
        <v>2.8271127166729831E-2</v>
      </c>
      <c r="F514">
        <f t="shared" si="44"/>
        <v>-6.5323743661340403E-2</v>
      </c>
      <c r="G514">
        <f t="shared" si="47"/>
        <v>-9.5742622300510366E-2</v>
      </c>
      <c r="H514">
        <f t="shared" si="48"/>
        <v>1</v>
      </c>
    </row>
    <row r="515" spans="1:8" x14ac:dyDescent="0.25">
      <c r="A515" s="1">
        <v>40749</v>
      </c>
      <c r="B515">
        <v>5925.26</v>
      </c>
      <c r="C515">
        <f t="shared" si="43"/>
        <v>-1.6444763454883417E-3</v>
      </c>
      <c r="D515">
        <f t="shared" si="45"/>
        <v>8.9660786862758371E-3</v>
      </c>
      <c r="E515">
        <f t="shared" si="46"/>
        <v>2.8353230328921931E-2</v>
      </c>
      <c r="F515">
        <f t="shared" si="44"/>
        <v>-6.5514744178158016E-2</v>
      </c>
      <c r="G515">
        <f t="shared" si="47"/>
        <v>-0.12156998906315847</v>
      </c>
      <c r="H515">
        <f t="shared" si="48"/>
        <v>1</v>
      </c>
    </row>
    <row r="516" spans="1:8" x14ac:dyDescent="0.25">
      <c r="A516" s="1">
        <v>40750</v>
      </c>
      <c r="B516">
        <v>5929.73</v>
      </c>
      <c r="C516">
        <f t="shared" si="43"/>
        <v>7.5439727539371182E-4</v>
      </c>
      <c r="D516">
        <f t="shared" si="45"/>
        <v>8.9517886027435725E-3</v>
      </c>
      <c r="E516">
        <f t="shared" si="46"/>
        <v>2.8308041117005911E-2</v>
      </c>
      <c r="F516">
        <f t="shared" si="44"/>
        <v>-6.5409618351087606E-2</v>
      </c>
      <c r="G516">
        <f t="shared" si="47"/>
        <v>-0.15684498521266879</v>
      </c>
      <c r="H516">
        <f t="shared" si="48"/>
        <v>1</v>
      </c>
    </row>
    <row r="517" spans="1:8" x14ac:dyDescent="0.25">
      <c r="A517" s="1">
        <v>40751</v>
      </c>
      <c r="B517">
        <v>5856.58</v>
      </c>
      <c r="C517">
        <f t="shared" si="43"/>
        <v>-1.2336143466903154E-2</v>
      </c>
      <c r="D517">
        <f t="shared" si="45"/>
        <v>9.3402950399372291E-3</v>
      </c>
      <c r="E517">
        <f t="shared" si="46"/>
        <v>2.9536606344175022E-2</v>
      </c>
      <c r="F517">
        <f t="shared" si="44"/>
        <v>-6.8267688455432962E-2</v>
      </c>
      <c r="G517">
        <f t="shared" si="47"/>
        <v>-0.12567620188608089</v>
      </c>
      <c r="H517">
        <f t="shared" si="48"/>
        <v>1</v>
      </c>
    </row>
    <row r="518" spans="1:8" x14ac:dyDescent="0.25">
      <c r="A518" s="1">
        <v>40752</v>
      </c>
      <c r="B518">
        <v>5873.21</v>
      </c>
      <c r="C518">
        <f t="shared" si="43"/>
        <v>2.8395411656632554E-3</v>
      </c>
      <c r="D518">
        <f t="shared" si="45"/>
        <v>8.73599447133655E-3</v>
      </c>
      <c r="E518">
        <f t="shared" si="46"/>
        <v>2.7625640156062042E-2</v>
      </c>
      <c r="F518">
        <f t="shared" si="44"/>
        <v>-6.3822116326352402E-2</v>
      </c>
      <c r="G518">
        <f t="shared" si="47"/>
        <v>-0.15953244465463684</v>
      </c>
      <c r="H518">
        <f t="shared" si="48"/>
        <v>1</v>
      </c>
    </row>
    <row r="519" spans="1:8" x14ac:dyDescent="0.25">
      <c r="A519" s="1">
        <v>40753</v>
      </c>
      <c r="B519">
        <v>5815.19</v>
      </c>
      <c r="C519">
        <f t="shared" si="43"/>
        <v>-9.8787545481943319E-3</v>
      </c>
      <c r="D519">
        <f t="shared" si="45"/>
        <v>8.2693363572610458E-3</v>
      </c>
      <c r="E519">
        <f t="shared" si="46"/>
        <v>2.6149937626984768E-2</v>
      </c>
      <c r="F519">
        <f t="shared" si="44"/>
        <v>-6.0389118885116791E-2</v>
      </c>
      <c r="G519">
        <f t="shared" si="47"/>
        <v>-0.1189885807931451</v>
      </c>
      <c r="H519">
        <f t="shared" si="48"/>
        <v>1</v>
      </c>
    </row>
    <row r="520" spans="1:8" x14ac:dyDescent="0.25">
      <c r="A520" s="1">
        <v>40756</v>
      </c>
      <c r="B520">
        <v>5774.43</v>
      </c>
      <c r="C520">
        <f t="shared" si="43"/>
        <v>-7.0092292771172246E-3</v>
      </c>
      <c r="D520">
        <f t="shared" si="45"/>
        <v>8.1316008370581113E-3</v>
      </c>
      <c r="E520">
        <f t="shared" si="46"/>
        <v>2.5714379668435362E-2</v>
      </c>
      <c r="F520">
        <f t="shared" si="44"/>
        <v>-5.9375859554223816E-2</v>
      </c>
      <c r="G520">
        <f t="shared" si="47"/>
        <v>-8.196060780246453E-2</v>
      </c>
      <c r="H520">
        <f t="shared" si="48"/>
        <v>1</v>
      </c>
    </row>
    <row r="521" spans="1:8" x14ac:dyDescent="0.25">
      <c r="A521" s="1">
        <v>40757</v>
      </c>
      <c r="B521">
        <v>5718.39</v>
      </c>
      <c r="C521">
        <f t="shared" si="43"/>
        <v>-9.7048539855881816E-3</v>
      </c>
      <c r="D521">
        <f t="shared" si="45"/>
        <v>8.1739665706366572E-3</v>
      </c>
      <c r="E521">
        <f t="shared" si="46"/>
        <v>2.5848351881287437E-2</v>
      </c>
      <c r="F521">
        <f t="shared" si="44"/>
        <v>-5.9687525526772783E-2</v>
      </c>
      <c r="G521">
        <f t="shared" si="47"/>
        <v>-6.6482330993738945E-2</v>
      </c>
      <c r="H521">
        <f t="shared" si="48"/>
        <v>1</v>
      </c>
    </row>
    <row r="522" spans="1:8" x14ac:dyDescent="0.25">
      <c r="A522" s="1">
        <v>40758</v>
      </c>
      <c r="B522">
        <v>5584.51</v>
      </c>
      <c r="C522">
        <f t="shared" si="43"/>
        <v>-2.3412184198699303E-2</v>
      </c>
      <c r="D522">
        <f t="shared" si="45"/>
        <v>9.3205459215724516E-3</v>
      </c>
      <c r="E522">
        <f t="shared" si="46"/>
        <v>2.9474154148362065E-2</v>
      </c>
      <c r="F522">
        <f t="shared" si="44"/>
        <v>-6.8122402922474318E-2</v>
      </c>
      <c r="G522">
        <f t="shared" si="47"/>
        <v>-4.1474980547546926E-2</v>
      </c>
      <c r="H522">
        <f t="shared" si="48"/>
        <v>0</v>
      </c>
    </row>
    <row r="523" spans="1:8" x14ac:dyDescent="0.25">
      <c r="A523" s="1">
        <v>40759</v>
      </c>
      <c r="B523">
        <v>5393.14</v>
      </c>
      <c r="C523">
        <f t="shared" ref="C523:C586" si="49">(B523-B522)/B522</f>
        <v>-3.4268002027035477E-2</v>
      </c>
      <c r="D523">
        <f t="shared" si="45"/>
        <v>1.1479090532995824E-2</v>
      </c>
      <c r="E523">
        <f t="shared" si="46"/>
        <v>3.630007155154303E-2</v>
      </c>
      <c r="F523">
        <f t="shared" si="44"/>
        <v>-8.400186136174273E-2</v>
      </c>
      <c r="G523">
        <f t="shared" si="47"/>
        <v>-1.1476394847649693E-2</v>
      </c>
      <c r="H523">
        <f t="shared" si="48"/>
        <v>0</v>
      </c>
    </row>
    <row r="524" spans="1:8" x14ac:dyDescent="0.25">
      <c r="A524" s="1">
        <v>40760</v>
      </c>
      <c r="B524">
        <v>5246.99</v>
      </c>
      <c r="C524">
        <f t="shared" si="49"/>
        <v>-2.7099240887497923E-2</v>
      </c>
      <c r="D524">
        <f t="shared" si="45"/>
        <v>1.1992384716333009E-2</v>
      </c>
      <c r="E524">
        <f t="shared" si="46"/>
        <v>3.792325028060458E-2</v>
      </c>
      <c r="F524">
        <f t="shared" si="44"/>
        <v>-8.7777939747283373E-2</v>
      </c>
      <c r="G524">
        <f t="shared" si="47"/>
        <v>-2.9938730284339559E-2</v>
      </c>
      <c r="H524">
        <f t="shared" si="48"/>
        <v>0</v>
      </c>
    </row>
    <row r="525" spans="1:8" x14ac:dyDescent="0.25">
      <c r="A525" s="1">
        <v>40763</v>
      </c>
      <c r="B525">
        <v>5068.95</v>
      </c>
      <c r="C525">
        <f t="shared" si="49"/>
        <v>-3.39318352045649E-2</v>
      </c>
      <c r="D525">
        <f t="shared" si="45"/>
        <v>1.3371297647374727E-2</v>
      </c>
      <c r="E525">
        <f t="shared" si="46"/>
        <v>4.2283755837755108E-2</v>
      </c>
      <c r="F525">
        <f t="shared" si="44"/>
        <v>-9.7921992579903777E-2</v>
      </c>
      <c r="G525">
        <f t="shared" si="47"/>
        <v>-5.5768311972356349E-3</v>
      </c>
      <c r="H525">
        <f t="shared" si="48"/>
        <v>0</v>
      </c>
    </row>
    <row r="526" spans="1:8" x14ac:dyDescent="0.25">
      <c r="A526" s="1">
        <v>40764</v>
      </c>
      <c r="B526">
        <v>5164.92</v>
      </c>
      <c r="C526">
        <f t="shared" si="49"/>
        <v>1.8932915100760565E-2</v>
      </c>
      <c r="D526">
        <f t="shared" si="45"/>
        <v>1.4570642353846017E-2</v>
      </c>
      <c r="E526">
        <f t="shared" si="46"/>
        <v>4.6076416809870464E-2</v>
      </c>
      <c r="F526">
        <f t="shared" si="44"/>
        <v>-0.10674504136934201</v>
      </c>
      <c r="G526">
        <f t="shared" si="47"/>
        <v>-1.3571067386883092E-2</v>
      </c>
      <c r="H526">
        <f t="shared" si="48"/>
        <v>0</v>
      </c>
    </row>
    <row r="527" spans="1:8" x14ac:dyDescent="0.25">
      <c r="A527" s="1">
        <v>40765</v>
      </c>
      <c r="B527">
        <v>5007.16</v>
      </c>
      <c r="C527">
        <f t="shared" si="49"/>
        <v>-3.054451956661482E-2</v>
      </c>
      <c r="D527">
        <f t="shared" si="45"/>
        <v>1.5480974116145092E-2</v>
      </c>
      <c r="E527">
        <f t="shared" si="46"/>
        <v>4.8955138605130545E-2</v>
      </c>
      <c r="F527">
        <f t="shared" si="44"/>
        <v>-0.11344194969770033</v>
      </c>
      <c r="G527">
        <f t="shared" si="47"/>
        <v>2.4123704262134758E-2</v>
      </c>
      <c r="H527">
        <f t="shared" si="48"/>
        <v>0</v>
      </c>
    </row>
    <row r="528" spans="1:8" x14ac:dyDescent="0.25">
      <c r="A528" s="1">
        <v>40766</v>
      </c>
      <c r="B528">
        <v>5162.83</v>
      </c>
      <c r="C528">
        <f t="shared" si="49"/>
        <v>3.1089479864833573E-2</v>
      </c>
      <c r="D528">
        <f t="shared" si="45"/>
        <v>1.7401846957004776E-2</v>
      </c>
      <c r="E528">
        <f t="shared" si="46"/>
        <v>5.5029471877805297E-2</v>
      </c>
      <c r="F528">
        <f t="shared" si="44"/>
        <v>-0.12757296199280277</v>
      </c>
      <c r="G528">
        <f t="shared" si="47"/>
        <v>8.2981144867371754E-3</v>
      </c>
      <c r="H528">
        <f t="shared" si="48"/>
        <v>0</v>
      </c>
    </row>
    <row r="529" spans="1:8" x14ac:dyDescent="0.25">
      <c r="A529" s="1">
        <v>40767</v>
      </c>
      <c r="B529">
        <v>5320.03</v>
      </c>
      <c r="C529">
        <f t="shared" si="49"/>
        <v>3.0448416856646416E-2</v>
      </c>
      <c r="D529">
        <f t="shared" si="45"/>
        <v>1.9117835829446931E-2</v>
      </c>
      <c r="E529">
        <f t="shared" si="46"/>
        <v>6.045590515422665E-2</v>
      </c>
      <c r="F529">
        <f t="shared" si="44"/>
        <v>-0.14019673350903006</v>
      </c>
      <c r="G529">
        <f t="shared" si="47"/>
        <v>-3.6158881287196493E-2</v>
      </c>
      <c r="H529">
        <f t="shared" si="48"/>
        <v>0</v>
      </c>
    </row>
    <row r="530" spans="1:8" x14ac:dyDescent="0.25">
      <c r="A530" s="1">
        <v>40770</v>
      </c>
      <c r="B530">
        <v>5350.58</v>
      </c>
      <c r="C530">
        <f t="shared" si="49"/>
        <v>5.7424488207773608E-3</v>
      </c>
      <c r="D530">
        <f t="shared" si="45"/>
        <v>1.9228859406814312E-2</v>
      </c>
      <c r="E530">
        <f t="shared" si="46"/>
        <v>6.0806992532687495E-2</v>
      </c>
      <c r="F530">
        <f t="shared" si="44"/>
        <v>-0.14101348488551502</v>
      </c>
      <c r="G530">
        <f t="shared" si="47"/>
        <v>-4.211490172762563E-2</v>
      </c>
      <c r="H530">
        <f t="shared" si="48"/>
        <v>0</v>
      </c>
    </row>
    <row r="531" spans="1:8" x14ac:dyDescent="0.25">
      <c r="A531" s="1">
        <v>40771</v>
      </c>
      <c r="B531">
        <v>5357.63</v>
      </c>
      <c r="C531">
        <f t="shared" si="49"/>
        <v>1.3176141651933401E-3</v>
      </c>
      <c r="D531">
        <f t="shared" si="45"/>
        <v>1.9074590344987912E-2</v>
      </c>
      <c r="E531">
        <f t="shared" si="46"/>
        <v>6.0319150924818737E-2</v>
      </c>
      <c r="F531">
        <f t="shared" si="44"/>
        <v>-0.13987859559818089</v>
      </c>
      <c r="G531">
        <f t="shared" si="47"/>
        <v>-1.6745652348602025E-2</v>
      </c>
      <c r="H531">
        <f t="shared" si="48"/>
        <v>0</v>
      </c>
    </row>
    <row r="532" spans="1:8" x14ac:dyDescent="0.25">
      <c r="A532" s="1">
        <v>40772</v>
      </c>
      <c r="B532">
        <v>5331.6</v>
      </c>
      <c r="C532">
        <f t="shared" si="49"/>
        <v>-4.8584915345030819E-3</v>
      </c>
      <c r="D532">
        <f t="shared" si="45"/>
        <v>1.8947119606252994E-2</v>
      </c>
      <c r="E532">
        <f t="shared" si="46"/>
        <v>5.9916053055392139E-2</v>
      </c>
      <c r="F532">
        <f t="shared" si="44"/>
        <v>-0.13894084972660992</v>
      </c>
      <c r="G532">
        <f t="shared" si="47"/>
        <v>1.1734096465828922E-2</v>
      </c>
      <c r="H532">
        <f t="shared" si="48"/>
        <v>0</v>
      </c>
    </row>
    <row r="533" spans="1:8" x14ac:dyDescent="0.25">
      <c r="A533" s="1">
        <v>40773</v>
      </c>
      <c r="B533">
        <v>5092.2299999999996</v>
      </c>
      <c r="C533">
        <f t="shared" si="49"/>
        <v>-4.4896466351564406E-2</v>
      </c>
      <c r="D533">
        <f t="shared" si="45"/>
        <v>2.0622683156877122E-2</v>
      </c>
      <c r="E533">
        <f t="shared" si="46"/>
        <v>6.5214650239723226E-2</v>
      </c>
      <c r="F533">
        <f t="shared" si="44"/>
        <v>-0.15126723002177733</v>
      </c>
      <c r="G533">
        <f t="shared" si="47"/>
        <v>6.2130858368373364E-2</v>
      </c>
      <c r="H533">
        <f t="shared" si="48"/>
        <v>0</v>
      </c>
    </row>
    <row r="534" spans="1:8" x14ac:dyDescent="0.25">
      <c r="A534" s="1">
        <v>40774</v>
      </c>
      <c r="B534">
        <v>5040.76</v>
      </c>
      <c r="C534">
        <f t="shared" si="49"/>
        <v>-1.0107556021624976E-2</v>
      </c>
      <c r="D534">
        <f t="shared" si="45"/>
        <v>2.037181829994358E-2</v>
      </c>
      <c r="E534">
        <f t="shared" si="46"/>
        <v>6.442134590692096E-2</v>
      </c>
      <c r="F534">
        <f t="shared" si="44"/>
        <v>-0.1494217281736954</v>
      </c>
      <c r="G534">
        <f t="shared" si="47"/>
        <v>4.8645050805030052E-2</v>
      </c>
      <c r="H534">
        <f t="shared" si="48"/>
        <v>0</v>
      </c>
    </row>
    <row r="535" spans="1:8" x14ac:dyDescent="0.25">
      <c r="A535" s="1">
        <v>40777</v>
      </c>
      <c r="B535">
        <v>5095.3</v>
      </c>
      <c r="C535">
        <f t="shared" si="49"/>
        <v>1.0819797014735866E-2</v>
      </c>
      <c r="D535">
        <f t="shared" si="45"/>
        <v>2.0556535599600596E-2</v>
      </c>
      <c r="E535">
        <f t="shared" si="46"/>
        <v>6.5005473297072972E-2</v>
      </c>
      <c r="F535">
        <f t="shared" si="44"/>
        <v>-0.15078061168594456</v>
      </c>
      <c r="G535">
        <f t="shared" si="47"/>
        <v>1.4277479704935762E-3</v>
      </c>
      <c r="H535">
        <f t="shared" si="48"/>
        <v>0</v>
      </c>
    </row>
    <row r="536" spans="1:8" x14ac:dyDescent="0.25">
      <c r="A536" s="1">
        <v>40778</v>
      </c>
      <c r="B536">
        <v>5129.42</v>
      </c>
      <c r="C536">
        <f t="shared" si="49"/>
        <v>6.6963672403979923E-3</v>
      </c>
      <c r="D536">
        <f t="shared" si="45"/>
        <v>2.0745617154920164E-2</v>
      </c>
      <c r="E536">
        <f t="shared" si="46"/>
        <v>6.5603401675409928E-2</v>
      </c>
      <c r="F536">
        <f t="shared" si="44"/>
        <v>-0.15217160109771741</v>
      </c>
      <c r="G536">
        <f t="shared" si="47"/>
        <v>5.3313964353078041E-3</v>
      </c>
      <c r="H536">
        <f t="shared" si="48"/>
        <v>0</v>
      </c>
    </row>
    <row r="537" spans="1:8" x14ac:dyDescent="0.25">
      <c r="A537" s="1">
        <v>40779</v>
      </c>
      <c r="B537">
        <v>5205.8500000000004</v>
      </c>
      <c r="C537">
        <f t="shared" si="49"/>
        <v>1.4900320114165011E-2</v>
      </c>
      <c r="D537">
        <f t="shared" si="45"/>
        <v>2.122185970758669E-2</v>
      </c>
      <c r="E537">
        <f t="shared" si="46"/>
        <v>6.710941286052885E-2</v>
      </c>
      <c r="F537">
        <f t="shared" si="44"/>
        <v>-0.15567510701650053</v>
      </c>
      <c r="G537">
        <f t="shared" si="47"/>
        <v>2.1425237381806923E-2</v>
      </c>
      <c r="H537">
        <f t="shared" si="48"/>
        <v>0</v>
      </c>
    </row>
    <row r="538" spans="1:8" x14ac:dyDescent="0.25">
      <c r="A538" s="1">
        <v>40780</v>
      </c>
      <c r="B538">
        <v>5131.1000000000004</v>
      </c>
      <c r="C538">
        <f t="shared" si="49"/>
        <v>-1.4358846297914845E-2</v>
      </c>
      <c r="D538">
        <f t="shared" si="45"/>
        <v>2.1256784612334725E-2</v>
      </c>
      <c r="E538">
        <f t="shared" si="46"/>
        <v>6.7219855106597073E-2</v>
      </c>
      <c r="F538">
        <f t="shared" si="44"/>
        <v>-0.15593203410084566</v>
      </c>
      <c r="G538">
        <f t="shared" si="47"/>
        <v>3.9976750340764193E-2</v>
      </c>
      <c r="H538">
        <f t="shared" si="48"/>
        <v>0</v>
      </c>
    </row>
    <row r="539" spans="1:8" x14ac:dyDescent="0.25">
      <c r="A539" s="1">
        <v>40781</v>
      </c>
      <c r="B539">
        <v>5129.92</v>
      </c>
      <c r="C539">
        <f t="shared" si="49"/>
        <v>-2.2997018183241235E-4</v>
      </c>
      <c r="D539">
        <f t="shared" si="45"/>
        <v>2.1203006681807673E-2</v>
      </c>
      <c r="E539">
        <f t="shared" si="46"/>
        <v>6.7049794358281289E-2</v>
      </c>
      <c r="F539">
        <f t="shared" si="44"/>
        <v>-0.15553641364054344</v>
      </c>
      <c r="G539">
        <f t="shared" si="47"/>
        <v>1.638190758735274E-2</v>
      </c>
      <c r="H539">
        <f t="shared" si="48"/>
        <v>0</v>
      </c>
    </row>
    <row r="540" spans="1:8" x14ac:dyDescent="0.25">
      <c r="A540" s="1">
        <v>40785</v>
      </c>
      <c r="B540">
        <v>5268.66</v>
      </c>
      <c r="C540">
        <f t="shared" si="49"/>
        <v>2.7045256066371363E-2</v>
      </c>
      <c r="D540">
        <f t="shared" si="45"/>
        <v>2.2381551868446339E-2</v>
      </c>
      <c r="E540">
        <f t="shared" si="46"/>
        <v>7.0776681473487715E-2</v>
      </c>
      <c r="F540">
        <f t="shared" si="44"/>
        <v>-0.16420644955779409</v>
      </c>
      <c r="G540">
        <f t="shared" si="47"/>
        <v>-2.6744478406613849E-2</v>
      </c>
      <c r="H540">
        <f t="shared" si="48"/>
        <v>0</v>
      </c>
    </row>
    <row r="541" spans="1:8" x14ac:dyDescent="0.25">
      <c r="A541" s="1">
        <v>40786</v>
      </c>
      <c r="B541">
        <v>5394.53</v>
      </c>
      <c r="C541">
        <f t="shared" si="49"/>
        <v>2.3890325054188331E-2</v>
      </c>
      <c r="D541">
        <f t="shared" si="45"/>
        <v>2.3205357985733106E-2</v>
      </c>
      <c r="E541">
        <f t="shared" si="46"/>
        <v>7.3381785154493701E-2</v>
      </c>
      <c r="F541">
        <f t="shared" si="44"/>
        <v>-0.17026682696775836</v>
      </c>
      <c r="G541">
        <f t="shared" si="47"/>
        <v>-4.1691076101364265E-2</v>
      </c>
      <c r="H541">
        <f t="shared" si="48"/>
        <v>0</v>
      </c>
    </row>
    <row r="542" spans="1:8" x14ac:dyDescent="0.25">
      <c r="A542" s="1">
        <v>40787</v>
      </c>
      <c r="B542">
        <v>5418.65</v>
      </c>
      <c r="C542">
        <f t="shared" si="49"/>
        <v>4.4711958224349282E-3</v>
      </c>
      <c r="D542">
        <f t="shared" si="45"/>
        <v>2.3206067181485861E-2</v>
      </c>
      <c r="E542">
        <f t="shared" si="46"/>
        <v>7.3384027828379328E-2</v>
      </c>
      <c r="F542">
        <f t="shared" ref="F542:F605" si="50">$G$2+$G$4*E542</f>
        <v>-0.17027204420738434</v>
      </c>
      <c r="G542">
        <f t="shared" si="47"/>
        <v>-3.6005380925776286E-2</v>
      </c>
      <c r="H542">
        <f t="shared" si="48"/>
        <v>0</v>
      </c>
    </row>
    <row r="543" spans="1:8" x14ac:dyDescent="0.25">
      <c r="A543" s="1">
        <v>40788</v>
      </c>
      <c r="B543">
        <v>5292.03</v>
      </c>
      <c r="C543">
        <f t="shared" si="49"/>
        <v>-2.3367443920533693E-2</v>
      </c>
      <c r="D543">
        <f t="shared" ref="D543:D606" si="51">_xlfn.STDEV.S(C523:C543)</f>
        <v>2.3204034221175094E-2</v>
      </c>
      <c r="E543">
        <f t="shared" ref="E543:E606" si="52">SQRT(10*D543*D543)</f>
        <v>7.3377599043404573E-2</v>
      </c>
      <c r="F543">
        <f t="shared" si="50"/>
        <v>-0.17025708861712566</v>
      </c>
      <c r="G543">
        <f t="shared" ref="G543:G606" si="53">IFERROR(LN(B552/B543),"")</f>
        <v>8.5629575009798318E-3</v>
      </c>
      <c r="H543">
        <f t="shared" ref="H543:H606" si="54">IF(G543="", "",IF(G543&lt;F543,1, 0))</f>
        <v>0</v>
      </c>
    </row>
    <row r="544" spans="1:8" x14ac:dyDescent="0.25">
      <c r="A544" s="1">
        <v>40791</v>
      </c>
      <c r="B544">
        <v>5102.58</v>
      </c>
      <c r="C544">
        <f t="shared" si="49"/>
        <v>-3.579911678505221E-2</v>
      </c>
      <c r="D544">
        <f t="shared" si="51"/>
        <v>2.3311659013940479E-2</v>
      </c>
      <c r="E544">
        <f t="shared" si="52"/>
        <v>7.3717938521246806E-2</v>
      </c>
      <c r="F544">
        <f t="shared" si="50"/>
        <v>-0.17104883663785611</v>
      </c>
      <c r="G544">
        <f t="shared" si="53"/>
        <v>5.0785481124299758E-2</v>
      </c>
      <c r="H544">
        <f t="shared" si="54"/>
        <v>0</v>
      </c>
    </row>
    <row r="545" spans="1:8" x14ac:dyDescent="0.25">
      <c r="A545" s="1">
        <v>40792</v>
      </c>
      <c r="B545">
        <v>5156.84</v>
      </c>
      <c r="C545">
        <f t="shared" si="49"/>
        <v>1.0633836216188717E-2</v>
      </c>
      <c r="D545">
        <f t="shared" si="51"/>
        <v>2.2758166941260056E-2</v>
      </c>
      <c r="E545">
        <f t="shared" si="52"/>
        <v>7.1967642904729207E-2</v>
      </c>
      <c r="F545">
        <f t="shared" si="50"/>
        <v>-0.16697704015142739</v>
      </c>
      <c r="G545">
        <f t="shared" si="53"/>
        <v>1.9723384263308101E-2</v>
      </c>
      <c r="H545">
        <f t="shared" si="54"/>
        <v>0</v>
      </c>
    </row>
    <row r="546" spans="1:8" x14ac:dyDescent="0.25">
      <c r="A546" s="1">
        <v>40793</v>
      </c>
      <c r="B546">
        <v>5318.59</v>
      </c>
      <c r="C546">
        <f t="shared" si="49"/>
        <v>3.1366107926559673E-2</v>
      </c>
      <c r="D546">
        <f t="shared" si="51"/>
        <v>2.2431445053172076E-2</v>
      </c>
      <c r="E546">
        <f t="shared" si="52"/>
        <v>7.0934457576940557E-2</v>
      </c>
      <c r="F546">
        <f t="shared" si="50"/>
        <v>-0.16457349166063606</v>
      </c>
      <c r="G546">
        <f t="shared" si="53"/>
        <v>8.4476691957710709E-3</v>
      </c>
      <c r="H546">
        <f t="shared" si="54"/>
        <v>0</v>
      </c>
    </row>
    <row r="547" spans="1:8" x14ac:dyDescent="0.25">
      <c r="A547" s="1">
        <v>40794</v>
      </c>
      <c r="B547">
        <v>5340.38</v>
      </c>
      <c r="C547">
        <f t="shared" si="49"/>
        <v>4.0969505075593273E-3</v>
      </c>
      <c r="D547">
        <f t="shared" si="51"/>
        <v>2.2120578833782129E-2</v>
      </c>
      <c r="E547">
        <f t="shared" si="52"/>
        <v>6.9951412276062733E-2</v>
      </c>
      <c r="F547">
        <f t="shared" si="50"/>
        <v>-0.1622865863148531</v>
      </c>
      <c r="G547">
        <f t="shared" si="53"/>
        <v>-9.7791779058541192E-3</v>
      </c>
      <c r="H547">
        <f t="shared" si="54"/>
        <v>0</v>
      </c>
    </row>
    <row r="548" spans="1:8" x14ac:dyDescent="0.25">
      <c r="A548" s="1">
        <v>40795</v>
      </c>
      <c r="B548">
        <v>5214.6499999999996</v>
      </c>
      <c r="C548">
        <f t="shared" si="49"/>
        <v>-2.3543268456551868E-2</v>
      </c>
      <c r="D548">
        <f t="shared" si="51"/>
        <v>2.1656187066511543E-2</v>
      </c>
      <c r="E548">
        <f t="shared" si="52"/>
        <v>6.848287656485684E-2</v>
      </c>
      <c r="F548">
        <f t="shared" si="50"/>
        <v>-0.15887026138513621</v>
      </c>
      <c r="G548">
        <f t="shared" si="53"/>
        <v>-3.3746496590316089E-2</v>
      </c>
      <c r="H548">
        <f t="shared" si="54"/>
        <v>0</v>
      </c>
    </row>
    <row r="549" spans="1:8" x14ac:dyDescent="0.25">
      <c r="A549" s="1">
        <v>40798</v>
      </c>
      <c r="B549">
        <v>5129.62</v>
      </c>
      <c r="C549">
        <f t="shared" si="49"/>
        <v>-1.6305984102480464E-2</v>
      </c>
      <c r="D549">
        <f t="shared" si="51"/>
        <v>2.0948633241491411E-2</v>
      </c>
      <c r="E549">
        <f t="shared" si="52"/>
        <v>6.6245394910628988E-2</v>
      </c>
      <c r="F549">
        <f t="shared" si="50"/>
        <v>-0.15366510069561787</v>
      </c>
      <c r="G549">
        <f t="shared" si="53"/>
        <v>-1.232015410731863E-2</v>
      </c>
      <c r="H549">
        <f t="shared" si="54"/>
        <v>0</v>
      </c>
    </row>
    <row r="550" spans="1:8" x14ac:dyDescent="0.25">
      <c r="A550" s="1">
        <v>40799</v>
      </c>
      <c r="B550">
        <v>5174.25</v>
      </c>
      <c r="C550">
        <f t="shared" si="49"/>
        <v>8.7004495459702888E-3</v>
      </c>
      <c r="D550">
        <f t="shared" si="51"/>
        <v>1.9873036535532958E-2</v>
      </c>
      <c r="E550">
        <f t="shared" si="52"/>
        <v>6.2844059476025879E-2</v>
      </c>
      <c r="F550">
        <f t="shared" si="50"/>
        <v>-0.14575241123842916</v>
      </c>
      <c r="G550">
        <f t="shared" si="53"/>
        <v>-1.6540350312319201E-2</v>
      </c>
      <c r="H550">
        <f t="shared" si="54"/>
        <v>0</v>
      </c>
    </row>
    <row r="551" spans="1:8" x14ac:dyDescent="0.25">
      <c r="A551" s="1">
        <v>40800</v>
      </c>
      <c r="B551">
        <v>5227.0200000000004</v>
      </c>
      <c r="C551">
        <f t="shared" si="49"/>
        <v>1.0198579504276066E-2</v>
      </c>
      <c r="D551">
        <f t="shared" si="51"/>
        <v>1.9973652864592364E-2</v>
      </c>
      <c r="E551">
        <f t="shared" si="52"/>
        <v>6.3162236245658587E-2</v>
      </c>
      <c r="F551">
        <f t="shared" si="50"/>
        <v>-0.1464926010900334</v>
      </c>
      <c r="G551">
        <f t="shared" si="53"/>
        <v>1.2742222404581262E-2</v>
      </c>
      <c r="H551">
        <f t="shared" si="54"/>
        <v>0</v>
      </c>
    </row>
    <row r="552" spans="1:8" x14ac:dyDescent="0.25">
      <c r="A552" s="1">
        <v>40801</v>
      </c>
      <c r="B552">
        <v>5337.54</v>
      </c>
      <c r="C552">
        <f t="shared" si="49"/>
        <v>2.1143978787148226E-2</v>
      </c>
      <c r="D552">
        <f t="shared" si="51"/>
        <v>2.0545132793311726E-2</v>
      </c>
      <c r="E552">
        <f t="shared" si="52"/>
        <v>6.4969414457482444E-2</v>
      </c>
      <c r="F552">
        <f t="shared" si="50"/>
        <v>-0.15069672628112274</v>
      </c>
      <c r="G552">
        <f t="shared" si="53"/>
        <v>-2.2721596865464048E-2</v>
      </c>
      <c r="H552">
        <f t="shared" si="54"/>
        <v>0</v>
      </c>
    </row>
    <row r="553" spans="1:8" x14ac:dyDescent="0.25">
      <c r="A553" s="1">
        <v>40802</v>
      </c>
      <c r="B553">
        <v>5368.41</v>
      </c>
      <c r="C553">
        <f t="shared" si="49"/>
        <v>5.7835632145145314E-3</v>
      </c>
      <c r="D553">
        <f t="shared" si="51"/>
        <v>2.054993740485038E-2</v>
      </c>
      <c r="E553">
        <f t="shared" si="52"/>
        <v>6.4984607973216924E-2</v>
      </c>
      <c r="F553">
        <f t="shared" si="50"/>
        <v>-0.15073207168415084</v>
      </c>
      <c r="G553">
        <f t="shared" si="53"/>
        <v>-3.248102673230182E-2</v>
      </c>
      <c r="H553">
        <f t="shared" si="54"/>
        <v>0</v>
      </c>
    </row>
    <row r="554" spans="1:8" x14ac:dyDescent="0.25">
      <c r="A554" s="1">
        <v>40805</v>
      </c>
      <c r="B554">
        <v>5259.56</v>
      </c>
      <c r="C554">
        <f t="shared" si="49"/>
        <v>-2.0276022136908219E-2</v>
      </c>
      <c r="D554">
        <f t="shared" si="51"/>
        <v>1.8420696599409685E-2</v>
      </c>
      <c r="E554">
        <f t="shared" si="52"/>
        <v>5.8251357341052884E-2</v>
      </c>
      <c r="F554">
        <f t="shared" si="50"/>
        <v>-0.13506818839063189</v>
      </c>
      <c r="G554">
        <f t="shared" si="53"/>
        <v>-2.5238054078670722E-2</v>
      </c>
      <c r="H554">
        <f t="shared" si="54"/>
        <v>0</v>
      </c>
    </row>
    <row r="555" spans="1:8" x14ac:dyDescent="0.25">
      <c r="A555" s="1">
        <v>40806</v>
      </c>
      <c r="B555">
        <v>5363.71</v>
      </c>
      <c r="C555">
        <f t="shared" si="49"/>
        <v>1.9802036672269093E-2</v>
      </c>
      <c r="D555">
        <f t="shared" si="51"/>
        <v>1.8617116717619623E-2</v>
      </c>
      <c r="E555">
        <f t="shared" si="52"/>
        <v>5.8872492292875798E-2</v>
      </c>
      <c r="F555">
        <f t="shared" si="50"/>
        <v>-0.13651316436529759</v>
      </c>
      <c r="G555">
        <f t="shared" si="53"/>
        <v>-5.5230857584320239E-2</v>
      </c>
      <c r="H555">
        <f t="shared" si="54"/>
        <v>0</v>
      </c>
    </row>
    <row r="556" spans="1:8" x14ac:dyDescent="0.25">
      <c r="A556" s="1">
        <v>40807</v>
      </c>
      <c r="B556">
        <v>5288.41</v>
      </c>
      <c r="C556">
        <f t="shared" si="49"/>
        <v>-1.4038790314912659E-2</v>
      </c>
      <c r="D556">
        <f t="shared" si="51"/>
        <v>1.8891800338725884E-2</v>
      </c>
      <c r="E556">
        <f t="shared" si="52"/>
        <v>5.9741118171514285E-2</v>
      </c>
      <c r="F556">
        <f t="shared" si="50"/>
        <v>-0.13853389033140509</v>
      </c>
      <c r="G556">
        <f t="shared" si="53"/>
        <v>-6.7253920623944627E-2</v>
      </c>
      <c r="H556">
        <f t="shared" si="54"/>
        <v>0</v>
      </c>
    </row>
    <row r="557" spans="1:8" x14ac:dyDescent="0.25">
      <c r="A557" s="1">
        <v>40808</v>
      </c>
      <c r="B557">
        <v>5041.6099999999997</v>
      </c>
      <c r="C557">
        <f t="shared" si="49"/>
        <v>-4.6668091165397572E-2</v>
      </c>
      <c r="D557">
        <f t="shared" si="51"/>
        <v>2.1613504305504991E-2</v>
      </c>
      <c r="E557">
        <f t="shared" si="52"/>
        <v>6.8347901823251511E-2</v>
      </c>
      <c r="F557">
        <f t="shared" si="50"/>
        <v>-0.15855626318195346</v>
      </c>
      <c r="G557">
        <f t="shared" si="53"/>
        <v>1.1940463914865663E-2</v>
      </c>
      <c r="H557">
        <f t="shared" si="54"/>
        <v>0</v>
      </c>
    </row>
    <row r="558" spans="1:8" x14ac:dyDescent="0.25">
      <c r="A558" s="1">
        <v>40809</v>
      </c>
      <c r="B558">
        <v>5066.8100000000004</v>
      </c>
      <c r="C558">
        <f t="shared" si="49"/>
        <v>4.9984032878387522E-3</v>
      </c>
      <c r="D558">
        <f t="shared" si="51"/>
        <v>2.1365073264303286E-2</v>
      </c>
      <c r="E558">
        <f t="shared" si="52"/>
        <v>6.7562293891566996E-2</v>
      </c>
      <c r="F558">
        <f t="shared" si="50"/>
        <v>-0.15672866584024955</v>
      </c>
      <c r="G558">
        <f t="shared" si="53"/>
        <v>4.3344974506136412E-2</v>
      </c>
      <c r="H558">
        <f t="shared" si="54"/>
        <v>0</v>
      </c>
    </row>
    <row r="559" spans="1:8" x14ac:dyDescent="0.25">
      <c r="A559" s="1">
        <v>40812</v>
      </c>
      <c r="B559">
        <v>5089.37</v>
      </c>
      <c r="C559">
        <f t="shared" si="49"/>
        <v>4.4525056199067048E-3</v>
      </c>
      <c r="D559">
        <f t="shared" si="51"/>
        <v>2.1173518105033668E-2</v>
      </c>
      <c r="E559">
        <f t="shared" si="52"/>
        <v>6.6956543290718692E-2</v>
      </c>
      <c r="F559">
        <f t="shared" si="50"/>
        <v>-0.15531947921776715</v>
      </c>
      <c r="G559">
        <f t="shared" si="53"/>
        <v>4.1194073512948556E-2</v>
      </c>
      <c r="H559">
        <f t="shared" si="54"/>
        <v>0</v>
      </c>
    </row>
    <row r="560" spans="1:8" x14ac:dyDescent="0.25">
      <c r="A560" s="1">
        <v>40813</v>
      </c>
      <c r="B560">
        <v>5294.05</v>
      </c>
      <c r="C560">
        <f t="shared" si="49"/>
        <v>4.0217158508813529E-2</v>
      </c>
      <c r="D560">
        <f t="shared" si="51"/>
        <v>2.2934541461234231E-2</v>
      </c>
      <c r="E560">
        <f t="shared" si="52"/>
        <v>7.252538810906646E-2</v>
      </c>
      <c r="F560">
        <f t="shared" si="50"/>
        <v>-0.16827454952179383</v>
      </c>
      <c r="G560">
        <f t="shared" si="53"/>
        <v>1.9630202821515084E-2</v>
      </c>
      <c r="H560">
        <f t="shared" si="54"/>
        <v>0</v>
      </c>
    </row>
    <row r="561" spans="1:8" x14ac:dyDescent="0.25">
      <c r="A561" s="1">
        <v>40814</v>
      </c>
      <c r="B561">
        <v>5217.63</v>
      </c>
      <c r="C561">
        <f t="shared" si="49"/>
        <v>-1.4435073337048208E-2</v>
      </c>
      <c r="D561">
        <f t="shared" si="51"/>
        <v>2.2427929292323581E-2</v>
      </c>
      <c r="E561">
        <f t="shared" si="52"/>
        <v>7.0923339764950868E-2</v>
      </c>
      <c r="F561">
        <f t="shared" si="50"/>
        <v>-0.16454762776234988</v>
      </c>
      <c r="G561">
        <f t="shared" si="53"/>
        <v>3.3559064255231835E-2</v>
      </c>
      <c r="H561">
        <f t="shared" si="54"/>
        <v>0</v>
      </c>
    </row>
    <row r="562" spans="1:8" x14ac:dyDescent="0.25">
      <c r="A562" s="1">
        <v>40815</v>
      </c>
      <c r="B562">
        <v>5196.84</v>
      </c>
      <c r="C562">
        <f t="shared" si="49"/>
        <v>-3.9845677060274419E-3</v>
      </c>
      <c r="D562">
        <f t="shared" si="51"/>
        <v>2.1743905066177759E-2</v>
      </c>
      <c r="E562">
        <f t="shared" si="52"/>
        <v>6.8760265235595974E-2</v>
      </c>
      <c r="F562">
        <f t="shared" si="50"/>
        <v>-0.15951556392959323</v>
      </c>
      <c r="G562">
        <f t="shared" si="53"/>
        <v>4.6059139931419024E-2</v>
      </c>
      <c r="H562">
        <f t="shared" si="54"/>
        <v>0</v>
      </c>
    </row>
    <row r="563" spans="1:8" x14ac:dyDescent="0.25">
      <c r="A563" s="1">
        <v>40816</v>
      </c>
      <c r="B563">
        <v>5128.4799999999996</v>
      </c>
      <c r="C563">
        <f t="shared" si="49"/>
        <v>-1.3154147520416364E-2</v>
      </c>
      <c r="D563">
        <f t="shared" si="51"/>
        <v>2.1839815216672841E-2</v>
      </c>
      <c r="E563">
        <f t="shared" si="52"/>
        <v>6.9063559761889964E-2</v>
      </c>
      <c r="F563">
        <f t="shared" si="50"/>
        <v>-0.16022113250604547</v>
      </c>
      <c r="G563">
        <f t="shared" si="53"/>
        <v>5.2215364704264806E-2</v>
      </c>
      <c r="H563">
        <f t="shared" si="54"/>
        <v>0</v>
      </c>
    </row>
    <row r="564" spans="1:8" x14ac:dyDescent="0.25">
      <c r="A564" s="1">
        <v>40819</v>
      </c>
      <c r="B564">
        <v>5075.5</v>
      </c>
      <c r="C564">
        <f t="shared" si="49"/>
        <v>-1.0330546282719162E-2</v>
      </c>
      <c r="D564">
        <f t="shared" si="51"/>
        <v>2.1394441557955036E-2</v>
      </c>
      <c r="E564">
        <f t="shared" si="52"/>
        <v>6.7655164590499181E-2</v>
      </c>
      <c r="F564">
        <f t="shared" si="50"/>
        <v>-0.15694471539327112</v>
      </c>
      <c r="G564">
        <f t="shared" si="53"/>
        <v>7.418790478519173E-2</v>
      </c>
      <c r="H564">
        <f t="shared" si="54"/>
        <v>0</v>
      </c>
    </row>
    <row r="565" spans="1:8" x14ac:dyDescent="0.25">
      <c r="A565" s="1">
        <v>40820</v>
      </c>
      <c r="B565">
        <v>4944.4399999999996</v>
      </c>
      <c r="C565">
        <f t="shared" si="49"/>
        <v>-2.5822086493941562E-2</v>
      </c>
      <c r="D565">
        <f t="shared" si="51"/>
        <v>2.0700480723660063E-2</v>
      </c>
      <c r="E565">
        <f t="shared" si="52"/>
        <v>6.546066774717639E-2</v>
      </c>
      <c r="F565">
        <f t="shared" si="50"/>
        <v>-0.15183955232721782</v>
      </c>
      <c r="G565">
        <f t="shared" si="53"/>
        <v>9.4908546194698393E-2</v>
      </c>
      <c r="H565">
        <f t="shared" si="54"/>
        <v>0</v>
      </c>
    </row>
    <row r="566" spans="1:8" x14ac:dyDescent="0.25">
      <c r="A566" s="1">
        <v>40821</v>
      </c>
      <c r="B566">
        <v>5102.17</v>
      </c>
      <c r="C566">
        <f t="shared" si="49"/>
        <v>3.1900478112789413E-2</v>
      </c>
      <c r="D566">
        <f t="shared" si="51"/>
        <v>2.1803948337264324E-2</v>
      </c>
      <c r="E566">
        <f t="shared" si="52"/>
        <v>6.8950138730396446E-2</v>
      </c>
      <c r="F566">
        <f t="shared" si="50"/>
        <v>-0.15995727573055901</v>
      </c>
      <c r="G566">
        <f t="shared" si="53"/>
        <v>5.8647846343926467E-2</v>
      </c>
      <c r="H566">
        <f t="shared" si="54"/>
        <v>0</v>
      </c>
    </row>
    <row r="567" spans="1:8" x14ac:dyDescent="0.25">
      <c r="A567" s="1">
        <v>40822</v>
      </c>
      <c r="B567">
        <v>5291.26</v>
      </c>
      <c r="C567">
        <f t="shared" si="49"/>
        <v>3.7060701623034931E-2</v>
      </c>
      <c r="D567">
        <f t="shared" si="51"/>
        <v>2.2248102013261085E-2</v>
      </c>
      <c r="E567">
        <f t="shared" si="52"/>
        <v>7.0354675977682676E-2</v>
      </c>
      <c r="F567">
        <f t="shared" si="50"/>
        <v>-0.16322471796979451</v>
      </c>
      <c r="G567">
        <f t="shared" si="53"/>
        <v>2.9649110126726198E-2</v>
      </c>
      <c r="H567">
        <f t="shared" si="54"/>
        <v>0</v>
      </c>
    </row>
    <row r="568" spans="1:8" x14ac:dyDescent="0.25">
      <c r="A568" s="1">
        <v>40823</v>
      </c>
      <c r="B568">
        <v>5303.4</v>
      </c>
      <c r="C568">
        <f t="shared" si="49"/>
        <v>2.2943495500125522E-3</v>
      </c>
      <c r="D568">
        <f t="shared" si="51"/>
        <v>2.2234938931205601E-2</v>
      </c>
      <c r="E568">
        <f t="shared" si="52"/>
        <v>7.0313050657359655E-2</v>
      </c>
      <c r="F568">
        <f t="shared" si="50"/>
        <v>-0.16312788299435477</v>
      </c>
      <c r="G568">
        <f t="shared" si="53"/>
        <v>1.5209760203002789E-2</v>
      </c>
      <c r="H568">
        <f t="shared" si="54"/>
        <v>0</v>
      </c>
    </row>
    <row r="569" spans="1:8" x14ac:dyDescent="0.25">
      <c r="A569" s="1">
        <v>40826</v>
      </c>
      <c r="B569">
        <v>5399</v>
      </c>
      <c r="C569">
        <f t="shared" si="49"/>
        <v>1.8026171889731185E-2</v>
      </c>
      <c r="D569">
        <f t="shared" si="51"/>
        <v>2.1890824789683492E-2</v>
      </c>
      <c r="E569">
        <f t="shared" si="52"/>
        <v>6.9224866195076271E-2</v>
      </c>
      <c r="F569">
        <f t="shared" si="50"/>
        <v>-0.16059638738395754</v>
      </c>
      <c r="G569">
        <f t="shared" si="53"/>
        <v>1.6468572407179572E-2</v>
      </c>
      <c r="H569">
        <f t="shared" si="54"/>
        <v>0</v>
      </c>
    </row>
    <row r="570" spans="1:8" x14ac:dyDescent="0.25">
      <c r="A570" s="1">
        <v>40827</v>
      </c>
      <c r="B570">
        <v>5395.7</v>
      </c>
      <c r="C570">
        <f t="shared" si="49"/>
        <v>-6.1122430079647752E-4</v>
      </c>
      <c r="D570">
        <f t="shared" si="51"/>
        <v>2.1503239792310742E-2</v>
      </c>
      <c r="E570">
        <f t="shared" si="52"/>
        <v>6.7999214816467993E-2</v>
      </c>
      <c r="F570">
        <f t="shared" si="50"/>
        <v>-0.15774509590501695</v>
      </c>
      <c r="G570">
        <f t="shared" si="53"/>
        <v>2.7845977040480883E-2</v>
      </c>
      <c r="H570">
        <f t="shared" si="54"/>
        <v>0</v>
      </c>
    </row>
    <row r="571" spans="1:8" x14ac:dyDescent="0.25">
      <c r="A571" s="1">
        <v>40828</v>
      </c>
      <c r="B571">
        <v>5441.8</v>
      </c>
      <c r="C571">
        <f t="shared" si="49"/>
        <v>8.5438404655559727E-3</v>
      </c>
      <c r="D571">
        <f t="shared" si="51"/>
        <v>2.1501056752860959E-2</v>
      </c>
      <c r="E571">
        <f t="shared" si="52"/>
        <v>6.7992311439584688E-2</v>
      </c>
      <c r="F571">
        <f t="shared" si="50"/>
        <v>-0.15772903624888077</v>
      </c>
      <c r="G571">
        <f t="shared" si="53"/>
        <v>1.5271091693074735E-2</v>
      </c>
      <c r="H571">
        <f t="shared" si="54"/>
        <v>0</v>
      </c>
    </row>
    <row r="572" spans="1:8" x14ac:dyDescent="0.25">
      <c r="A572" s="1">
        <v>40829</v>
      </c>
      <c r="B572">
        <v>5403.38</v>
      </c>
      <c r="C572">
        <f t="shared" si="49"/>
        <v>-7.0601639163512201E-3</v>
      </c>
      <c r="D572">
        <f t="shared" si="51"/>
        <v>2.1526877412222162E-2</v>
      </c>
      <c r="E572">
        <f t="shared" si="52"/>
        <v>6.8073963533853435E-2</v>
      </c>
      <c r="F572">
        <f t="shared" si="50"/>
        <v>-0.15791898742479385</v>
      </c>
      <c r="G572">
        <f t="shared" si="53"/>
        <v>2.7356857520436897E-2</v>
      </c>
      <c r="H572">
        <f t="shared" si="54"/>
        <v>0</v>
      </c>
    </row>
    <row r="573" spans="1:8" x14ac:dyDescent="0.25">
      <c r="A573" s="1">
        <v>40830</v>
      </c>
      <c r="B573">
        <v>5466.36</v>
      </c>
      <c r="C573">
        <f t="shared" si="49"/>
        <v>1.1655667378566667E-2</v>
      </c>
      <c r="D573">
        <f t="shared" si="51"/>
        <v>2.1197670884431394E-2</v>
      </c>
      <c r="E573">
        <f t="shared" si="52"/>
        <v>6.7032921085439082E-2</v>
      </c>
      <c r="F573">
        <f t="shared" si="50"/>
        <v>-0.15549716053813886</v>
      </c>
      <c r="G573">
        <f t="shared" si="53"/>
        <v>4.4274854709777045E-2</v>
      </c>
      <c r="H573">
        <f t="shared" si="54"/>
        <v>0</v>
      </c>
    </row>
    <row r="574" spans="1:8" x14ac:dyDescent="0.25">
      <c r="A574" s="1">
        <v>40833</v>
      </c>
      <c r="B574">
        <v>5436.7</v>
      </c>
      <c r="C574">
        <f t="shared" si="49"/>
        <v>-5.425914136646664E-3</v>
      </c>
      <c r="D574">
        <f t="shared" si="51"/>
        <v>2.122157221528119E-2</v>
      </c>
      <c r="E574">
        <f t="shared" si="52"/>
        <v>6.7108503730033686E-2</v>
      </c>
      <c r="F574">
        <f t="shared" si="50"/>
        <v>-0.15567299206270591</v>
      </c>
      <c r="G574">
        <f t="shared" si="53"/>
        <v>4.7686820945398493E-2</v>
      </c>
      <c r="H574">
        <f t="shared" si="54"/>
        <v>0</v>
      </c>
    </row>
    <row r="575" spans="1:8" x14ac:dyDescent="0.25">
      <c r="A575" s="1">
        <v>40834</v>
      </c>
      <c r="B575">
        <v>5410.35</v>
      </c>
      <c r="C575">
        <f t="shared" si="49"/>
        <v>-4.846690087736946E-3</v>
      </c>
      <c r="D575">
        <f t="shared" si="51"/>
        <v>2.0715870786547051E-2</v>
      </c>
      <c r="E575">
        <f t="shared" si="52"/>
        <v>6.5509335399232496E-2</v>
      </c>
      <c r="F575">
        <f t="shared" si="50"/>
        <v>-0.15195277021611311</v>
      </c>
      <c r="G575">
        <f t="shared" si="53"/>
        <v>2.4442157864953004E-2</v>
      </c>
      <c r="H575">
        <f t="shared" si="54"/>
        <v>0</v>
      </c>
    </row>
    <row r="576" spans="1:8" x14ac:dyDescent="0.25">
      <c r="A576" s="1">
        <v>40835</v>
      </c>
      <c r="B576">
        <v>5450.49</v>
      </c>
      <c r="C576">
        <f t="shared" si="49"/>
        <v>7.4191133660482991E-3</v>
      </c>
      <c r="D576">
        <f t="shared" si="51"/>
        <v>2.0343281779129724E-2</v>
      </c>
      <c r="E576">
        <f t="shared" si="52"/>
        <v>6.4331105504652375E-2</v>
      </c>
      <c r="F576">
        <f t="shared" si="50"/>
        <v>-0.14921179760572528</v>
      </c>
      <c r="G576">
        <f t="shared" si="53"/>
        <v>-5.3200714879397589E-3</v>
      </c>
      <c r="H576">
        <f t="shared" si="54"/>
        <v>0</v>
      </c>
    </row>
    <row r="577" spans="1:8" x14ac:dyDescent="0.25">
      <c r="A577" s="1">
        <v>40836</v>
      </c>
      <c r="B577">
        <v>5384.68</v>
      </c>
      <c r="C577">
        <f t="shared" si="49"/>
        <v>-1.2074143792576354E-2</v>
      </c>
      <c r="D577">
        <f t="shared" si="51"/>
        <v>2.02752531976911E-2</v>
      </c>
      <c r="E577">
        <f t="shared" si="52"/>
        <v>6.4115980241316067E-2</v>
      </c>
      <c r="F577">
        <f t="shared" si="50"/>
        <v>-0.14871134140671038</v>
      </c>
      <c r="G577">
        <f t="shared" si="53"/>
        <v>1.8295111883054049E-2</v>
      </c>
      <c r="H577">
        <f t="shared" si="54"/>
        <v>0</v>
      </c>
    </row>
    <row r="578" spans="1:8" x14ac:dyDescent="0.25">
      <c r="A578" s="1">
        <v>40837</v>
      </c>
      <c r="B578">
        <v>5488.65</v>
      </c>
      <c r="C578">
        <f t="shared" si="49"/>
        <v>1.9308482583923155E-2</v>
      </c>
      <c r="D578">
        <f t="shared" si="51"/>
        <v>1.7421435126551581E-2</v>
      </c>
      <c r="E578">
        <f t="shared" si="52"/>
        <v>5.509141510876675E-2</v>
      </c>
      <c r="F578">
        <f t="shared" si="50"/>
        <v>-0.12771706349646117</v>
      </c>
      <c r="G578">
        <f t="shared" si="53"/>
        <v>1.0329709795369898E-2</v>
      </c>
      <c r="H578">
        <f t="shared" si="54"/>
        <v>0</v>
      </c>
    </row>
    <row r="579" spans="1:8" x14ac:dyDescent="0.25">
      <c r="A579" s="1">
        <v>40840</v>
      </c>
      <c r="B579">
        <v>5548.06</v>
      </c>
      <c r="C579">
        <f t="shared" si="49"/>
        <v>1.0824155302305807E-2</v>
      </c>
      <c r="D579">
        <f t="shared" si="51"/>
        <v>1.7481120410002181E-2</v>
      </c>
      <c r="E579">
        <f t="shared" si="52"/>
        <v>5.5280156547263398E-2</v>
      </c>
      <c r="F579">
        <f t="shared" si="50"/>
        <v>-0.12815614174065126</v>
      </c>
      <c r="G579">
        <f t="shared" si="53"/>
        <v>-3.7741958731764324E-3</v>
      </c>
      <c r="H579">
        <f t="shared" si="54"/>
        <v>0</v>
      </c>
    </row>
    <row r="580" spans="1:8" x14ac:dyDescent="0.25">
      <c r="A580" s="1">
        <v>40841</v>
      </c>
      <c r="B580">
        <v>5525.54</v>
      </c>
      <c r="C580">
        <f t="shared" si="49"/>
        <v>-4.0590765060220029E-3</v>
      </c>
      <c r="D580">
        <f t="shared" si="51"/>
        <v>1.7580042358485447E-2</v>
      </c>
      <c r="E580">
        <f t="shared" si="52"/>
        <v>5.5592975215052361E-2</v>
      </c>
      <c r="F580">
        <f t="shared" si="50"/>
        <v>-0.1288838667834224</v>
      </c>
      <c r="G580">
        <f t="shared" si="53"/>
        <v>-2.6675477655182171E-3</v>
      </c>
      <c r="H580">
        <f t="shared" si="54"/>
        <v>0</v>
      </c>
    </row>
    <row r="581" spans="1:8" x14ac:dyDescent="0.25">
      <c r="A581" s="1">
        <v>40842</v>
      </c>
      <c r="B581">
        <v>5553.24</v>
      </c>
      <c r="C581">
        <f t="shared" si="49"/>
        <v>5.0130846939846277E-3</v>
      </c>
      <c r="D581">
        <f t="shared" si="51"/>
        <v>1.5518272653721009E-2</v>
      </c>
      <c r="E581">
        <f t="shared" si="52"/>
        <v>4.9073086937263824E-2</v>
      </c>
      <c r="F581">
        <f t="shared" si="50"/>
        <v>-0.11371633854940524</v>
      </c>
      <c r="G581">
        <f t="shared" si="53"/>
        <v>2.5358403169295457E-3</v>
      </c>
      <c r="H581">
        <f t="shared" si="54"/>
        <v>0</v>
      </c>
    </row>
    <row r="582" spans="1:8" x14ac:dyDescent="0.25">
      <c r="A582" s="1">
        <v>40843</v>
      </c>
      <c r="B582">
        <v>5713.82</v>
      </c>
      <c r="C582">
        <f t="shared" si="49"/>
        <v>2.8916452377350868E-2</v>
      </c>
      <c r="D582">
        <f t="shared" si="51"/>
        <v>1.6042437208056266E-2</v>
      </c>
      <c r="E582">
        <f t="shared" si="52"/>
        <v>5.0730640797690317E-2</v>
      </c>
      <c r="F582">
        <f t="shared" si="50"/>
        <v>-0.11757238544871661</v>
      </c>
      <c r="G582">
        <f t="shared" si="53"/>
        <v>-4.5369417332670366E-2</v>
      </c>
      <c r="H582">
        <f t="shared" si="54"/>
        <v>0</v>
      </c>
    </row>
    <row r="583" spans="1:8" x14ac:dyDescent="0.25">
      <c r="A583" s="1">
        <v>40844</v>
      </c>
      <c r="B583">
        <v>5702.24</v>
      </c>
      <c r="C583">
        <f t="shared" si="49"/>
        <v>-2.0266651732116043E-3</v>
      </c>
      <c r="D583">
        <f t="shared" si="51"/>
        <v>1.599654917386642E-2</v>
      </c>
      <c r="E583">
        <f t="shared" si="52"/>
        <v>5.0585530092302725E-2</v>
      </c>
      <c r="F583">
        <f t="shared" si="50"/>
        <v>-0.11723480746773761</v>
      </c>
      <c r="G583">
        <f t="shared" si="53"/>
        <v>-4.6194382112002198E-2</v>
      </c>
      <c r="H583">
        <f t="shared" si="54"/>
        <v>0</v>
      </c>
    </row>
    <row r="584" spans="1:8" x14ac:dyDescent="0.25">
      <c r="A584" s="1">
        <v>40847</v>
      </c>
      <c r="B584">
        <v>5544.22</v>
      </c>
      <c r="C584">
        <f t="shared" si="49"/>
        <v>-2.7711916720446619E-2</v>
      </c>
      <c r="D584">
        <f t="shared" si="51"/>
        <v>1.7080832605833474E-2</v>
      </c>
      <c r="E584">
        <f t="shared" si="52"/>
        <v>5.4014335366502839E-2</v>
      </c>
      <c r="F584">
        <f t="shared" si="50"/>
        <v>-0.12521140132787306</v>
      </c>
      <c r="G584">
        <f t="shared" si="53"/>
        <v>2.0920502168342997E-4</v>
      </c>
      <c r="H584">
        <f t="shared" si="54"/>
        <v>0</v>
      </c>
    </row>
    <row r="585" spans="1:8" x14ac:dyDescent="0.25">
      <c r="A585" s="1">
        <v>40848</v>
      </c>
      <c r="B585">
        <v>5421.57</v>
      </c>
      <c r="C585">
        <f t="shared" si="49"/>
        <v>-2.212213801039651E-2</v>
      </c>
      <c r="D585">
        <f t="shared" si="51"/>
        <v>1.7751199497016285E-2</v>
      </c>
      <c r="E585">
        <f t="shared" si="52"/>
        <v>5.6134221610606772E-2</v>
      </c>
      <c r="F585">
        <f t="shared" si="50"/>
        <v>-0.13014299418505268</v>
      </c>
      <c r="G585">
        <f t="shared" si="53"/>
        <v>1.7818490718310088E-2</v>
      </c>
      <c r="H585">
        <f t="shared" si="54"/>
        <v>0</v>
      </c>
    </row>
    <row r="586" spans="1:8" x14ac:dyDescent="0.25">
      <c r="A586" s="1">
        <v>40849</v>
      </c>
      <c r="B586">
        <v>5484.1</v>
      </c>
      <c r="C586">
        <f t="shared" si="49"/>
        <v>1.1533559467091756E-2</v>
      </c>
      <c r="D586">
        <f t="shared" si="51"/>
        <v>1.6516195801279825E-2</v>
      </c>
      <c r="E586">
        <f t="shared" si="52"/>
        <v>5.2228797013353978E-2</v>
      </c>
      <c r="F586">
        <f t="shared" si="50"/>
        <v>-0.12105761797600684</v>
      </c>
      <c r="G586">
        <f t="shared" si="53"/>
        <v>6.0609882004913967E-3</v>
      </c>
      <c r="H586">
        <f t="shared" si="54"/>
        <v>0</v>
      </c>
    </row>
    <row r="587" spans="1:8" x14ac:dyDescent="0.25">
      <c r="A587" s="1">
        <v>40850</v>
      </c>
      <c r="B587">
        <v>5545.64</v>
      </c>
      <c r="C587">
        <f t="shared" ref="C587:C650" si="55">(B587-B586)/B586</f>
        <v>1.1221531336044192E-2</v>
      </c>
      <c r="D587">
        <f t="shared" si="51"/>
        <v>1.5416666320658924E-2</v>
      </c>
      <c r="E587">
        <f t="shared" si="52"/>
        <v>4.8751779500089958E-2</v>
      </c>
      <c r="F587">
        <f t="shared" si="50"/>
        <v>-0.11296886567602231</v>
      </c>
      <c r="G587">
        <f t="shared" si="53"/>
        <v>-6.6252845317657117E-3</v>
      </c>
      <c r="H587">
        <f t="shared" si="54"/>
        <v>0</v>
      </c>
    </row>
    <row r="588" spans="1:8" x14ac:dyDescent="0.25">
      <c r="A588" s="1">
        <v>40851</v>
      </c>
      <c r="B588">
        <v>5527.16</v>
      </c>
      <c r="C588">
        <f t="shared" si="55"/>
        <v>-3.3323475739500709E-3</v>
      </c>
      <c r="D588">
        <f t="shared" si="51"/>
        <v>1.3497702192791106E-2</v>
      </c>
      <c r="E588">
        <f t="shared" si="52"/>
        <v>4.2683482107869063E-2</v>
      </c>
      <c r="F588">
        <f t="shared" si="50"/>
        <v>-9.8851894938581653E-2</v>
      </c>
      <c r="G588">
        <f t="shared" si="53"/>
        <v>-1.8999137734215035E-2</v>
      </c>
      <c r="H588">
        <f t="shared" si="54"/>
        <v>0</v>
      </c>
    </row>
    <row r="589" spans="1:8" x14ac:dyDescent="0.25">
      <c r="A589" s="1">
        <v>40854</v>
      </c>
      <c r="B589">
        <v>5510.82</v>
      </c>
      <c r="C589">
        <f t="shared" si="55"/>
        <v>-2.9563102931704794E-3</v>
      </c>
      <c r="D589">
        <f t="shared" si="51"/>
        <v>1.35437589187789E-2</v>
      </c>
      <c r="E589">
        <f t="shared" si="52"/>
        <v>4.2829126263560759E-2</v>
      </c>
      <c r="F589">
        <f t="shared" si="50"/>
        <v>-9.9190713910541503E-2</v>
      </c>
      <c r="G589">
        <f t="shared" si="53"/>
        <v>-2.7201100248691306E-2</v>
      </c>
      <c r="H589">
        <f t="shared" si="54"/>
        <v>0</v>
      </c>
    </row>
    <row r="590" spans="1:8" x14ac:dyDescent="0.25">
      <c r="A590" s="1">
        <v>40855</v>
      </c>
      <c r="B590">
        <v>5567.34</v>
      </c>
      <c r="C590">
        <f t="shared" si="55"/>
        <v>1.0256186919551073E-2</v>
      </c>
      <c r="D590">
        <f t="shared" si="51"/>
        <v>1.3182969904838825E-2</v>
      </c>
      <c r="E590">
        <f t="shared" si="52"/>
        <v>4.1688211224743879E-2</v>
      </c>
      <c r="F590">
        <f t="shared" si="50"/>
        <v>-9.653654863552863E-2</v>
      </c>
      <c r="G590">
        <f t="shared" si="53"/>
        <v>-6.3922019340664132E-2</v>
      </c>
      <c r="H590">
        <f t="shared" si="54"/>
        <v>0</v>
      </c>
    </row>
    <row r="591" spans="1:8" x14ac:dyDescent="0.25">
      <c r="A591" s="1">
        <v>40856</v>
      </c>
      <c r="B591">
        <v>5460.38</v>
      </c>
      <c r="C591">
        <f t="shared" si="55"/>
        <v>-1.9212047405044425E-2</v>
      </c>
      <c r="D591">
        <f t="shared" si="51"/>
        <v>1.3938400493976036E-2</v>
      </c>
      <c r="E591">
        <f t="shared" si="52"/>
        <v>4.4077092500580319E-2</v>
      </c>
      <c r="F591">
        <f t="shared" si="50"/>
        <v>-0.10209391751290671</v>
      </c>
      <c r="G591">
        <f t="shared" si="53"/>
        <v>-4.7549079671027082E-2</v>
      </c>
      <c r="H591">
        <f t="shared" si="54"/>
        <v>0</v>
      </c>
    </row>
    <row r="592" spans="1:8" x14ac:dyDescent="0.25">
      <c r="A592" s="1">
        <v>40857</v>
      </c>
      <c r="B592">
        <v>5444.82</v>
      </c>
      <c r="C592">
        <f t="shared" si="55"/>
        <v>-2.849618524718133E-3</v>
      </c>
      <c r="D592">
        <f t="shared" si="51"/>
        <v>1.383756884958077E-2</v>
      </c>
      <c r="E592">
        <f t="shared" si="52"/>
        <v>4.3758234844071132E-2</v>
      </c>
      <c r="F592">
        <f t="shared" si="50"/>
        <v>-0.10135214368156492</v>
      </c>
      <c r="G592">
        <f t="shared" si="53"/>
        <v>-5.7654420992620588E-2</v>
      </c>
      <c r="H592">
        <f t="shared" si="54"/>
        <v>0</v>
      </c>
    </row>
    <row r="593" spans="1:8" x14ac:dyDescent="0.25">
      <c r="A593" s="1">
        <v>40858</v>
      </c>
      <c r="B593">
        <v>5545.38</v>
      </c>
      <c r="C593">
        <f t="shared" si="55"/>
        <v>1.8468930102372605E-2</v>
      </c>
      <c r="D593">
        <f t="shared" si="51"/>
        <v>1.4289468812432414E-2</v>
      </c>
      <c r="E593">
        <f t="shared" si="52"/>
        <v>4.5187268001227812E-2</v>
      </c>
      <c r="F593">
        <f t="shared" si="50"/>
        <v>-0.10467657192865022</v>
      </c>
      <c r="G593">
        <f t="shared" si="53"/>
        <v>-7.8333285913291431E-2</v>
      </c>
      <c r="H593">
        <f t="shared" si="54"/>
        <v>0</v>
      </c>
    </row>
    <row r="594" spans="1:8" x14ac:dyDescent="0.25">
      <c r="A594" s="1">
        <v>40861</v>
      </c>
      <c r="B594">
        <v>5519.04</v>
      </c>
      <c r="C594">
        <f t="shared" si="55"/>
        <v>-4.749899916687431E-3</v>
      </c>
      <c r="D594">
        <f t="shared" si="51"/>
        <v>1.4144641513212795E-2</v>
      </c>
      <c r="E594">
        <f t="shared" si="52"/>
        <v>4.4729283868323082E-2</v>
      </c>
      <c r="F594">
        <f t="shared" si="50"/>
        <v>-0.10361114151472287</v>
      </c>
      <c r="G594">
        <f t="shared" si="53"/>
        <v>-6.6366595640139081E-2</v>
      </c>
      <c r="H594">
        <f t="shared" si="54"/>
        <v>0</v>
      </c>
    </row>
    <row r="595" spans="1:8" x14ac:dyDescent="0.25">
      <c r="A595" s="1">
        <v>40862</v>
      </c>
      <c r="B595">
        <v>5517.44</v>
      </c>
      <c r="C595">
        <f t="shared" si="55"/>
        <v>-2.8990549081006183E-4</v>
      </c>
      <c r="D595">
        <f t="shared" si="51"/>
        <v>1.4080364982311874E-2</v>
      </c>
      <c r="E595">
        <f t="shared" si="52"/>
        <v>4.452602363058198E-2</v>
      </c>
      <c r="F595">
        <f t="shared" si="50"/>
        <v>-0.10313828749277683</v>
      </c>
      <c r="G595">
        <f t="shared" si="53"/>
        <v>-3.7802510369942775E-2</v>
      </c>
      <c r="H595">
        <f t="shared" si="54"/>
        <v>0</v>
      </c>
    </row>
    <row r="596" spans="1:8" x14ac:dyDescent="0.25">
      <c r="A596" s="1">
        <v>40863</v>
      </c>
      <c r="B596">
        <v>5509.02</v>
      </c>
      <c r="C596">
        <f t="shared" si="55"/>
        <v>-1.5260700614776353E-3</v>
      </c>
      <c r="D596">
        <f t="shared" si="51"/>
        <v>1.4032383770998172E-2</v>
      </c>
      <c r="E596">
        <f t="shared" si="52"/>
        <v>4.4374293717936844E-2</v>
      </c>
      <c r="F596">
        <f t="shared" si="50"/>
        <v>-0.10278531093306641</v>
      </c>
      <c r="G596">
        <f t="shared" si="53"/>
        <v>-3.1723051555126079E-2</v>
      </c>
      <c r="H596">
        <f t="shared" si="54"/>
        <v>0</v>
      </c>
    </row>
    <row r="597" spans="1:8" x14ac:dyDescent="0.25">
      <c r="A597" s="1">
        <v>40864</v>
      </c>
      <c r="B597">
        <v>5423.14</v>
      </c>
      <c r="C597">
        <f t="shared" si="55"/>
        <v>-1.5588979528119357E-2</v>
      </c>
      <c r="D597">
        <f t="shared" si="51"/>
        <v>1.4395933788633582E-2</v>
      </c>
      <c r="E597">
        <f t="shared" si="52"/>
        <v>4.5523939817059114E-2</v>
      </c>
      <c r="F597">
        <f t="shared" si="50"/>
        <v>-0.10545978769165885</v>
      </c>
      <c r="G597">
        <f t="shared" si="53"/>
        <v>1.5058078047593957E-2</v>
      </c>
      <c r="H597">
        <f t="shared" si="54"/>
        <v>0</v>
      </c>
    </row>
    <row r="598" spans="1:8" x14ac:dyDescent="0.25">
      <c r="A598" s="1">
        <v>40865</v>
      </c>
      <c r="B598">
        <v>5362.94</v>
      </c>
      <c r="C598">
        <f t="shared" si="55"/>
        <v>-1.1100580106727971E-2</v>
      </c>
      <c r="D598">
        <f t="shared" si="51"/>
        <v>1.4357097788816579E-2</v>
      </c>
      <c r="E598">
        <f t="shared" si="52"/>
        <v>4.5401129602427502E-2</v>
      </c>
      <c r="F598">
        <f t="shared" si="50"/>
        <v>-0.10517408840994009</v>
      </c>
      <c r="G598">
        <f t="shared" si="53"/>
        <v>2.3295697545207397E-2</v>
      </c>
      <c r="H598">
        <f t="shared" si="54"/>
        <v>0</v>
      </c>
    </row>
    <row r="599" spans="1:8" x14ac:dyDescent="0.25">
      <c r="A599" s="1">
        <v>40868</v>
      </c>
      <c r="B599">
        <v>5222.6000000000004</v>
      </c>
      <c r="C599">
        <f t="shared" si="55"/>
        <v>-2.6168482213114307E-2</v>
      </c>
      <c r="D599">
        <f t="shared" si="51"/>
        <v>1.470956179450667E-2</v>
      </c>
      <c r="E599">
        <f t="shared" si="52"/>
        <v>4.6515718653634741E-2</v>
      </c>
      <c r="F599">
        <f t="shared" si="50"/>
        <v>-0.10776701027964526</v>
      </c>
      <c r="G599">
        <f t="shared" si="53"/>
        <v>6.1215093086851358E-2</v>
      </c>
      <c r="H599">
        <f t="shared" si="54"/>
        <v>0</v>
      </c>
    </row>
    <row r="600" spans="1:8" x14ac:dyDescent="0.25">
      <c r="A600" s="1">
        <v>40869</v>
      </c>
      <c r="B600">
        <v>5206.82</v>
      </c>
      <c r="C600">
        <f t="shared" si="55"/>
        <v>-3.0214835522537919E-3</v>
      </c>
      <c r="D600">
        <f t="shared" si="51"/>
        <v>1.440083342512366E-2</v>
      </c>
      <c r="E600">
        <f t="shared" si="52"/>
        <v>4.5539433828074641E-2</v>
      </c>
      <c r="F600">
        <f t="shared" si="50"/>
        <v>-0.10549583215124518</v>
      </c>
      <c r="G600">
        <f t="shared" si="53"/>
        <v>6.7059434364648118E-2</v>
      </c>
      <c r="H600">
        <f t="shared" si="54"/>
        <v>0</v>
      </c>
    </row>
    <row r="601" spans="1:8" x14ac:dyDescent="0.25">
      <c r="A601" s="1">
        <v>40870</v>
      </c>
      <c r="B601">
        <v>5139.78</v>
      </c>
      <c r="C601">
        <f t="shared" si="55"/>
        <v>-1.2875421082349681E-2</v>
      </c>
      <c r="D601">
        <f t="shared" si="51"/>
        <v>1.456331623185509E-2</v>
      </c>
      <c r="E601">
        <f t="shared" si="52"/>
        <v>4.605324957796289E-2</v>
      </c>
      <c r="F601">
        <f t="shared" si="50"/>
        <v>-0.10669114632864642</v>
      </c>
      <c r="G601">
        <f t="shared" si="53"/>
        <v>8.0154948022443467E-2</v>
      </c>
      <c r="H601">
        <f t="shared" si="54"/>
        <v>0</v>
      </c>
    </row>
    <row r="602" spans="1:8" x14ac:dyDescent="0.25">
      <c r="A602" s="1">
        <v>40871</v>
      </c>
      <c r="B602">
        <v>5127.57</v>
      </c>
      <c r="C602">
        <f t="shared" si="55"/>
        <v>-2.375588060189354E-3</v>
      </c>
      <c r="D602">
        <f t="shared" si="51"/>
        <v>1.4440174166264533E-2</v>
      </c>
      <c r="E602">
        <f t="shared" si="52"/>
        <v>4.5663840174918889E-2</v>
      </c>
      <c r="F602">
        <f t="shared" si="50"/>
        <v>-0.10578524459174349</v>
      </c>
      <c r="G602">
        <f t="shared" si="53"/>
        <v>7.8609153206646132E-2</v>
      </c>
      <c r="H602">
        <f t="shared" si="54"/>
        <v>0</v>
      </c>
    </row>
    <row r="603" spans="1:8" x14ac:dyDescent="0.25">
      <c r="A603" s="1">
        <v>40872</v>
      </c>
      <c r="B603">
        <v>5164.6499999999996</v>
      </c>
      <c r="C603">
        <f t="shared" si="55"/>
        <v>7.2314956207326139E-3</v>
      </c>
      <c r="D603">
        <f t="shared" si="51"/>
        <v>1.2657084440728435E-2</v>
      </c>
      <c r="E603">
        <f t="shared" si="52"/>
        <v>4.002521536978032E-2</v>
      </c>
      <c r="F603">
        <f t="shared" si="50"/>
        <v>-9.266784176379543E-2</v>
      </c>
      <c r="G603">
        <f t="shared" si="53"/>
        <v>5.9955484150151443E-2</v>
      </c>
      <c r="H603">
        <f t="shared" si="54"/>
        <v>0</v>
      </c>
    </row>
    <row r="604" spans="1:8" x14ac:dyDescent="0.25">
      <c r="A604" s="1">
        <v>40875</v>
      </c>
      <c r="B604">
        <v>5312.76</v>
      </c>
      <c r="C604">
        <f t="shared" si="55"/>
        <v>2.8677645145363306E-2</v>
      </c>
      <c r="D604">
        <f t="shared" si="51"/>
        <v>1.4607383082508365E-2</v>
      </c>
      <c r="E604">
        <f t="shared" si="52"/>
        <v>4.6192601195337718E-2</v>
      </c>
      <c r="F604">
        <f t="shared" si="50"/>
        <v>-0.10701532666747049</v>
      </c>
      <c r="G604">
        <f t="shared" si="53"/>
        <v>3.9933473956907141E-2</v>
      </c>
      <c r="H604">
        <f t="shared" si="54"/>
        <v>0</v>
      </c>
    </row>
    <row r="605" spans="1:8" x14ac:dyDescent="0.25">
      <c r="A605" s="1">
        <v>40876</v>
      </c>
      <c r="B605">
        <v>5337</v>
      </c>
      <c r="C605">
        <f t="shared" si="55"/>
        <v>4.5626002303886829E-3</v>
      </c>
      <c r="D605">
        <f t="shared" si="51"/>
        <v>1.3567063381604577E-2</v>
      </c>
      <c r="E605">
        <f t="shared" si="52"/>
        <v>4.2902821445736622E-2</v>
      </c>
      <c r="F605">
        <f t="shared" si="50"/>
        <v>-9.9362154540923384E-2</v>
      </c>
      <c r="G605">
        <f t="shared" si="53"/>
        <v>1.688125209953914E-2</v>
      </c>
      <c r="H605">
        <f t="shared" si="54"/>
        <v>0</v>
      </c>
    </row>
    <row r="606" spans="1:8" x14ac:dyDescent="0.25">
      <c r="A606" s="1">
        <v>40877</v>
      </c>
      <c r="B606">
        <v>5505.42</v>
      </c>
      <c r="C606">
        <f t="shared" si="55"/>
        <v>3.1557054525014068E-2</v>
      </c>
      <c r="D606">
        <f t="shared" si="51"/>
        <v>1.4552839278953811E-2</v>
      </c>
      <c r="E606">
        <f t="shared" si="52"/>
        <v>4.6020118543856542E-2</v>
      </c>
      <c r="F606">
        <f t="shared" ref="F606:F669" si="56">$G$2+$G$4*E606</f>
        <v>-0.10661407201788833</v>
      </c>
      <c r="G606">
        <f t="shared" si="53"/>
        <v>-2.777483989751417E-3</v>
      </c>
      <c r="H606">
        <f t="shared" si="54"/>
        <v>0</v>
      </c>
    </row>
    <row r="607" spans="1:8" x14ac:dyDescent="0.25">
      <c r="A607" s="1">
        <v>40878</v>
      </c>
      <c r="B607">
        <v>5489.34</v>
      </c>
      <c r="C607">
        <f t="shared" si="55"/>
        <v>-2.9207580893010755E-3</v>
      </c>
      <c r="D607">
        <f t="shared" ref="D607:D670" si="57">_xlfn.STDEV.S(C587:C607)</f>
        <v>1.4361929059151235E-2</v>
      </c>
      <c r="E607">
        <f t="shared" ref="E607:E670" si="58">SQRT(10*D607*D607)</f>
        <v>4.541640742067702E-2</v>
      </c>
      <c r="F607">
        <f t="shared" si="56"/>
        <v>-0.10520962992994484</v>
      </c>
      <c r="G607">
        <f t="shared" ref="G607:G670" si="59">IFERROR(LN(B616/B607),"")</f>
        <v>-2.2576201981192111E-2</v>
      </c>
      <c r="H607">
        <f t="shared" ref="H607:H670" si="60">IF(G607="", "",IF(G607&lt;F607,1, 0))</f>
        <v>0</v>
      </c>
    </row>
    <row r="608" spans="1:8" x14ac:dyDescent="0.25">
      <c r="A608" s="1">
        <v>40879</v>
      </c>
      <c r="B608">
        <v>5552.29</v>
      </c>
      <c r="C608">
        <f t="shared" si="55"/>
        <v>1.1467680996258169E-2</v>
      </c>
      <c r="D608">
        <f t="shared" si="57"/>
        <v>1.4371519870554815E-2</v>
      </c>
      <c r="E608">
        <f t="shared" si="58"/>
        <v>4.5446736229321452E-2</v>
      </c>
      <c r="F608">
        <f t="shared" si="56"/>
        <v>-0.10528018528945701</v>
      </c>
      <c r="G608">
        <f t="shared" si="59"/>
        <v>-2.7654106679389976E-2</v>
      </c>
      <c r="H608">
        <f t="shared" si="60"/>
        <v>0</v>
      </c>
    </row>
    <row r="609" spans="1:8" x14ac:dyDescent="0.25">
      <c r="A609" s="1">
        <v>40882</v>
      </c>
      <c r="B609">
        <v>5567.96</v>
      </c>
      <c r="C609">
        <f t="shared" si="55"/>
        <v>2.8222589237954202E-3</v>
      </c>
      <c r="D609">
        <f t="shared" si="57"/>
        <v>1.4359598011269094E-2</v>
      </c>
      <c r="E609">
        <f t="shared" si="58"/>
        <v>4.5409036000034549E-2</v>
      </c>
      <c r="F609">
        <f t="shared" si="56"/>
        <v>-0.10519248144120458</v>
      </c>
      <c r="G609">
        <f t="shared" si="59"/>
        <v>-3.2976982485277577E-2</v>
      </c>
      <c r="H609">
        <f t="shared" si="60"/>
        <v>0</v>
      </c>
    </row>
    <row r="610" spans="1:8" x14ac:dyDescent="0.25">
      <c r="A610" s="1">
        <v>40883</v>
      </c>
      <c r="B610">
        <v>5568.72</v>
      </c>
      <c r="C610">
        <f t="shared" si="55"/>
        <v>1.3649523344280817E-4</v>
      </c>
      <c r="D610">
        <f t="shared" si="57"/>
        <v>1.4338781506003102E-2</v>
      </c>
      <c r="E610">
        <f t="shared" si="58"/>
        <v>4.5343208430469115E-2</v>
      </c>
      <c r="F610">
        <f t="shared" si="56"/>
        <v>-0.10503934361469275</v>
      </c>
      <c r="G610">
        <f t="shared" si="59"/>
        <v>-3.7270712869057934E-2</v>
      </c>
      <c r="H610">
        <f t="shared" si="60"/>
        <v>0</v>
      </c>
    </row>
    <row r="611" spans="1:8" x14ac:dyDescent="0.25">
      <c r="A611" s="1">
        <v>40884</v>
      </c>
      <c r="B611">
        <v>5546.91</v>
      </c>
      <c r="C611">
        <f t="shared" si="55"/>
        <v>-3.9165194155928833E-3</v>
      </c>
      <c r="D611">
        <f t="shared" si="57"/>
        <v>1.4194139881486535E-2</v>
      </c>
      <c r="E611">
        <f t="shared" si="58"/>
        <v>4.4885811452529914E-2</v>
      </c>
      <c r="F611">
        <f t="shared" si="56"/>
        <v>-0.10397527912747119</v>
      </c>
      <c r="G611">
        <f t="shared" si="59"/>
        <v>-2.3219003964852724E-2</v>
      </c>
      <c r="H611">
        <f t="shared" si="60"/>
        <v>0</v>
      </c>
    </row>
    <row r="612" spans="1:8" x14ac:dyDescent="0.25">
      <c r="A612" s="1">
        <v>40885</v>
      </c>
      <c r="B612">
        <v>5483.77</v>
      </c>
      <c r="C612">
        <f t="shared" si="55"/>
        <v>-1.1382914090908167E-2</v>
      </c>
      <c r="D612">
        <f t="shared" si="57"/>
        <v>1.3762752951993003E-2</v>
      </c>
      <c r="E612">
        <f t="shared" si="58"/>
        <v>4.3521646202503893E-2</v>
      </c>
      <c r="F612">
        <f t="shared" si="56"/>
        <v>-0.10080175619823276</v>
      </c>
      <c r="G612">
        <f t="shared" si="59"/>
        <v>-1.7295674350278803E-2</v>
      </c>
      <c r="H612">
        <f t="shared" si="60"/>
        <v>0</v>
      </c>
    </row>
    <row r="613" spans="1:8" x14ac:dyDescent="0.25">
      <c r="A613" s="1">
        <v>40886</v>
      </c>
      <c r="B613">
        <v>5529.21</v>
      </c>
      <c r="C613">
        <f t="shared" si="55"/>
        <v>8.2862702119161809E-3</v>
      </c>
      <c r="D613">
        <f t="shared" si="57"/>
        <v>1.3849861570199577E-2</v>
      </c>
      <c r="E613">
        <f t="shared" si="58"/>
        <v>4.3797107839866671E-2</v>
      </c>
      <c r="F613">
        <f t="shared" si="56"/>
        <v>-0.10144257579269146</v>
      </c>
      <c r="G613">
        <f t="shared" si="59"/>
        <v>-1.3151257523462486E-2</v>
      </c>
      <c r="H613">
        <f t="shared" si="60"/>
        <v>0</v>
      </c>
    </row>
    <row r="614" spans="1:8" x14ac:dyDescent="0.25">
      <c r="A614" s="1">
        <v>40889</v>
      </c>
      <c r="B614">
        <v>5427.86</v>
      </c>
      <c r="C614">
        <f t="shared" si="55"/>
        <v>-1.8329924166381881E-2</v>
      </c>
      <c r="D614">
        <f t="shared" si="57"/>
        <v>1.3833624461519865E-2</v>
      </c>
      <c r="E614">
        <f t="shared" si="58"/>
        <v>4.3745761593823096E-2</v>
      </c>
      <c r="F614">
        <f t="shared" si="56"/>
        <v>-0.10132312656236801</v>
      </c>
      <c r="G614">
        <f t="shared" si="59"/>
        <v>1.5509571842609714E-2</v>
      </c>
      <c r="H614">
        <f t="shared" si="60"/>
        <v>0</v>
      </c>
    </row>
    <row r="615" spans="1:8" x14ac:dyDescent="0.25">
      <c r="A615" s="1">
        <v>40890</v>
      </c>
      <c r="B615">
        <v>5490.15</v>
      </c>
      <c r="C615">
        <f t="shared" si="55"/>
        <v>1.1475977641280352E-2</v>
      </c>
      <c r="D615">
        <f t="shared" si="57"/>
        <v>1.406080414842263E-2</v>
      </c>
      <c r="E615">
        <f t="shared" si="58"/>
        <v>4.4464166842559751E-2</v>
      </c>
      <c r="F615">
        <f t="shared" si="56"/>
        <v>-0.10299438708546632</v>
      </c>
      <c r="G615">
        <f t="shared" si="59"/>
        <v>3.1370649184025538E-3</v>
      </c>
      <c r="H615">
        <f t="shared" si="60"/>
        <v>0</v>
      </c>
    </row>
    <row r="616" spans="1:8" x14ac:dyDescent="0.25">
      <c r="A616" s="1">
        <v>40891</v>
      </c>
      <c r="B616">
        <v>5366.8</v>
      </c>
      <c r="C616">
        <f t="shared" si="55"/>
        <v>-2.2467509995173076E-2</v>
      </c>
      <c r="D616">
        <f t="shared" si="57"/>
        <v>1.4880325804757349E-2</v>
      </c>
      <c r="E616">
        <f t="shared" si="58"/>
        <v>4.7055721868411227E-2</v>
      </c>
      <c r="F616">
        <f t="shared" si="56"/>
        <v>-0.10902324561031575</v>
      </c>
      <c r="G616">
        <f t="shared" si="59"/>
        <v>3.6583165722383737E-2</v>
      </c>
      <c r="H616">
        <f t="shared" si="60"/>
        <v>0</v>
      </c>
    </row>
    <row r="617" spans="1:8" x14ac:dyDescent="0.25">
      <c r="A617" s="1">
        <v>40892</v>
      </c>
      <c r="B617">
        <v>5400.85</v>
      </c>
      <c r="C617">
        <f t="shared" si="55"/>
        <v>6.3445628680033131E-3</v>
      </c>
      <c r="D617">
        <f t="shared" si="57"/>
        <v>1.4970869438316796E-2</v>
      </c>
      <c r="E617">
        <f t="shared" si="58"/>
        <v>4.7342045978086736E-2</v>
      </c>
      <c r="F617">
        <f t="shared" si="56"/>
        <v>-0.10968933509414601</v>
      </c>
      <c r="G617">
        <f t="shared" si="59"/>
        <v>3.1247957320898363E-2</v>
      </c>
      <c r="H617">
        <f t="shared" si="60"/>
        <v>0</v>
      </c>
    </row>
    <row r="618" spans="1:8" x14ac:dyDescent="0.25">
      <c r="A618" s="1">
        <v>40893</v>
      </c>
      <c r="B618">
        <v>5387.34</v>
      </c>
      <c r="C618">
        <f t="shared" si="55"/>
        <v>-2.501458103817032E-3</v>
      </c>
      <c r="D618">
        <f t="shared" si="57"/>
        <v>1.4593736975114846E-2</v>
      </c>
      <c r="E618">
        <f t="shared" si="58"/>
        <v>4.6149448414778936E-2</v>
      </c>
      <c r="F618">
        <f t="shared" si="56"/>
        <v>-0.10691493828815862</v>
      </c>
      <c r="G618">
        <f t="shared" si="59"/>
        <v>5.6398628629174538E-2</v>
      </c>
      <c r="H618">
        <f t="shared" si="60"/>
        <v>0</v>
      </c>
    </row>
    <row r="619" spans="1:8" x14ac:dyDescent="0.25">
      <c r="A619" s="1">
        <v>40896</v>
      </c>
      <c r="B619">
        <v>5364.99</v>
      </c>
      <c r="C619">
        <f t="shared" si="55"/>
        <v>-4.148615086480594E-3</v>
      </c>
      <c r="D619">
        <f t="shared" si="57"/>
        <v>1.4412162175575069E-2</v>
      </c>
      <c r="E619">
        <f t="shared" si="58"/>
        <v>4.5575258482544748E-2</v>
      </c>
      <c r="F619">
        <f t="shared" si="56"/>
        <v>-0.10557917276000997</v>
      </c>
      <c r="G619">
        <f t="shared" si="59"/>
        <v>5.5021199612923878E-2</v>
      </c>
      <c r="H619">
        <f t="shared" si="60"/>
        <v>0</v>
      </c>
    </row>
    <row r="620" spans="1:8" x14ac:dyDescent="0.25">
      <c r="A620" s="1">
        <v>40897</v>
      </c>
      <c r="B620">
        <v>5419.6</v>
      </c>
      <c r="C620">
        <f t="shared" si="55"/>
        <v>1.0178956531139961E-2</v>
      </c>
      <c r="D620">
        <f t="shared" si="57"/>
        <v>1.3231829214749398E-2</v>
      </c>
      <c r="E620">
        <f t="shared" si="58"/>
        <v>4.184271792896533E-2</v>
      </c>
      <c r="F620">
        <f t="shared" si="56"/>
        <v>-9.6895984978419267E-2</v>
      </c>
      <c r="G620">
        <f t="shared" si="59"/>
        <v>3.7067371890598104E-2</v>
      </c>
      <c r="H620">
        <f t="shared" si="60"/>
        <v>0</v>
      </c>
    </row>
    <row r="621" spans="1:8" x14ac:dyDescent="0.25">
      <c r="A621" s="1">
        <v>40898</v>
      </c>
      <c r="B621">
        <v>5389.74</v>
      </c>
      <c r="C621">
        <f t="shared" si="55"/>
        <v>-5.5096317071371649E-3</v>
      </c>
      <c r="D621">
        <f t="shared" si="57"/>
        <v>1.3288627568526563E-2</v>
      </c>
      <c r="E621">
        <f t="shared" si="58"/>
        <v>4.2022330094249202E-2</v>
      </c>
      <c r="F621">
        <f t="shared" si="56"/>
        <v>-9.7313825357279268E-2</v>
      </c>
      <c r="G621">
        <f t="shared" si="59"/>
        <v>4.7101760105630719E-2</v>
      </c>
      <c r="H621">
        <f t="shared" si="60"/>
        <v>0</v>
      </c>
    </row>
    <row r="622" spans="1:8" x14ac:dyDescent="0.25">
      <c r="A622" s="1">
        <v>40899</v>
      </c>
      <c r="B622">
        <v>5456.97</v>
      </c>
      <c r="C622">
        <f t="shared" si="55"/>
        <v>1.2473700030057197E-2</v>
      </c>
      <c r="D622">
        <f t="shared" si="57"/>
        <v>1.3044738662849883E-2</v>
      </c>
      <c r="E622">
        <f t="shared" si="58"/>
        <v>4.1251085656264924E-2</v>
      </c>
      <c r="F622">
        <f t="shared" si="56"/>
        <v>-9.5519642498608726E-2</v>
      </c>
      <c r="G622">
        <f t="shared" si="59"/>
        <v>2.8059799798545004E-2</v>
      </c>
      <c r="H622">
        <f t="shared" si="60"/>
        <v>0</v>
      </c>
    </row>
    <row r="623" spans="1:8" x14ac:dyDescent="0.25">
      <c r="A623" s="1">
        <v>40900</v>
      </c>
      <c r="B623">
        <v>5512.7</v>
      </c>
      <c r="C623">
        <f t="shared" si="55"/>
        <v>1.0212627153896679E-2</v>
      </c>
      <c r="D623">
        <f t="shared" si="57"/>
        <v>1.3077629137542283E-2</v>
      </c>
      <c r="E623">
        <f t="shared" si="58"/>
        <v>4.1355094469617035E-2</v>
      </c>
      <c r="F623">
        <f t="shared" si="56"/>
        <v>-9.576160318043192E-2</v>
      </c>
      <c r="G623">
        <f t="shared" si="59"/>
        <v>3.283253852338712E-2</v>
      </c>
      <c r="H623">
        <f t="shared" si="60"/>
        <v>0</v>
      </c>
    </row>
    <row r="624" spans="1:8" x14ac:dyDescent="0.25">
      <c r="A624" s="1">
        <v>40905</v>
      </c>
      <c r="B624">
        <v>5507.4</v>
      </c>
      <c r="C624">
        <f t="shared" si="55"/>
        <v>-9.6141636584617018E-4</v>
      </c>
      <c r="D624">
        <f t="shared" si="57"/>
        <v>1.3084067955960866E-2</v>
      </c>
      <c r="E624">
        <f t="shared" si="58"/>
        <v>4.1375455801259994E-2</v>
      </c>
      <c r="F624">
        <f t="shared" si="56"/>
        <v>-9.580897072101216E-2</v>
      </c>
      <c r="G624">
        <f t="shared" si="59"/>
        <v>2.9241085623403603E-2</v>
      </c>
      <c r="H624">
        <f t="shared" si="60"/>
        <v>0</v>
      </c>
    </row>
    <row r="625" spans="1:8" x14ac:dyDescent="0.25">
      <c r="A625" s="1">
        <v>40906</v>
      </c>
      <c r="B625">
        <v>5566.77</v>
      </c>
      <c r="C625">
        <f t="shared" si="55"/>
        <v>1.0780041398845336E-2</v>
      </c>
      <c r="D625">
        <f t="shared" si="57"/>
        <v>1.186381396361371E-2</v>
      </c>
      <c r="E625">
        <f t="shared" si="58"/>
        <v>3.7516673861529314E-2</v>
      </c>
      <c r="F625">
        <f t="shared" si="56"/>
        <v>-8.6832101559132499E-2</v>
      </c>
      <c r="G625">
        <f t="shared" si="59"/>
        <v>1.7036369217467515E-2</v>
      </c>
      <c r="H625">
        <f t="shared" si="60"/>
        <v>0</v>
      </c>
    </row>
    <row r="626" spans="1:8" x14ac:dyDescent="0.25">
      <c r="A626" s="1">
        <v>40907</v>
      </c>
      <c r="B626">
        <v>5572.28</v>
      </c>
      <c r="C626">
        <f t="shared" si="55"/>
        <v>9.8980198571151827E-4</v>
      </c>
      <c r="D626">
        <f t="shared" si="57"/>
        <v>1.1855258807465689E-2</v>
      </c>
      <c r="E626">
        <f t="shared" si="58"/>
        <v>3.7489620082363166E-2</v>
      </c>
      <c r="F626">
        <f t="shared" si="56"/>
        <v>-8.6769165057484554E-2</v>
      </c>
      <c r="G626">
        <f t="shared" si="59"/>
        <v>1.148383739145511E-2</v>
      </c>
      <c r="H626">
        <f t="shared" si="60"/>
        <v>0</v>
      </c>
    </row>
    <row r="627" spans="1:8" x14ac:dyDescent="0.25">
      <c r="A627" s="1">
        <v>40911</v>
      </c>
      <c r="B627">
        <v>5699.91</v>
      </c>
      <c r="C627">
        <f t="shared" si="55"/>
        <v>2.2904448448390985E-2</v>
      </c>
      <c r="D627">
        <f t="shared" si="57"/>
        <v>1.0892396823412578E-2</v>
      </c>
      <c r="E627">
        <f t="shared" si="58"/>
        <v>3.4444783140366614E-2</v>
      </c>
      <c r="F627">
        <f t="shared" si="56"/>
        <v>-7.9685815110669869E-2</v>
      </c>
      <c r="G627">
        <f t="shared" si="59"/>
        <v>-7.4788921639212169E-3</v>
      </c>
      <c r="H627">
        <f t="shared" si="60"/>
        <v>0</v>
      </c>
    </row>
    <row r="628" spans="1:8" x14ac:dyDescent="0.25">
      <c r="A628" s="1">
        <v>40912</v>
      </c>
      <c r="B628">
        <v>5668.45</v>
      </c>
      <c r="C628">
        <f t="shared" si="55"/>
        <v>-5.5193853938044699E-3</v>
      </c>
      <c r="D628">
        <f t="shared" si="57"/>
        <v>1.0962186499625465E-2</v>
      </c>
      <c r="E628">
        <f t="shared" si="58"/>
        <v>3.4665477474365013E-2</v>
      </c>
      <c r="F628">
        <f t="shared" si="56"/>
        <v>-8.0199226905379895E-2</v>
      </c>
      <c r="G628">
        <f t="shared" si="59"/>
        <v>4.4884958831762859E-3</v>
      </c>
      <c r="H628">
        <f t="shared" si="60"/>
        <v>0</v>
      </c>
    </row>
    <row r="629" spans="1:8" x14ac:dyDescent="0.25">
      <c r="A629" s="1">
        <v>40913</v>
      </c>
      <c r="B629">
        <v>5624.26</v>
      </c>
      <c r="C629">
        <f t="shared" si="55"/>
        <v>-7.7957819156911677E-3</v>
      </c>
      <c r="D629">
        <f t="shared" si="57"/>
        <v>1.0899872407018819E-2</v>
      </c>
      <c r="E629">
        <f t="shared" si="58"/>
        <v>3.446842301140135E-2</v>
      </c>
      <c r="F629">
        <f t="shared" si="56"/>
        <v>-7.974080967439412E-2</v>
      </c>
      <c r="G629">
        <f t="shared" si="59"/>
        <v>1.3792494016961429E-2</v>
      </c>
      <c r="H629">
        <f t="shared" si="60"/>
        <v>0</v>
      </c>
    </row>
    <row r="630" spans="1:8" x14ac:dyDescent="0.25">
      <c r="A630" s="1">
        <v>40914</v>
      </c>
      <c r="B630">
        <v>5649.68</v>
      </c>
      <c r="C630">
        <f t="shared" si="55"/>
        <v>4.5197057035058965E-3</v>
      </c>
      <c r="D630">
        <f t="shared" si="57"/>
        <v>1.0922899932179663E-2</v>
      </c>
      <c r="E630">
        <f t="shared" si="58"/>
        <v>3.4541242439786457E-2</v>
      </c>
      <c r="F630">
        <f t="shared" si="56"/>
        <v>-7.9910212996806687E-2</v>
      </c>
      <c r="G630">
        <f t="shared" si="59"/>
        <v>1.6060632310200735E-2</v>
      </c>
      <c r="H630">
        <f t="shared" si="60"/>
        <v>0</v>
      </c>
    </row>
    <row r="631" spans="1:8" x14ac:dyDescent="0.25">
      <c r="A631" s="1">
        <v>40917</v>
      </c>
      <c r="B631">
        <v>5612.26</v>
      </c>
      <c r="C631">
        <f t="shared" si="55"/>
        <v>-6.623383979269635E-3</v>
      </c>
      <c r="D631">
        <f t="shared" si="57"/>
        <v>1.1040882602775096E-2</v>
      </c>
      <c r="E631">
        <f t="shared" si="58"/>
        <v>3.4914336403297393E-2</v>
      </c>
      <c r="F631">
        <f t="shared" si="56"/>
        <v>-8.0778159345637826E-2</v>
      </c>
      <c r="G631">
        <f t="shared" si="59"/>
        <v>2.0508954140419883E-2</v>
      </c>
      <c r="H631">
        <f t="shared" si="60"/>
        <v>0</v>
      </c>
    </row>
    <row r="632" spans="1:8" x14ac:dyDescent="0.25">
      <c r="A632" s="1">
        <v>40918</v>
      </c>
      <c r="B632">
        <v>5696.7</v>
      </c>
      <c r="C632">
        <f t="shared" si="55"/>
        <v>1.5045632240844081E-2</v>
      </c>
      <c r="D632">
        <f t="shared" si="57"/>
        <v>1.1436041969780299E-2</v>
      </c>
      <c r="E632">
        <f t="shared" si="58"/>
        <v>3.6163940041784227E-2</v>
      </c>
      <c r="F632">
        <f t="shared" si="56"/>
        <v>-8.3685172113425368E-2</v>
      </c>
      <c r="G632">
        <f t="shared" si="59"/>
        <v>1.4959431387171622E-2</v>
      </c>
      <c r="H632">
        <f t="shared" si="60"/>
        <v>0</v>
      </c>
    </row>
    <row r="633" spans="1:8" x14ac:dyDescent="0.25">
      <c r="A633" s="1">
        <v>40919</v>
      </c>
      <c r="B633">
        <v>5670.82</v>
      </c>
      <c r="C633">
        <f t="shared" si="55"/>
        <v>-4.5429810241016926E-3</v>
      </c>
      <c r="D633">
        <f t="shared" si="57"/>
        <v>1.1149618449703809E-2</v>
      </c>
      <c r="E633">
        <f t="shared" si="58"/>
        <v>3.5258189342899551E-2</v>
      </c>
      <c r="F633">
        <f t="shared" si="56"/>
        <v>-8.1578080900663999E-2</v>
      </c>
      <c r="G633">
        <f t="shared" si="59"/>
        <v>1.4196506915951692E-2</v>
      </c>
      <c r="H633">
        <f t="shared" si="60"/>
        <v>0</v>
      </c>
    </row>
    <row r="634" spans="1:8" x14ac:dyDescent="0.25">
      <c r="A634" s="1">
        <v>40920</v>
      </c>
      <c r="B634">
        <v>5662.42</v>
      </c>
      <c r="C634">
        <f t="shared" si="55"/>
        <v>-1.4812672594086281E-3</v>
      </c>
      <c r="D634">
        <f t="shared" si="57"/>
        <v>1.1062666630684335E-2</v>
      </c>
      <c r="E634">
        <f t="shared" si="58"/>
        <v>3.4983223548103272E-2</v>
      </c>
      <c r="F634">
        <f t="shared" si="56"/>
        <v>-8.0938414808505721E-2</v>
      </c>
      <c r="G634">
        <f t="shared" si="59"/>
        <v>1.0641780752934597E-2</v>
      </c>
      <c r="H634">
        <f t="shared" si="60"/>
        <v>0</v>
      </c>
    </row>
    <row r="635" spans="1:8" x14ac:dyDescent="0.25">
      <c r="A635" s="1">
        <v>40921</v>
      </c>
      <c r="B635">
        <v>5636.64</v>
      </c>
      <c r="C635">
        <f t="shared" si="55"/>
        <v>-4.5528237043525113E-3</v>
      </c>
      <c r="D635">
        <f t="shared" si="57"/>
        <v>1.0223734544781994E-2</v>
      </c>
      <c r="E635">
        <f t="shared" si="58"/>
        <v>3.2330287354455832E-2</v>
      </c>
      <c r="F635">
        <f t="shared" si="56"/>
        <v>-7.4766762334447998E-2</v>
      </c>
      <c r="G635">
        <f t="shared" si="59"/>
        <v>2.7741845404213362E-2</v>
      </c>
      <c r="H635">
        <f t="shared" si="60"/>
        <v>0</v>
      </c>
    </row>
    <row r="636" spans="1:8" x14ac:dyDescent="0.25">
      <c r="A636" s="1">
        <v>40924</v>
      </c>
      <c r="B636">
        <v>5657.44</v>
      </c>
      <c r="C636">
        <f t="shared" si="55"/>
        <v>3.6901416446676158E-3</v>
      </c>
      <c r="D636">
        <f t="shared" si="57"/>
        <v>9.9957832363318146E-3</v>
      </c>
      <c r="E636">
        <f t="shared" si="58"/>
        <v>3.1609442024137679E-2</v>
      </c>
      <c r="F636">
        <f t="shared" si="56"/>
        <v>-7.3089825332750102E-2</v>
      </c>
      <c r="G636">
        <f t="shared" si="59"/>
        <v>1.3345950703228139E-2</v>
      </c>
      <c r="H636">
        <f t="shared" si="60"/>
        <v>0</v>
      </c>
    </row>
    <row r="637" spans="1:8" x14ac:dyDescent="0.25">
      <c r="A637" s="1">
        <v>40925</v>
      </c>
      <c r="B637">
        <v>5693.95</v>
      </c>
      <c r="C637">
        <f t="shared" si="55"/>
        <v>6.4534489097542742E-3</v>
      </c>
      <c r="D637">
        <f t="shared" si="57"/>
        <v>8.396007808793805E-3</v>
      </c>
      <c r="E637">
        <f t="shared" si="58"/>
        <v>2.6550507928347917E-2</v>
      </c>
      <c r="F637">
        <f t="shared" si="56"/>
        <v>-6.1320984754096856E-2</v>
      </c>
      <c r="G637">
        <f t="shared" si="59"/>
        <v>-4.0228685212729143E-3</v>
      </c>
      <c r="H637">
        <f t="shared" si="60"/>
        <v>0</v>
      </c>
    </row>
    <row r="638" spans="1:8" x14ac:dyDescent="0.25">
      <c r="A638" s="1">
        <v>40926</v>
      </c>
      <c r="B638">
        <v>5702.37</v>
      </c>
      <c r="C638">
        <f t="shared" si="55"/>
        <v>1.4787625462113424E-3</v>
      </c>
      <c r="D638">
        <f t="shared" si="57"/>
        <v>8.3619648009530742E-3</v>
      </c>
      <c r="E638">
        <f t="shared" si="58"/>
        <v>2.6442854485168237E-2</v>
      </c>
      <c r="F638">
        <f t="shared" si="56"/>
        <v>-6.1070545395422629E-2</v>
      </c>
      <c r="G638">
        <f t="shared" si="59"/>
        <v>-3.6472346249746363E-3</v>
      </c>
      <c r="H638">
        <f t="shared" si="60"/>
        <v>0</v>
      </c>
    </row>
    <row r="639" spans="1:8" x14ac:dyDescent="0.25">
      <c r="A639" s="1">
        <v>40927</v>
      </c>
      <c r="B639">
        <v>5741.15</v>
      </c>
      <c r="C639">
        <f t="shared" si="55"/>
        <v>6.8006811203060735E-3</v>
      </c>
      <c r="D639">
        <f t="shared" si="57"/>
        <v>8.3232052870948724E-3</v>
      </c>
      <c r="E639">
        <f t="shared" si="58"/>
        <v>2.632028614037546E-2</v>
      </c>
      <c r="F639">
        <f t="shared" si="56"/>
        <v>-6.0785408787089247E-2</v>
      </c>
      <c r="G639">
        <f t="shared" si="59"/>
        <v>8.5970974889360563E-3</v>
      </c>
      <c r="H639">
        <f t="shared" si="60"/>
        <v>0</v>
      </c>
    </row>
    <row r="640" spans="1:8" x14ac:dyDescent="0.25">
      <c r="A640" s="1">
        <v>40928</v>
      </c>
      <c r="B640">
        <v>5728.55</v>
      </c>
      <c r="C640">
        <f t="shared" si="55"/>
        <v>-2.1946822500717549E-3</v>
      </c>
      <c r="D640">
        <f t="shared" si="57"/>
        <v>8.249109011809256E-3</v>
      </c>
      <c r="E640">
        <f t="shared" si="58"/>
        <v>2.6085973144338064E-2</v>
      </c>
      <c r="F640">
        <f t="shared" si="56"/>
        <v>-6.0240315246897512E-2</v>
      </c>
      <c r="G640">
        <f t="shared" si="59"/>
        <v>1.1717657078357072E-2</v>
      </c>
      <c r="H640">
        <f t="shared" si="60"/>
        <v>0</v>
      </c>
    </row>
    <row r="641" spans="1:8" x14ac:dyDescent="0.25">
      <c r="A641" s="1">
        <v>40931</v>
      </c>
      <c r="B641">
        <v>5782.56</v>
      </c>
      <c r="C641">
        <f t="shared" si="55"/>
        <v>9.4282148187587109E-3</v>
      </c>
      <c r="D641">
        <f t="shared" si="57"/>
        <v>8.2187376122251771E-3</v>
      </c>
      <c r="E641">
        <f t="shared" si="58"/>
        <v>2.5989930345925286E-2</v>
      </c>
      <c r="F641">
        <f t="shared" si="56"/>
        <v>-6.0016886286993011E-2</v>
      </c>
      <c r="G641">
        <f t="shared" si="59"/>
        <v>2.0287199196362824E-2</v>
      </c>
      <c r="H641">
        <f t="shared" si="60"/>
        <v>0</v>
      </c>
    </row>
    <row r="642" spans="1:8" x14ac:dyDescent="0.25">
      <c r="A642" s="1">
        <v>40932</v>
      </c>
      <c r="B642">
        <v>5751.9</v>
      </c>
      <c r="C642">
        <f t="shared" si="55"/>
        <v>-5.3021499128415028E-3</v>
      </c>
      <c r="D642">
        <f t="shared" si="57"/>
        <v>8.2079579547271637E-3</v>
      </c>
      <c r="E642">
        <f t="shared" si="58"/>
        <v>2.595584207583505E-2</v>
      </c>
      <c r="F642">
        <f t="shared" si="56"/>
        <v>-5.9937585112338862E-2</v>
      </c>
      <c r="G642">
        <f t="shared" si="59"/>
        <v>2.4099207345266323E-2</v>
      </c>
      <c r="H642">
        <f t="shared" si="60"/>
        <v>0</v>
      </c>
    </row>
    <row r="643" spans="1:8" x14ac:dyDescent="0.25">
      <c r="A643" s="1">
        <v>40933</v>
      </c>
      <c r="B643">
        <v>5723</v>
      </c>
      <c r="C643">
        <f t="shared" si="55"/>
        <v>-5.0244267111736358E-3</v>
      </c>
      <c r="D643">
        <f t="shared" si="57"/>
        <v>8.0998253673802891E-3</v>
      </c>
      <c r="E643">
        <f t="shared" si="58"/>
        <v>2.5613896810531823E-2</v>
      </c>
      <c r="F643">
        <f t="shared" si="56"/>
        <v>-5.9142101471362368E-2</v>
      </c>
      <c r="G643">
        <f t="shared" si="59"/>
        <v>2.8806995876874561E-2</v>
      </c>
      <c r="H643">
        <f t="shared" si="60"/>
        <v>0</v>
      </c>
    </row>
    <row r="644" spans="1:8" x14ac:dyDescent="0.25">
      <c r="A644" s="1">
        <v>40934</v>
      </c>
      <c r="B644">
        <v>5795.2</v>
      </c>
      <c r="C644">
        <f t="shared" si="55"/>
        <v>1.2615760964529061E-2</v>
      </c>
      <c r="D644">
        <f t="shared" si="57"/>
        <v>8.2330810791916339E-3</v>
      </c>
      <c r="E644">
        <f t="shared" si="58"/>
        <v>2.6035288371082675E-2</v>
      </c>
      <c r="F644">
        <f t="shared" si="56"/>
        <v>-6.0122404832388593E-2</v>
      </c>
      <c r="G644">
        <f t="shared" si="59"/>
        <v>1.3834356667819826E-2</v>
      </c>
      <c r="H644">
        <f t="shared" si="60"/>
        <v>0</v>
      </c>
    </row>
    <row r="645" spans="1:8" x14ac:dyDescent="0.25">
      <c r="A645" s="1">
        <v>40935</v>
      </c>
      <c r="B645">
        <v>5733.45</v>
      </c>
      <c r="C645">
        <f t="shared" si="55"/>
        <v>-1.0655369961347323E-2</v>
      </c>
      <c r="D645">
        <f t="shared" si="57"/>
        <v>8.6908740205115676E-3</v>
      </c>
      <c r="E645">
        <f t="shared" si="58"/>
        <v>2.7482956762401475E-2</v>
      </c>
      <c r="F645">
        <f t="shared" si="56"/>
        <v>-6.3490185116849215E-2</v>
      </c>
      <c r="G645">
        <f t="shared" si="59"/>
        <v>2.7866815613252993E-2</v>
      </c>
      <c r="H645">
        <f t="shared" si="60"/>
        <v>0</v>
      </c>
    </row>
    <row r="646" spans="1:8" x14ac:dyDescent="0.25">
      <c r="A646" s="1">
        <v>40938</v>
      </c>
      <c r="B646">
        <v>5671.09</v>
      </c>
      <c r="C646">
        <f t="shared" si="55"/>
        <v>-1.0876522861453344E-2</v>
      </c>
      <c r="D646">
        <f t="shared" si="57"/>
        <v>8.874049323545628E-3</v>
      </c>
      <c r="E646">
        <f t="shared" si="58"/>
        <v>2.8062207931080659E-2</v>
      </c>
      <c r="F646">
        <f t="shared" si="56"/>
        <v>-6.4837724841641714E-2</v>
      </c>
      <c r="G646">
        <f t="shared" si="59"/>
        <v>3.1468785696852956E-2</v>
      </c>
      <c r="H646">
        <f t="shared" si="60"/>
        <v>0</v>
      </c>
    </row>
    <row r="647" spans="1:8" x14ac:dyDescent="0.25">
      <c r="A647" s="1">
        <v>40939</v>
      </c>
      <c r="B647">
        <v>5681.61</v>
      </c>
      <c r="C647">
        <f t="shared" si="55"/>
        <v>1.8550225794334999E-3</v>
      </c>
      <c r="D647">
        <f t="shared" si="57"/>
        <v>8.8763890692702633E-3</v>
      </c>
      <c r="E647">
        <f t="shared" si="58"/>
        <v>2.8069606856716146E-2</v>
      </c>
      <c r="F647">
        <f t="shared" si="56"/>
        <v>-6.4854937316564013E-2</v>
      </c>
      <c r="G647">
        <f t="shared" si="59"/>
        <v>3.8683342957976055E-2</v>
      </c>
      <c r="H647">
        <f t="shared" si="60"/>
        <v>0</v>
      </c>
    </row>
    <row r="648" spans="1:8" x14ac:dyDescent="0.25">
      <c r="A648" s="1">
        <v>40940</v>
      </c>
      <c r="B648">
        <v>5790.72</v>
      </c>
      <c r="C648">
        <f t="shared" si="55"/>
        <v>1.9204063636891758E-2</v>
      </c>
      <c r="D648">
        <f t="shared" si="57"/>
        <v>8.4453030612025425E-3</v>
      </c>
      <c r="E648">
        <f t="shared" si="58"/>
        <v>2.6706393203792429E-2</v>
      </c>
      <c r="F648">
        <f t="shared" si="56"/>
        <v>-6.1683628133221466E-2</v>
      </c>
      <c r="G648">
        <f t="shared" si="59"/>
        <v>1.8673680585218878E-2</v>
      </c>
      <c r="H648">
        <f t="shared" si="60"/>
        <v>0</v>
      </c>
    </row>
    <row r="649" spans="1:8" x14ac:dyDescent="0.25">
      <c r="A649" s="1">
        <v>40941</v>
      </c>
      <c r="B649">
        <v>5796.07</v>
      </c>
      <c r="C649">
        <f t="shared" si="55"/>
        <v>9.2389202033589155E-4</v>
      </c>
      <c r="D649">
        <f t="shared" si="57"/>
        <v>8.3208678583623283E-3</v>
      </c>
      <c r="E649">
        <f t="shared" si="58"/>
        <v>2.6312894541712296E-2</v>
      </c>
      <c r="F649">
        <f t="shared" si="56"/>
        <v>-6.076821335725343E-2</v>
      </c>
      <c r="G649">
        <f t="shared" si="59"/>
        <v>1.6442552016526165E-2</v>
      </c>
      <c r="H649">
        <f t="shared" si="60"/>
        <v>0</v>
      </c>
    </row>
    <row r="650" spans="1:8" x14ac:dyDescent="0.25">
      <c r="A650" s="1">
        <v>40942</v>
      </c>
      <c r="B650">
        <v>5901.07</v>
      </c>
      <c r="C650">
        <f t="shared" si="55"/>
        <v>1.8115723240057488E-2</v>
      </c>
      <c r="D650">
        <f t="shared" si="57"/>
        <v>8.8416510262506725E-3</v>
      </c>
      <c r="E650">
        <f t="shared" si="58"/>
        <v>2.7959755519317328E-2</v>
      </c>
      <c r="F650">
        <f t="shared" si="56"/>
        <v>-6.4599384891345729E-2</v>
      </c>
      <c r="G650">
        <f t="shared" si="59"/>
        <v>-2.6623808301759477E-3</v>
      </c>
      <c r="H650">
        <f t="shared" si="60"/>
        <v>0</v>
      </c>
    </row>
    <row r="651" spans="1:8" x14ac:dyDescent="0.25">
      <c r="A651" s="1">
        <v>40945</v>
      </c>
      <c r="B651">
        <v>5892.2</v>
      </c>
      <c r="C651">
        <f t="shared" ref="C651:C714" si="61">(B651-B650)/B650</f>
        <v>-1.5031172312817661E-3</v>
      </c>
      <c r="D651">
        <f t="shared" si="57"/>
        <v>8.864638555307322E-3</v>
      </c>
      <c r="E651">
        <f t="shared" si="58"/>
        <v>2.803244846891564E-2</v>
      </c>
      <c r="F651">
        <f t="shared" si="56"/>
        <v>-6.4768493980101524E-2</v>
      </c>
      <c r="G651">
        <f t="shared" si="59"/>
        <v>2.1818615841897779E-3</v>
      </c>
      <c r="H651">
        <f t="shared" si="60"/>
        <v>0</v>
      </c>
    </row>
    <row r="652" spans="1:8" x14ac:dyDescent="0.25">
      <c r="A652" s="1">
        <v>40946</v>
      </c>
      <c r="B652">
        <v>5890.26</v>
      </c>
      <c r="C652">
        <f t="shared" si="61"/>
        <v>-3.2924883744604727E-4</v>
      </c>
      <c r="D652">
        <f t="shared" si="57"/>
        <v>8.661120616158275E-3</v>
      </c>
      <c r="E652">
        <f t="shared" si="58"/>
        <v>2.73888682365011E-2</v>
      </c>
      <c r="F652">
        <f t="shared" si="56"/>
        <v>-6.3271302474649238E-2</v>
      </c>
      <c r="G652">
        <f t="shared" si="59"/>
        <v>9.2924420993981162E-3</v>
      </c>
      <c r="H652">
        <f t="shared" si="60"/>
        <v>0</v>
      </c>
    </row>
    <row r="653" spans="1:8" x14ac:dyDescent="0.25">
      <c r="A653" s="1">
        <v>40947</v>
      </c>
      <c r="B653">
        <v>5875.93</v>
      </c>
      <c r="C653">
        <f t="shared" si="61"/>
        <v>-2.4328297901960059E-3</v>
      </c>
      <c r="D653">
        <f t="shared" si="57"/>
        <v>8.2070522518808871E-3</v>
      </c>
      <c r="E653">
        <f t="shared" si="58"/>
        <v>2.5952977991957518E-2</v>
      </c>
      <c r="F653">
        <f t="shared" si="56"/>
        <v>-5.9930922256899291E-2</v>
      </c>
      <c r="G653">
        <f t="shared" si="59"/>
        <v>8.8562802415216232E-3</v>
      </c>
      <c r="H653">
        <f t="shared" si="60"/>
        <v>0</v>
      </c>
    </row>
    <row r="654" spans="1:8" x14ac:dyDescent="0.25">
      <c r="A654" s="1">
        <v>40948</v>
      </c>
      <c r="B654">
        <v>5895.47</v>
      </c>
      <c r="C654">
        <f t="shared" si="61"/>
        <v>3.3254310381505502E-3</v>
      </c>
      <c r="D654">
        <f t="shared" si="57"/>
        <v>8.0958412592457528E-3</v>
      </c>
      <c r="E654">
        <f t="shared" si="58"/>
        <v>2.5601297954382287E-2</v>
      </c>
      <c r="F654">
        <f t="shared" si="56"/>
        <v>-5.9112792149143549E-2</v>
      </c>
      <c r="G654">
        <f t="shared" si="59"/>
        <v>3.5692493543224568E-3</v>
      </c>
      <c r="H654">
        <f t="shared" si="60"/>
        <v>0</v>
      </c>
    </row>
    <row r="655" spans="1:8" x14ac:dyDescent="0.25">
      <c r="A655" s="1">
        <v>40949</v>
      </c>
      <c r="B655">
        <v>5852.39</v>
      </c>
      <c r="C655">
        <f t="shared" si="61"/>
        <v>-7.3073054396002226E-3</v>
      </c>
      <c r="D655">
        <f t="shared" si="57"/>
        <v>8.3137766089022326E-3</v>
      </c>
      <c r="E655">
        <f t="shared" si="58"/>
        <v>2.6290470041961955E-2</v>
      </c>
      <c r="F655">
        <f t="shared" si="56"/>
        <v>-6.0716046169932793E-2</v>
      </c>
      <c r="G655">
        <f t="shared" si="59"/>
        <v>1.4503726594466349E-2</v>
      </c>
      <c r="H655">
        <f t="shared" si="60"/>
        <v>0</v>
      </c>
    </row>
    <row r="656" spans="1:8" x14ac:dyDescent="0.25">
      <c r="A656" s="1">
        <v>40952</v>
      </c>
      <c r="B656">
        <v>5905.7</v>
      </c>
      <c r="C656">
        <f t="shared" si="61"/>
        <v>9.1090990176661991E-3</v>
      </c>
      <c r="D656">
        <f t="shared" si="57"/>
        <v>8.3422789415430968E-3</v>
      </c>
      <c r="E656">
        <f t="shared" si="58"/>
        <v>2.6380602331734847E-2</v>
      </c>
      <c r="F656">
        <f t="shared" si="56"/>
        <v>-6.0925725230628398E-2</v>
      </c>
      <c r="G656">
        <f t="shared" si="59"/>
        <v>4.9709455506049636E-3</v>
      </c>
      <c r="H656">
        <f t="shared" si="60"/>
        <v>0</v>
      </c>
    </row>
    <row r="657" spans="1:8" x14ac:dyDescent="0.25">
      <c r="A657" s="1">
        <v>40953</v>
      </c>
      <c r="B657">
        <v>5899.87</v>
      </c>
      <c r="C657">
        <f t="shared" si="61"/>
        <v>-9.8718187513756675E-4</v>
      </c>
      <c r="D657">
        <f t="shared" si="57"/>
        <v>8.364482702524963E-3</v>
      </c>
      <c r="E657">
        <f t="shared" si="58"/>
        <v>2.6450816789059521E-2</v>
      </c>
      <c r="F657">
        <f t="shared" si="56"/>
        <v>-6.1089068484152582E-2</v>
      </c>
      <c r="G657">
        <f t="shared" si="59"/>
        <v>2.6541602761305668E-3</v>
      </c>
      <c r="H657">
        <f t="shared" si="60"/>
        <v>0</v>
      </c>
    </row>
    <row r="658" spans="1:8" x14ac:dyDescent="0.25">
      <c r="A658" s="1">
        <v>40954</v>
      </c>
      <c r="B658">
        <v>5892.16</v>
      </c>
      <c r="C658">
        <f t="shared" si="61"/>
        <v>-1.3068084551015593E-3</v>
      </c>
      <c r="D658">
        <f t="shared" si="57"/>
        <v>8.3307887584502509E-3</v>
      </c>
      <c r="E658">
        <f t="shared" si="58"/>
        <v>2.6344267182429097E-2</v>
      </c>
      <c r="F658">
        <f t="shared" si="56"/>
        <v>-6.0841197033288011E-2</v>
      </c>
      <c r="G658">
        <f t="shared" si="59"/>
        <v>6.0490519955821867E-3</v>
      </c>
      <c r="H658">
        <f t="shared" si="60"/>
        <v>0</v>
      </c>
    </row>
    <row r="659" spans="1:8" x14ac:dyDescent="0.25">
      <c r="A659" s="1">
        <v>40955</v>
      </c>
      <c r="B659">
        <v>5885.38</v>
      </c>
      <c r="C659">
        <f t="shared" si="61"/>
        <v>-1.1506815836636727E-3</v>
      </c>
      <c r="D659">
        <f t="shared" si="57"/>
        <v>8.3534362936556004E-3</v>
      </c>
      <c r="E659">
        <f t="shared" si="58"/>
        <v>2.6415884977066852E-2</v>
      </c>
      <c r="F659">
        <f t="shared" si="56"/>
        <v>-6.1007804937587042E-2</v>
      </c>
      <c r="G659">
        <f t="shared" si="59"/>
        <v>-2.3594686068561014E-3</v>
      </c>
      <c r="H659">
        <f t="shared" si="60"/>
        <v>0</v>
      </c>
    </row>
    <row r="660" spans="1:8" x14ac:dyDescent="0.25">
      <c r="A660" s="1">
        <v>40956</v>
      </c>
      <c r="B660">
        <v>5905.07</v>
      </c>
      <c r="C660">
        <f t="shared" si="61"/>
        <v>3.3455783653731108E-3</v>
      </c>
      <c r="D660">
        <f t="shared" si="57"/>
        <v>8.2782974354387497E-3</v>
      </c>
      <c r="E660">
        <f t="shared" si="58"/>
        <v>2.6178275044317145E-2</v>
      </c>
      <c r="F660">
        <f t="shared" si="56"/>
        <v>-6.0455041575683773E-2</v>
      </c>
      <c r="G660">
        <f t="shared" si="59"/>
        <v>4.423679436326584E-3</v>
      </c>
      <c r="H660">
        <f t="shared" si="60"/>
        <v>0</v>
      </c>
    </row>
    <row r="661" spans="1:8" x14ac:dyDescent="0.25">
      <c r="A661" s="1">
        <v>40959</v>
      </c>
      <c r="B661">
        <v>5945.25</v>
      </c>
      <c r="C661">
        <f t="shared" si="61"/>
        <v>6.8043223873722565E-3</v>
      </c>
      <c r="D661">
        <f t="shared" si="57"/>
        <v>8.3171572856256381E-3</v>
      </c>
      <c r="E661">
        <f t="shared" si="58"/>
        <v>2.6301160680440631E-2</v>
      </c>
      <c r="F661">
        <f t="shared" si="56"/>
        <v>-6.0740916314029808E-2</v>
      </c>
      <c r="G661">
        <f t="shared" si="59"/>
        <v>-5.7555669082422984E-3</v>
      </c>
      <c r="H661">
        <f t="shared" si="60"/>
        <v>0</v>
      </c>
    </row>
    <row r="662" spans="1:8" x14ac:dyDescent="0.25">
      <c r="A662" s="1">
        <v>40960</v>
      </c>
      <c r="B662">
        <v>5928.2</v>
      </c>
      <c r="C662">
        <f t="shared" si="61"/>
        <v>-2.8678356671292516E-3</v>
      </c>
      <c r="D662">
        <f t="shared" si="57"/>
        <v>8.1852359268991468E-3</v>
      </c>
      <c r="E662">
        <f t="shared" si="58"/>
        <v>2.5883988714840791E-2</v>
      </c>
      <c r="F662">
        <f t="shared" si="56"/>
        <v>-5.9770429198747178E-2</v>
      </c>
      <c r="G662">
        <f t="shared" si="59"/>
        <v>-9.0452043533106926E-3</v>
      </c>
      <c r="H662">
        <f t="shared" si="60"/>
        <v>0</v>
      </c>
    </row>
    <row r="663" spans="1:8" x14ac:dyDescent="0.25">
      <c r="A663" s="1">
        <v>40961</v>
      </c>
      <c r="B663">
        <v>5916.55</v>
      </c>
      <c r="C663">
        <f t="shared" si="61"/>
        <v>-1.965183360885199E-3</v>
      </c>
      <c r="D663">
        <f t="shared" si="57"/>
        <v>8.0841170455503673E-3</v>
      </c>
      <c r="E663">
        <f t="shared" si="58"/>
        <v>2.5564222735330329E-2</v>
      </c>
      <c r="F663">
        <f t="shared" si="56"/>
        <v>-5.9026542292122425E-2</v>
      </c>
      <c r="G663">
        <f t="shared" si="59"/>
        <v>-2.580959622529105E-2</v>
      </c>
      <c r="H663">
        <f t="shared" si="60"/>
        <v>0</v>
      </c>
    </row>
    <row r="664" spans="1:8" x14ac:dyDescent="0.25">
      <c r="A664" s="1">
        <v>40962</v>
      </c>
      <c r="B664">
        <v>5937.89</v>
      </c>
      <c r="C664">
        <f t="shared" si="61"/>
        <v>3.6068316840050614E-3</v>
      </c>
      <c r="D664">
        <f t="shared" si="57"/>
        <v>7.9609218597869475E-3</v>
      </c>
      <c r="E664">
        <f t="shared" si="58"/>
        <v>2.5174645351550371E-2</v>
      </c>
      <c r="F664">
        <f t="shared" si="56"/>
        <v>-5.812024977359153E-2</v>
      </c>
      <c r="G664">
        <f t="shared" si="59"/>
        <v>-2.4978066160196346E-2</v>
      </c>
      <c r="H664">
        <f t="shared" si="60"/>
        <v>0</v>
      </c>
    </row>
    <row r="665" spans="1:8" x14ac:dyDescent="0.25">
      <c r="A665" s="1">
        <v>40963</v>
      </c>
      <c r="B665">
        <v>5935.13</v>
      </c>
      <c r="C665">
        <f t="shared" si="61"/>
        <v>-4.6481157448188132E-4</v>
      </c>
      <c r="D665">
        <f t="shared" si="57"/>
        <v>7.5735799259137714E-3</v>
      </c>
      <c r="E665">
        <f t="shared" si="58"/>
        <v>2.3949762607216808E-2</v>
      </c>
      <c r="F665">
        <f t="shared" si="56"/>
        <v>-5.527074640536183E-2</v>
      </c>
      <c r="G665">
        <f t="shared" si="59"/>
        <v>-1.2785404339197538E-2</v>
      </c>
      <c r="H665">
        <f t="shared" si="60"/>
        <v>0</v>
      </c>
    </row>
    <row r="666" spans="1:8" x14ac:dyDescent="0.25">
      <c r="A666" s="1">
        <v>40966</v>
      </c>
      <c r="B666">
        <v>5915.55</v>
      </c>
      <c r="C666">
        <f t="shared" si="61"/>
        <v>-3.299001032833304E-3</v>
      </c>
      <c r="D666">
        <f t="shared" si="57"/>
        <v>7.1583057460269184E-3</v>
      </c>
      <c r="E666">
        <f t="shared" si="58"/>
        <v>2.2636550345315868E-2</v>
      </c>
      <c r="F666">
        <f t="shared" si="56"/>
        <v>-5.221575785172422E-2</v>
      </c>
      <c r="G666">
        <f t="shared" si="59"/>
        <v>-4.7547162194561997E-3</v>
      </c>
      <c r="H666">
        <f t="shared" si="60"/>
        <v>0</v>
      </c>
    </row>
    <row r="667" spans="1:8" x14ac:dyDescent="0.25">
      <c r="A667" s="1">
        <v>40967</v>
      </c>
      <c r="B667">
        <v>5927.91</v>
      </c>
      <c r="C667">
        <f t="shared" si="61"/>
        <v>2.0894084235615743E-3</v>
      </c>
      <c r="D667">
        <f t="shared" si="57"/>
        <v>6.5712276409075994E-3</v>
      </c>
      <c r="E667">
        <f t="shared" si="58"/>
        <v>2.0780046368723062E-2</v>
      </c>
      <c r="F667">
        <f t="shared" si="56"/>
        <v>-4.7896883772629177E-2</v>
      </c>
      <c r="G667">
        <f t="shared" si="59"/>
        <v>-5.9489239503967423E-3</v>
      </c>
      <c r="H667">
        <f t="shared" si="60"/>
        <v>0</v>
      </c>
    </row>
    <row r="668" spans="1:8" x14ac:dyDescent="0.25">
      <c r="A668" s="1">
        <v>40968</v>
      </c>
      <c r="B668">
        <v>5871.51</v>
      </c>
      <c r="C668">
        <f t="shared" si="61"/>
        <v>-9.5143144885802312E-3</v>
      </c>
      <c r="D668">
        <f t="shared" si="57"/>
        <v>7.0463397315489737E-3</v>
      </c>
      <c r="E668">
        <f t="shared" si="58"/>
        <v>2.2282482719034175E-2</v>
      </c>
      <c r="F668">
        <f t="shared" si="56"/>
        <v>-5.1392073382057119E-2</v>
      </c>
      <c r="G668">
        <f t="shared" si="59"/>
        <v>1.4272162931121057E-2</v>
      </c>
      <c r="H668">
        <f t="shared" si="60"/>
        <v>0</v>
      </c>
    </row>
    <row r="669" spans="1:8" x14ac:dyDescent="0.25">
      <c r="A669" s="1">
        <v>40969</v>
      </c>
      <c r="B669">
        <v>5931.25</v>
      </c>
      <c r="C669">
        <f t="shared" si="61"/>
        <v>1.017455475678314E-2</v>
      </c>
      <c r="D669">
        <f t="shared" si="57"/>
        <v>6.1342486218594486E-3</v>
      </c>
      <c r="E669">
        <f t="shared" si="58"/>
        <v>1.9398197378824804E-2</v>
      </c>
      <c r="F669">
        <f t="shared" si="56"/>
        <v>-4.4682222312733881E-2</v>
      </c>
      <c r="G669">
        <f t="shared" si="59"/>
        <v>2.3878738397925614E-3</v>
      </c>
      <c r="H669">
        <f t="shared" si="60"/>
        <v>0</v>
      </c>
    </row>
    <row r="670" spans="1:8" x14ac:dyDescent="0.25">
      <c r="A670" s="1">
        <v>40970</v>
      </c>
      <c r="B670">
        <v>5911.13</v>
      </c>
      <c r="C670">
        <f t="shared" si="61"/>
        <v>-3.3922023182296969E-3</v>
      </c>
      <c r="D670">
        <f t="shared" si="57"/>
        <v>6.2143484102086472E-3</v>
      </c>
      <c r="E670">
        <f t="shared" si="58"/>
        <v>1.965149515010569E-2</v>
      </c>
      <c r="F670">
        <f t="shared" ref="F670:F733" si="62">$G$2+$G$4*E670</f>
        <v>-4.5271481044452451E-2</v>
      </c>
      <c r="G670">
        <f t="shared" si="59"/>
        <v>4.9933236551746151E-3</v>
      </c>
      <c r="H670">
        <f t="shared" si="60"/>
        <v>0</v>
      </c>
    </row>
    <row r="671" spans="1:8" x14ac:dyDescent="0.25">
      <c r="A671" s="1">
        <v>40973</v>
      </c>
      <c r="B671">
        <v>5874.82</v>
      </c>
      <c r="C671">
        <f t="shared" si="61"/>
        <v>-6.1426495441650577E-3</v>
      </c>
      <c r="D671">
        <f t="shared" ref="D671:D734" si="63">_xlfn.STDEV.S(C651:C671)</f>
        <v>5.0010791286681589E-3</v>
      </c>
      <c r="E671">
        <f t="shared" ref="E671:E734" si="64">SQRT(10*D671*D671)</f>
        <v>1.5814800805321664E-2</v>
      </c>
      <c r="F671">
        <f t="shared" si="62"/>
        <v>-3.6345995312119621E-2</v>
      </c>
      <c r="G671">
        <f t="shared" ref="G671:G734" si="65">IFERROR(LN(B680/B671),"")</f>
        <v>1.5330863424193441E-2</v>
      </c>
      <c r="H671">
        <f t="shared" ref="H671:H734" si="66">IF(G671="", "",IF(G671&lt;F671,1, 0))</f>
        <v>0</v>
      </c>
    </row>
    <row r="672" spans="1:8" x14ac:dyDescent="0.25">
      <c r="A672" s="1">
        <v>40974</v>
      </c>
      <c r="B672">
        <v>5765.8</v>
      </c>
      <c r="C672">
        <f t="shared" si="61"/>
        <v>-1.8557164304608402E-2</v>
      </c>
      <c r="D672">
        <f t="shared" si="63"/>
        <v>6.4095271357656114E-3</v>
      </c>
      <c r="E672">
        <f t="shared" si="64"/>
        <v>2.0268704473674612E-2</v>
      </c>
      <c r="F672">
        <f t="shared" si="62"/>
        <v>-4.6707324642175203E-2</v>
      </c>
      <c r="G672">
        <f t="shared" si="65"/>
        <v>3.3312792823424184E-2</v>
      </c>
      <c r="H672">
        <f t="shared" si="66"/>
        <v>0</v>
      </c>
    </row>
    <row r="673" spans="1:8" x14ac:dyDescent="0.25">
      <c r="A673" s="1">
        <v>40975</v>
      </c>
      <c r="B673">
        <v>5791.41</v>
      </c>
      <c r="C673">
        <f t="shared" si="61"/>
        <v>4.4417080023586792E-3</v>
      </c>
      <c r="D673">
        <f t="shared" si="63"/>
        <v>6.5185818172442851E-3</v>
      </c>
      <c r="E673">
        <f t="shared" si="64"/>
        <v>2.06135656566514E-2</v>
      </c>
      <c r="F673">
        <f t="shared" si="62"/>
        <v>-4.7509591722032465E-2</v>
      </c>
      <c r="G673">
        <f t="shared" si="65"/>
        <v>1.7119572555160514E-2</v>
      </c>
      <c r="H673">
        <f t="shared" si="66"/>
        <v>0</v>
      </c>
    </row>
    <row r="674" spans="1:8" x14ac:dyDescent="0.25">
      <c r="A674" s="1">
        <v>40976</v>
      </c>
      <c r="B674">
        <v>5859.73</v>
      </c>
      <c r="C674">
        <f t="shared" si="61"/>
        <v>1.1796781785437348E-2</v>
      </c>
      <c r="D674">
        <f t="shared" si="63"/>
        <v>7.056168418701012E-3</v>
      </c>
      <c r="E674">
        <f t="shared" si="64"/>
        <v>2.231356375684385E-2</v>
      </c>
      <c r="F674">
        <f t="shared" si="62"/>
        <v>-5.1464378688288633E-2</v>
      </c>
      <c r="G674">
        <f t="shared" si="65"/>
        <v>5.483485039445026E-3</v>
      </c>
      <c r="H674">
        <f t="shared" si="66"/>
        <v>0</v>
      </c>
    </row>
    <row r="675" spans="1:8" x14ac:dyDescent="0.25">
      <c r="A675" s="1">
        <v>40977</v>
      </c>
      <c r="B675">
        <v>5887.49</v>
      </c>
      <c r="C675">
        <f t="shared" si="61"/>
        <v>4.7374196422019822E-3</v>
      </c>
      <c r="D675">
        <f t="shared" si="63"/>
        <v>7.0971264429175356E-3</v>
      </c>
      <c r="E675">
        <f t="shared" si="64"/>
        <v>2.2443084401828396E-2</v>
      </c>
      <c r="F675">
        <f t="shared" si="62"/>
        <v>-5.176568876539283E-2</v>
      </c>
      <c r="G675">
        <f t="shared" si="65"/>
        <v>-7.1319659270977437E-3</v>
      </c>
      <c r="H675">
        <f t="shared" si="66"/>
        <v>0</v>
      </c>
    </row>
    <row r="676" spans="1:8" x14ac:dyDescent="0.25">
      <c r="A676" s="1">
        <v>40980</v>
      </c>
      <c r="B676">
        <v>5892.75</v>
      </c>
      <c r="C676">
        <f t="shared" si="61"/>
        <v>8.9341977650921165E-4</v>
      </c>
      <c r="D676">
        <f t="shared" si="63"/>
        <v>6.9001685389047636E-3</v>
      </c>
      <c r="E676">
        <f t="shared" si="64"/>
        <v>2.1820248821975221E-2</v>
      </c>
      <c r="F676">
        <f t="shared" si="62"/>
        <v>-5.0316756538324403E-2</v>
      </c>
      <c r="G676">
        <f t="shared" si="65"/>
        <v>-6.4455722299373254E-3</v>
      </c>
      <c r="H676">
        <f t="shared" si="66"/>
        <v>0</v>
      </c>
    </row>
    <row r="677" spans="1:8" x14ac:dyDescent="0.25">
      <c r="A677" s="1">
        <v>40981</v>
      </c>
      <c r="B677">
        <v>5955.91</v>
      </c>
      <c r="C677">
        <f t="shared" si="61"/>
        <v>1.0718255483433007E-2</v>
      </c>
      <c r="D677">
        <f t="shared" si="63"/>
        <v>7.0103563454660687E-3</v>
      </c>
      <c r="E677">
        <f t="shared" si="64"/>
        <v>2.2168693261086992E-2</v>
      </c>
      <c r="F677">
        <f t="shared" si="62"/>
        <v>-5.1127359518473428E-2</v>
      </c>
      <c r="G677">
        <f t="shared" si="65"/>
        <v>-8.9741305440042812E-3</v>
      </c>
      <c r="H677">
        <f t="shared" si="66"/>
        <v>0</v>
      </c>
    </row>
    <row r="678" spans="1:8" x14ac:dyDescent="0.25">
      <c r="A678" s="1">
        <v>40982</v>
      </c>
      <c r="B678">
        <v>5945.43</v>
      </c>
      <c r="C678">
        <f t="shared" si="61"/>
        <v>-1.7595967702667709E-3</v>
      </c>
      <c r="D678">
        <f t="shared" si="63"/>
        <v>7.020164969707819E-3</v>
      </c>
      <c r="E678">
        <f t="shared" si="64"/>
        <v>2.2199710854403663E-2</v>
      </c>
      <c r="F678">
        <f t="shared" si="62"/>
        <v>-5.1199517230743528E-2</v>
      </c>
      <c r="G678">
        <f t="shared" si="65"/>
        <v>-1.2844887302567082E-2</v>
      </c>
      <c r="H678">
        <f t="shared" si="66"/>
        <v>0</v>
      </c>
    </row>
    <row r="679" spans="1:8" x14ac:dyDescent="0.25">
      <c r="A679" s="1">
        <v>40983</v>
      </c>
      <c r="B679">
        <v>5940.72</v>
      </c>
      <c r="C679">
        <f t="shared" si="61"/>
        <v>-7.9220510543392757E-4</v>
      </c>
      <c r="D679">
        <f t="shared" si="63"/>
        <v>7.0148423367594453E-3</v>
      </c>
      <c r="E679">
        <f t="shared" si="64"/>
        <v>2.2182879211137745E-2</v>
      </c>
      <c r="F679">
        <f t="shared" si="62"/>
        <v>-5.1160360973215246E-2</v>
      </c>
      <c r="G679">
        <f t="shared" si="65"/>
        <v>-2.2423620607946112E-2</v>
      </c>
      <c r="H679">
        <f t="shared" si="66"/>
        <v>0</v>
      </c>
    </row>
    <row r="680" spans="1:8" x14ac:dyDescent="0.25">
      <c r="A680" s="1">
        <v>40984</v>
      </c>
      <c r="B680">
        <v>5965.58</v>
      </c>
      <c r="C680">
        <f t="shared" si="61"/>
        <v>4.1846779514940393E-3</v>
      </c>
      <c r="D680">
        <f t="shared" si="63"/>
        <v>7.0518441905035511E-3</v>
      </c>
      <c r="E680">
        <f t="shared" si="64"/>
        <v>2.2299889346617547E-2</v>
      </c>
      <c r="F680">
        <f t="shared" si="62"/>
        <v>-5.1432567253129911E-2</v>
      </c>
      <c r="G680">
        <f t="shared" si="65"/>
        <v>-3.8193478341560817E-2</v>
      </c>
      <c r="H680">
        <f t="shared" si="66"/>
        <v>0</v>
      </c>
    </row>
    <row r="681" spans="1:8" x14ac:dyDescent="0.25">
      <c r="A681" s="1">
        <v>40987</v>
      </c>
      <c r="B681">
        <v>5961.11</v>
      </c>
      <c r="C681">
        <f t="shared" si="61"/>
        <v>-7.4929847558833414E-4</v>
      </c>
      <c r="D681">
        <f t="shared" si="63"/>
        <v>7.0307000342031715E-3</v>
      </c>
      <c r="E681">
        <f t="shared" si="64"/>
        <v>2.223302565350575E-2</v>
      </c>
      <c r="F681">
        <f t="shared" si="62"/>
        <v>-5.1277019042808764E-2</v>
      </c>
      <c r="G681">
        <f t="shared" si="65"/>
        <v>-3.2853291764122355E-2</v>
      </c>
      <c r="H681">
        <f t="shared" si="66"/>
        <v>0</v>
      </c>
    </row>
    <row r="682" spans="1:8" x14ac:dyDescent="0.25">
      <c r="A682" s="1">
        <v>40988</v>
      </c>
      <c r="B682">
        <v>5891.41</v>
      </c>
      <c r="C682">
        <f t="shared" si="61"/>
        <v>-1.1692453251156214E-2</v>
      </c>
      <c r="D682">
        <f t="shared" si="63"/>
        <v>7.3493311023965415E-3</v>
      </c>
      <c r="E682">
        <f t="shared" si="64"/>
        <v>2.3240625562289233E-2</v>
      </c>
      <c r="F682">
        <f t="shared" si="62"/>
        <v>-5.3621046948490965E-2</v>
      </c>
      <c r="G682">
        <f t="shared" si="65"/>
        <v>-2.8080213584546678E-3</v>
      </c>
      <c r="H682">
        <f t="shared" si="66"/>
        <v>0</v>
      </c>
    </row>
    <row r="683" spans="1:8" x14ac:dyDescent="0.25">
      <c r="A683" s="1">
        <v>40989</v>
      </c>
      <c r="B683">
        <v>5891.95</v>
      </c>
      <c r="C683">
        <f t="shared" si="61"/>
        <v>9.1658872833492097E-5</v>
      </c>
      <c r="D683">
        <f t="shared" si="63"/>
        <v>7.3281344886892766E-3</v>
      </c>
      <c r="E683">
        <f t="shared" si="64"/>
        <v>2.3173595984291528E-2</v>
      </c>
      <c r="F683">
        <f t="shared" si="62"/>
        <v>-5.3465112832218151E-2</v>
      </c>
      <c r="G683">
        <f t="shared" si="65"/>
        <v>-9.1405026224741608E-3</v>
      </c>
      <c r="H683">
        <f t="shared" si="66"/>
        <v>0</v>
      </c>
    </row>
    <row r="684" spans="1:8" x14ac:dyDescent="0.25">
      <c r="A684" s="1">
        <v>40990</v>
      </c>
      <c r="B684">
        <v>5845.65</v>
      </c>
      <c r="C684">
        <f t="shared" si="61"/>
        <v>-7.8581793803410051E-3</v>
      </c>
      <c r="D684">
        <f t="shared" si="63"/>
        <v>7.5070859781373751E-3</v>
      </c>
      <c r="E684">
        <f t="shared" si="64"/>
        <v>2.3739490281627106E-2</v>
      </c>
      <c r="F684">
        <f t="shared" si="62"/>
        <v>-5.4781579827756603E-2</v>
      </c>
      <c r="G684">
        <f t="shared" si="65"/>
        <v>-2.4570435181822871E-2</v>
      </c>
      <c r="H684">
        <f t="shared" si="66"/>
        <v>0</v>
      </c>
    </row>
    <row r="685" spans="1:8" x14ac:dyDescent="0.25">
      <c r="A685" s="1">
        <v>40991</v>
      </c>
      <c r="B685">
        <v>5854.89</v>
      </c>
      <c r="C685">
        <f t="shared" si="61"/>
        <v>1.5806625439430504E-3</v>
      </c>
      <c r="D685">
        <f t="shared" si="63"/>
        <v>7.4639262578626757E-3</v>
      </c>
      <c r="E685">
        <f t="shared" si="64"/>
        <v>2.3603007262383308E-2</v>
      </c>
      <c r="F685">
        <f t="shared" si="62"/>
        <v>-5.4464072846096126E-2</v>
      </c>
      <c r="G685">
        <f t="shared" si="65"/>
        <v>-2.2667001471316065E-2</v>
      </c>
      <c r="H685">
        <f t="shared" si="66"/>
        <v>0</v>
      </c>
    </row>
    <row r="686" spans="1:8" x14ac:dyDescent="0.25">
      <c r="A686" s="1">
        <v>40994</v>
      </c>
      <c r="B686">
        <v>5902.7</v>
      </c>
      <c r="C686">
        <f t="shared" si="61"/>
        <v>8.1658237814885484E-3</v>
      </c>
      <c r="D686">
        <f t="shared" si="63"/>
        <v>7.7078822570495432E-3</v>
      </c>
      <c r="E686">
        <f t="shared" si="64"/>
        <v>2.4374463868675998E-2</v>
      </c>
      <c r="F686">
        <f t="shared" si="62"/>
        <v>-5.6258749282059886E-2</v>
      </c>
      <c r="G686">
        <f t="shared" si="65"/>
        <v>-5.3438234362998022E-2</v>
      </c>
      <c r="H686">
        <f t="shared" si="66"/>
        <v>0</v>
      </c>
    </row>
    <row r="687" spans="1:8" x14ac:dyDescent="0.25">
      <c r="A687" s="1">
        <v>40995</v>
      </c>
      <c r="B687">
        <v>5869.55</v>
      </c>
      <c r="C687">
        <f t="shared" si="61"/>
        <v>-5.6160740000338214E-3</v>
      </c>
      <c r="D687">
        <f t="shared" si="63"/>
        <v>7.7703047463775132E-3</v>
      </c>
      <c r="E687">
        <f t="shared" si="64"/>
        <v>2.4571861112169933E-2</v>
      </c>
      <c r="F687">
        <f t="shared" si="62"/>
        <v>-5.6717963939803523E-2</v>
      </c>
      <c r="G687">
        <f t="shared" si="65"/>
        <v>-4.0826963681286896E-2</v>
      </c>
      <c r="H687">
        <f t="shared" si="66"/>
        <v>0</v>
      </c>
    </row>
    <row r="688" spans="1:8" x14ac:dyDescent="0.25">
      <c r="A688" s="1">
        <v>40996</v>
      </c>
      <c r="B688">
        <v>5808.99</v>
      </c>
      <c r="C688">
        <f t="shared" si="61"/>
        <v>-1.0317656379109199E-2</v>
      </c>
      <c r="D688">
        <f t="shared" si="63"/>
        <v>8.0430200997042896E-3</v>
      </c>
      <c r="E688">
        <f t="shared" si="64"/>
        <v>2.5434262781580126E-2</v>
      </c>
      <c r="F688">
        <f t="shared" si="62"/>
        <v>-5.8724210230005194E-2</v>
      </c>
      <c r="G688">
        <f t="shared" si="65"/>
        <v>-1.7107136698806372E-2</v>
      </c>
      <c r="H688">
        <f t="shared" si="66"/>
        <v>0</v>
      </c>
    </row>
    <row r="689" spans="1:8" x14ac:dyDescent="0.25">
      <c r="A689" s="1">
        <v>40997</v>
      </c>
      <c r="B689">
        <v>5742.03</v>
      </c>
      <c r="C689">
        <f t="shared" si="61"/>
        <v>-1.1526960796971597E-2</v>
      </c>
      <c r="D689">
        <f t="shared" si="63"/>
        <v>8.161497870057037E-3</v>
      </c>
      <c r="E689">
        <f t="shared" si="64"/>
        <v>2.5808922387993177E-2</v>
      </c>
      <c r="F689">
        <f t="shared" si="62"/>
        <v>-5.9595798808873175E-2</v>
      </c>
      <c r="G689">
        <f t="shared" si="65"/>
        <v>-1.5840497202987781E-2</v>
      </c>
      <c r="H689">
        <f t="shared" si="66"/>
        <v>0</v>
      </c>
    </row>
    <row r="690" spans="1:8" x14ac:dyDescent="0.25">
      <c r="A690" s="1">
        <v>40998</v>
      </c>
      <c r="B690">
        <v>5768.45</v>
      </c>
      <c r="C690">
        <f t="shared" si="61"/>
        <v>4.6011602168571173E-3</v>
      </c>
      <c r="D690">
        <f t="shared" si="63"/>
        <v>7.8641441858063321E-3</v>
      </c>
      <c r="E690">
        <f t="shared" si="64"/>
        <v>2.4868607475118411E-2</v>
      </c>
      <c r="F690">
        <f t="shared" si="62"/>
        <v>-5.7408299210378065E-2</v>
      </c>
      <c r="G690">
        <f t="shared" si="65"/>
        <v>-1.7870595817203391E-2</v>
      </c>
      <c r="H690">
        <f t="shared" si="66"/>
        <v>0</v>
      </c>
    </row>
    <row r="691" spans="1:8" x14ac:dyDescent="0.25">
      <c r="A691" s="1">
        <v>41001</v>
      </c>
      <c r="B691">
        <v>5874.89</v>
      </c>
      <c r="C691">
        <f t="shared" si="61"/>
        <v>1.8452097183818964E-2</v>
      </c>
      <c r="D691">
        <f t="shared" si="63"/>
        <v>8.943483367041859E-3</v>
      </c>
      <c r="E691">
        <f t="shared" si="64"/>
        <v>2.8281777655683949E-2</v>
      </c>
      <c r="F691">
        <f t="shared" si="62"/>
        <v>-6.5348520403676308E-2</v>
      </c>
      <c r="G691">
        <f t="shared" si="65"/>
        <v>-1.8543991874065587E-2</v>
      </c>
      <c r="H691">
        <f t="shared" si="66"/>
        <v>0</v>
      </c>
    </row>
    <row r="692" spans="1:8" x14ac:dyDescent="0.25">
      <c r="A692" s="1">
        <v>41002</v>
      </c>
      <c r="B692">
        <v>5838.34</v>
      </c>
      <c r="C692">
        <f t="shared" si="61"/>
        <v>-6.2213930814024061E-3</v>
      </c>
      <c r="D692">
        <f t="shared" si="63"/>
        <v>8.9460915402041485E-3</v>
      </c>
      <c r="E692">
        <f t="shared" si="64"/>
        <v>2.8290025423408909E-2</v>
      </c>
      <c r="F692">
        <f t="shared" si="62"/>
        <v>-6.5367707580588852E-2</v>
      </c>
      <c r="G692">
        <f t="shared" si="65"/>
        <v>-1.6066121155254496E-2</v>
      </c>
      <c r="H692">
        <f t="shared" si="66"/>
        <v>0</v>
      </c>
    </row>
    <row r="693" spans="1:8" x14ac:dyDescent="0.25">
      <c r="A693" s="1">
        <v>41003</v>
      </c>
      <c r="B693">
        <v>5703.77</v>
      </c>
      <c r="C693">
        <f t="shared" si="61"/>
        <v>-2.3049359920799355E-2</v>
      </c>
      <c r="D693">
        <f t="shared" si="63"/>
        <v>9.4452972956134921E-3</v>
      </c>
      <c r="E693">
        <f t="shared" si="64"/>
        <v>2.9868652631567353E-2</v>
      </c>
      <c r="F693">
        <f t="shared" si="62"/>
        <v>-6.9040143630191272E-2</v>
      </c>
      <c r="G693">
        <f t="shared" si="65"/>
        <v>7.1242195327482659E-3</v>
      </c>
      <c r="H693">
        <f t="shared" si="66"/>
        <v>0</v>
      </c>
    </row>
    <row r="694" spans="1:8" x14ac:dyDescent="0.25">
      <c r="A694" s="1">
        <v>41004</v>
      </c>
      <c r="B694">
        <v>5723.67</v>
      </c>
      <c r="C694">
        <f t="shared" si="61"/>
        <v>3.4889204859241581E-3</v>
      </c>
      <c r="D694">
        <f t="shared" si="63"/>
        <v>9.4227736744688564E-3</v>
      </c>
      <c r="E694">
        <f t="shared" si="64"/>
        <v>2.9797426687595576E-2</v>
      </c>
      <c r="F694">
        <f t="shared" si="62"/>
        <v>-6.8874447306855976E-2</v>
      </c>
      <c r="G694">
        <f t="shared" si="65"/>
        <v>8.4344200592917033E-3</v>
      </c>
      <c r="H694">
        <f t="shared" si="66"/>
        <v>0</v>
      </c>
    </row>
    <row r="695" spans="1:8" x14ac:dyDescent="0.25">
      <c r="A695" s="1">
        <v>41009</v>
      </c>
      <c r="B695">
        <v>5595.55</v>
      </c>
      <c r="C695">
        <f t="shared" si="61"/>
        <v>-2.2384239482709501E-2</v>
      </c>
      <c r="D695">
        <f t="shared" si="63"/>
        <v>1.0115915842801979E-2</v>
      </c>
      <c r="E695">
        <f t="shared" si="64"/>
        <v>3.1989334681836082E-2</v>
      </c>
      <c r="F695">
        <f t="shared" si="62"/>
        <v>-7.3973587809350497E-2</v>
      </c>
      <c r="G695">
        <f t="shared" si="65"/>
        <v>1.2435868259143876E-2</v>
      </c>
      <c r="H695">
        <f t="shared" si="66"/>
        <v>0</v>
      </c>
    </row>
    <row r="696" spans="1:8" x14ac:dyDescent="0.25">
      <c r="A696" s="1">
        <v>41010</v>
      </c>
      <c r="B696">
        <v>5634.74</v>
      </c>
      <c r="C696">
        <f t="shared" si="61"/>
        <v>7.0037797892967806E-3</v>
      </c>
      <c r="D696">
        <f t="shared" si="63"/>
        <v>1.0204716420184692E-2</v>
      </c>
      <c r="E696">
        <f t="shared" si="64"/>
        <v>3.2270146763903489E-2</v>
      </c>
      <c r="F696">
        <f t="shared" si="62"/>
        <v>-7.4626854399472989E-2</v>
      </c>
      <c r="G696">
        <f t="shared" si="65"/>
        <v>1.3178696459138755E-2</v>
      </c>
      <c r="H696">
        <f t="shared" si="66"/>
        <v>0</v>
      </c>
    </row>
    <row r="697" spans="1:8" x14ac:dyDescent="0.25">
      <c r="A697" s="1">
        <v>41011</v>
      </c>
      <c r="B697">
        <v>5710.46</v>
      </c>
      <c r="C697">
        <f t="shared" si="61"/>
        <v>1.3438064577957503E-2</v>
      </c>
      <c r="D697">
        <f t="shared" si="63"/>
        <v>1.0738093844895762E-2</v>
      </c>
      <c r="E697">
        <f t="shared" si="64"/>
        <v>3.3956834278505446E-2</v>
      </c>
      <c r="F697">
        <f t="shared" si="62"/>
        <v>-7.8550676313238491E-2</v>
      </c>
      <c r="G697">
        <f t="shared" si="65"/>
        <v>1.4751497729418711E-3</v>
      </c>
      <c r="H697">
        <f t="shared" si="66"/>
        <v>0</v>
      </c>
    </row>
    <row r="698" spans="1:8" x14ac:dyDescent="0.25">
      <c r="A698" s="1">
        <v>41012</v>
      </c>
      <c r="B698">
        <v>5651.79</v>
      </c>
      <c r="C698">
        <f t="shared" si="61"/>
        <v>-1.0274128529050212E-2</v>
      </c>
      <c r="D698">
        <f t="shared" si="63"/>
        <v>1.0524643552829355E-2</v>
      </c>
      <c r="E698">
        <f t="shared" si="64"/>
        <v>3.3281845188347432E-2</v>
      </c>
      <c r="F698">
        <f t="shared" si="62"/>
        <v>-7.6980416878348626E-2</v>
      </c>
      <c r="G698">
        <f t="shared" si="65"/>
        <v>1.7004912189980567E-2</v>
      </c>
      <c r="H698">
        <f t="shared" si="66"/>
        <v>0</v>
      </c>
    </row>
    <row r="699" spans="1:8" x14ac:dyDescent="0.25">
      <c r="A699" s="1">
        <v>41015</v>
      </c>
      <c r="B699">
        <v>5666.28</v>
      </c>
      <c r="C699">
        <f t="shared" si="61"/>
        <v>2.563789525088473E-3</v>
      </c>
      <c r="D699">
        <f t="shared" si="63"/>
        <v>1.0580749353150506E-2</v>
      </c>
      <c r="E699">
        <f t="shared" si="64"/>
        <v>3.3459267307308874E-2</v>
      </c>
      <c r="F699">
        <f t="shared" si="62"/>
        <v>-7.7393162447602401E-2</v>
      </c>
      <c r="G699">
        <f t="shared" si="65"/>
        <v>1.9370739876748668E-2</v>
      </c>
      <c r="H699">
        <f t="shared" si="66"/>
        <v>0</v>
      </c>
    </row>
    <row r="700" spans="1:8" x14ac:dyDescent="0.25">
      <c r="A700" s="1">
        <v>41016</v>
      </c>
      <c r="B700">
        <v>5766.95</v>
      </c>
      <c r="C700">
        <f t="shared" si="61"/>
        <v>1.7766506420438113E-2</v>
      </c>
      <c r="D700">
        <f t="shared" si="63"/>
        <v>1.1446791354578994E-2</v>
      </c>
      <c r="E700">
        <f t="shared" si="64"/>
        <v>3.6197932581193699E-2</v>
      </c>
      <c r="F700">
        <f t="shared" si="62"/>
        <v>-8.3764250585213848E-2</v>
      </c>
      <c r="G700">
        <f t="shared" si="65"/>
        <v>-5.0709686378000605E-3</v>
      </c>
      <c r="H700">
        <f t="shared" si="66"/>
        <v>0</v>
      </c>
    </row>
    <row r="701" spans="1:8" x14ac:dyDescent="0.25">
      <c r="A701" s="1">
        <v>41017</v>
      </c>
      <c r="B701">
        <v>5745.29</v>
      </c>
      <c r="C701">
        <f t="shared" si="61"/>
        <v>-3.7558848264680387E-3</v>
      </c>
      <c r="D701">
        <f t="shared" si="63"/>
        <v>1.1385806512048449E-2</v>
      </c>
      <c r="E701">
        <f t="shared" si="64"/>
        <v>3.6005081576050466E-2</v>
      </c>
      <c r="F701">
        <f t="shared" si="62"/>
        <v>-8.3315612059392238E-2</v>
      </c>
      <c r="G701">
        <f t="shared" si="65"/>
        <v>1.1583929517837854E-2</v>
      </c>
      <c r="H701">
        <f t="shared" si="66"/>
        <v>0</v>
      </c>
    </row>
    <row r="702" spans="1:8" x14ac:dyDescent="0.25">
      <c r="A702" s="1">
        <v>41018</v>
      </c>
      <c r="B702">
        <v>5744.55</v>
      </c>
      <c r="C702">
        <f t="shared" si="61"/>
        <v>-1.2880115712170869E-4</v>
      </c>
      <c r="D702">
        <f t="shared" si="63"/>
        <v>1.1389278620552563E-2</v>
      </c>
      <c r="E702">
        <f t="shared" si="64"/>
        <v>3.6016061347206703E-2</v>
      </c>
      <c r="F702">
        <f t="shared" si="62"/>
        <v>-8.3341154826679004E-2</v>
      </c>
      <c r="G702">
        <f t="shared" si="65"/>
        <v>2.3577166118922627E-3</v>
      </c>
      <c r="H702">
        <f t="shared" si="66"/>
        <v>0</v>
      </c>
    </row>
    <row r="703" spans="1:8" x14ac:dyDescent="0.25">
      <c r="A703" s="1">
        <v>41019</v>
      </c>
      <c r="B703">
        <v>5772.15</v>
      </c>
      <c r="C703">
        <f t="shared" si="61"/>
        <v>4.8045538815049832E-3</v>
      </c>
      <c r="D703">
        <f t="shared" si="63"/>
        <v>1.1233367533074809E-2</v>
      </c>
      <c r="E703">
        <f t="shared" si="64"/>
        <v>3.5523027198303248E-2</v>
      </c>
      <c r="F703">
        <f t="shared" si="62"/>
        <v>-8.2194185882547927E-2</v>
      </c>
      <c r="G703">
        <f t="shared" si="65"/>
        <v>-9.7064668284500757E-4</v>
      </c>
      <c r="H703">
        <f t="shared" si="66"/>
        <v>0</v>
      </c>
    </row>
    <row r="704" spans="1:8" x14ac:dyDescent="0.25">
      <c r="A704" s="1">
        <v>41022</v>
      </c>
      <c r="B704">
        <v>5665.57</v>
      </c>
      <c r="C704">
        <f t="shared" si="61"/>
        <v>-1.846452361771609E-2</v>
      </c>
      <c r="D704">
        <f t="shared" si="63"/>
        <v>1.186258004309456E-2</v>
      </c>
      <c r="E704">
        <f t="shared" si="64"/>
        <v>3.7512771862237178E-2</v>
      </c>
      <c r="F704">
        <f t="shared" si="62"/>
        <v>-8.6823024151374731E-2</v>
      </c>
      <c r="G704">
        <f t="shared" si="65"/>
        <v>-1.8567876557356309E-3</v>
      </c>
      <c r="H704">
        <f t="shared" si="66"/>
        <v>0</v>
      </c>
    </row>
    <row r="705" spans="1:8" x14ac:dyDescent="0.25">
      <c r="A705" s="1">
        <v>41023</v>
      </c>
      <c r="B705">
        <v>5709.49</v>
      </c>
      <c r="C705">
        <f t="shared" si="61"/>
        <v>7.7520884924200169E-3</v>
      </c>
      <c r="D705">
        <f t="shared" si="63"/>
        <v>1.1952513966394926E-2</v>
      </c>
      <c r="E705">
        <f t="shared" si="64"/>
        <v>3.7797167898781223E-2</v>
      </c>
      <c r="F705">
        <f t="shared" si="62"/>
        <v>-8.7484628266374612E-2</v>
      </c>
      <c r="G705">
        <f t="shared" si="65"/>
        <v>-2.7512290981728471E-2</v>
      </c>
      <c r="H705">
        <f t="shared" si="66"/>
        <v>0</v>
      </c>
    </row>
    <row r="706" spans="1:8" x14ac:dyDescent="0.25">
      <c r="A706" s="1">
        <v>41024</v>
      </c>
      <c r="B706">
        <v>5718.89</v>
      </c>
      <c r="C706">
        <f t="shared" si="61"/>
        <v>1.6463817258635265E-3</v>
      </c>
      <c r="D706">
        <f t="shared" si="63"/>
        <v>1.1953246700471553E-2</v>
      </c>
      <c r="E706">
        <f t="shared" si="64"/>
        <v>3.7799485007382588E-2</v>
      </c>
      <c r="F706">
        <f t="shared" si="62"/>
        <v>-8.7490018667043312E-2</v>
      </c>
      <c r="G706">
        <f t="shared" si="65"/>
        <v>-3.3577873531671056E-2</v>
      </c>
      <c r="H706">
        <f t="shared" si="66"/>
        <v>0</v>
      </c>
    </row>
    <row r="707" spans="1:8" x14ac:dyDescent="0.25">
      <c r="A707" s="1">
        <v>41025</v>
      </c>
      <c r="B707">
        <v>5748.72</v>
      </c>
      <c r="C707">
        <f t="shared" si="61"/>
        <v>5.2160471699927652E-3</v>
      </c>
      <c r="D707">
        <f t="shared" si="63"/>
        <v>1.1856470987941075E-2</v>
      </c>
      <c r="E707">
        <f t="shared" si="64"/>
        <v>3.7493453333600574E-2</v>
      </c>
      <c r="F707">
        <f t="shared" si="62"/>
        <v>-8.6778082533351369E-2</v>
      </c>
      <c r="G707">
        <f t="shared" si="65"/>
        <v>-3.6269978244699484E-2</v>
      </c>
      <c r="H707">
        <f t="shared" si="66"/>
        <v>0</v>
      </c>
    </row>
    <row r="708" spans="1:8" x14ac:dyDescent="0.25">
      <c r="A708" s="1">
        <v>41026</v>
      </c>
      <c r="B708">
        <v>5777.11</v>
      </c>
      <c r="C708">
        <f t="shared" si="61"/>
        <v>4.9384906553109941E-3</v>
      </c>
      <c r="D708">
        <f t="shared" si="63"/>
        <v>1.1883175837170567E-2</v>
      </c>
      <c r="E708">
        <f t="shared" si="64"/>
        <v>3.7577901481737161E-2</v>
      </c>
      <c r="F708">
        <f t="shared" si="62"/>
        <v>-8.6974538303235607E-2</v>
      </c>
      <c r="G708">
        <f t="shared" si="65"/>
        <v>-3.5517971103526738E-2</v>
      </c>
      <c r="H708">
        <f t="shared" si="66"/>
        <v>0</v>
      </c>
    </row>
    <row r="709" spans="1:8" x14ac:dyDescent="0.25">
      <c r="A709" s="1">
        <v>41029</v>
      </c>
      <c r="B709">
        <v>5737.78</v>
      </c>
      <c r="C709">
        <f t="shared" si="61"/>
        <v>-6.8079022210066845E-3</v>
      </c>
      <c r="D709">
        <f t="shared" si="63"/>
        <v>1.1765064209158878E-2</v>
      </c>
      <c r="E709">
        <f t="shared" si="64"/>
        <v>3.7204399719069678E-2</v>
      </c>
      <c r="F709">
        <f t="shared" si="62"/>
        <v>-8.61056432717036E-2</v>
      </c>
      <c r="G709">
        <f t="shared" si="65"/>
        <v>-4.8613107876221431E-2</v>
      </c>
      <c r="H709">
        <f t="shared" si="66"/>
        <v>0</v>
      </c>
    </row>
    <row r="710" spans="1:8" x14ac:dyDescent="0.25">
      <c r="A710" s="1">
        <v>41030</v>
      </c>
      <c r="B710">
        <v>5812.23</v>
      </c>
      <c r="C710">
        <f t="shared" si="61"/>
        <v>1.2975401636172845E-2</v>
      </c>
      <c r="D710">
        <f t="shared" si="63"/>
        <v>1.1833782756627192E-2</v>
      </c>
      <c r="E710">
        <f t="shared" si="64"/>
        <v>3.7421706846567954E-2</v>
      </c>
      <c r="F710">
        <f t="shared" si="62"/>
        <v>-8.6611175245773137E-2</v>
      </c>
      <c r="G710">
        <f t="shared" si="65"/>
        <v>-6.6622853084858172E-2</v>
      </c>
      <c r="H710">
        <f t="shared" si="66"/>
        <v>0</v>
      </c>
    </row>
    <row r="711" spans="1:8" x14ac:dyDescent="0.25">
      <c r="A711" s="1">
        <v>41031</v>
      </c>
      <c r="B711">
        <v>5758.11</v>
      </c>
      <c r="C711">
        <f t="shared" si="61"/>
        <v>-9.3114002714964651E-3</v>
      </c>
      <c r="D711">
        <f t="shared" si="63"/>
        <v>1.1989685448012717E-2</v>
      </c>
      <c r="E711">
        <f t="shared" si="64"/>
        <v>3.7914714444696525E-2</v>
      </c>
      <c r="F711">
        <f t="shared" si="62"/>
        <v>-8.7758082423565517E-2</v>
      </c>
      <c r="G711">
        <f t="shared" si="65"/>
        <v>-6.3238592372490035E-2</v>
      </c>
      <c r="H711">
        <f t="shared" si="66"/>
        <v>0</v>
      </c>
    </row>
    <row r="712" spans="1:8" x14ac:dyDescent="0.25">
      <c r="A712" s="1">
        <v>41032</v>
      </c>
      <c r="B712">
        <v>5766.55</v>
      </c>
      <c r="C712">
        <f t="shared" si="61"/>
        <v>1.4657587298611021E-3</v>
      </c>
      <c r="D712">
        <f t="shared" si="63"/>
        <v>1.1230341155668035E-2</v>
      </c>
      <c r="E712">
        <f t="shared" si="64"/>
        <v>3.5513456952638571E-2</v>
      </c>
      <c r="F712">
        <f t="shared" si="62"/>
        <v>-8.2171922161891855E-2</v>
      </c>
      <c r="G712">
        <f t="shared" si="65"/>
        <v>-7.7151745257736395E-2</v>
      </c>
      <c r="H712">
        <f t="shared" si="66"/>
        <v>0</v>
      </c>
    </row>
    <row r="713" spans="1:8" x14ac:dyDescent="0.25">
      <c r="A713" s="1">
        <v>41033</v>
      </c>
      <c r="B713">
        <v>5655.06</v>
      </c>
      <c r="C713">
        <f t="shared" si="61"/>
        <v>-1.9333917160173721E-2</v>
      </c>
      <c r="D713">
        <f t="shared" si="63"/>
        <v>1.1890472280028317E-2</v>
      </c>
      <c r="E713">
        <f t="shared" si="64"/>
        <v>3.7600974859984926E-2</v>
      </c>
      <c r="F713">
        <f t="shared" si="62"/>
        <v>-8.7028215007669232E-2</v>
      </c>
      <c r="G713">
        <f t="shared" si="65"/>
        <v>-7.0972071949148147E-2</v>
      </c>
      <c r="H713">
        <f t="shared" si="66"/>
        <v>0</v>
      </c>
    </row>
    <row r="714" spans="1:8" x14ac:dyDescent="0.25">
      <c r="A714" s="1">
        <v>41037</v>
      </c>
      <c r="B714">
        <v>5554.55</v>
      </c>
      <c r="C714">
        <f t="shared" si="61"/>
        <v>-1.7773463057863259E-2</v>
      </c>
      <c r="D714">
        <f t="shared" si="63"/>
        <v>1.1459198108200199E-2</v>
      </c>
      <c r="E714">
        <f t="shared" si="64"/>
        <v>3.6237166181005247E-2</v>
      </c>
      <c r="F714">
        <f t="shared" si="62"/>
        <v>-8.3855521586726406E-2</v>
      </c>
      <c r="G714">
        <f t="shared" si="65"/>
        <v>-4.6065665183005214E-2</v>
      </c>
      <c r="H714">
        <f t="shared" si="66"/>
        <v>0</v>
      </c>
    </row>
    <row r="715" spans="1:8" x14ac:dyDescent="0.25">
      <c r="A715" s="1">
        <v>41038</v>
      </c>
      <c r="B715">
        <v>5530.05</v>
      </c>
      <c r="C715">
        <f t="shared" ref="C715:C778" si="67">(B715-B714)/B714</f>
        <v>-4.4107983545021651E-3</v>
      </c>
      <c r="D715">
        <f t="shared" si="63"/>
        <v>1.1427237604387836E-2</v>
      </c>
      <c r="E715">
        <f t="shared" si="64"/>
        <v>3.6136098193791683E-2</v>
      </c>
      <c r="F715">
        <f t="shared" si="62"/>
        <v>-8.3620402289538542E-2</v>
      </c>
      <c r="G715">
        <f t="shared" si="65"/>
        <v>-2.3190680504266117E-2</v>
      </c>
      <c r="H715">
        <f t="shared" si="66"/>
        <v>0</v>
      </c>
    </row>
    <row r="716" spans="1:8" x14ac:dyDescent="0.25">
      <c r="A716" s="1">
        <v>41039</v>
      </c>
      <c r="B716">
        <v>5543.95</v>
      </c>
      <c r="C716">
        <f t="shared" si="67"/>
        <v>2.5135396605816649E-3</v>
      </c>
      <c r="D716">
        <f t="shared" si="63"/>
        <v>1.0406262461665644E-2</v>
      </c>
      <c r="E716">
        <f t="shared" si="64"/>
        <v>3.2907491308374073E-2</v>
      </c>
      <c r="F716">
        <f t="shared" si="62"/>
        <v>-7.6109539525533662E-2</v>
      </c>
      <c r="G716">
        <f t="shared" si="65"/>
        <v>-5.1358327087866466E-2</v>
      </c>
      <c r="H716">
        <f t="shared" si="66"/>
        <v>0</v>
      </c>
    </row>
    <row r="717" spans="1:8" x14ac:dyDescent="0.25">
      <c r="A717" s="1">
        <v>41040</v>
      </c>
      <c r="B717">
        <v>5575.52</v>
      </c>
      <c r="C717">
        <f t="shared" si="67"/>
        <v>5.6944958017299254E-3</v>
      </c>
      <c r="D717">
        <f t="shared" si="63"/>
        <v>1.0363588041775031E-2</v>
      </c>
      <c r="E717">
        <f t="shared" si="64"/>
        <v>3.2772542943693347E-2</v>
      </c>
      <c r="F717">
        <f t="shared" si="62"/>
        <v>-7.5795602684253366E-2</v>
      </c>
      <c r="G717">
        <f t="shared" si="65"/>
        <v>-4.1279679880440977E-2</v>
      </c>
      <c r="H717">
        <f t="shared" si="66"/>
        <v>0</v>
      </c>
    </row>
    <row r="718" spans="1:8" x14ac:dyDescent="0.25">
      <c r="A718" s="1">
        <v>41043</v>
      </c>
      <c r="B718">
        <v>5465.52</v>
      </c>
      <c r="C718">
        <f t="shared" si="67"/>
        <v>-1.9729101500846558E-2</v>
      </c>
      <c r="D718">
        <f t="shared" si="63"/>
        <v>1.0663929704927289E-2</v>
      </c>
      <c r="E718">
        <f t="shared" si="64"/>
        <v>3.372230667549754E-2</v>
      </c>
      <c r="F718">
        <f t="shared" si="62"/>
        <v>-7.8005083522577151E-2</v>
      </c>
      <c r="G718">
        <f t="shared" si="65"/>
        <v>-2.1076766731128523E-2</v>
      </c>
      <c r="H718">
        <f t="shared" si="66"/>
        <v>0</v>
      </c>
    </row>
    <row r="719" spans="1:8" x14ac:dyDescent="0.25">
      <c r="A719" s="1">
        <v>41044</v>
      </c>
      <c r="B719">
        <v>5437.62</v>
      </c>
      <c r="C719">
        <f t="shared" si="67"/>
        <v>-5.1047292846793249E-3</v>
      </c>
      <c r="D719">
        <f t="shared" si="63"/>
        <v>1.0522867928921001E-2</v>
      </c>
      <c r="E719">
        <f t="shared" si="64"/>
        <v>3.3276230172529182E-2</v>
      </c>
      <c r="F719">
        <f t="shared" si="62"/>
        <v>-7.6967354398237139E-2</v>
      </c>
      <c r="G719">
        <f t="shared" si="65"/>
        <v>-1.5060559113549489E-2</v>
      </c>
      <c r="H719">
        <f t="shared" si="66"/>
        <v>0</v>
      </c>
    </row>
    <row r="720" spans="1:8" x14ac:dyDescent="0.25">
      <c r="A720" s="1">
        <v>41045</v>
      </c>
      <c r="B720">
        <v>5405.25</v>
      </c>
      <c r="C720">
        <f t="shared" si="67"/>
        <v>-5.9529720723404522E-3</v>
      </c>
      <c r="D720">
        <f t="shared" si="63"/>
        <v>1.0510999462962026E-2</v>
      </c>
      <c r="E720">
        <f t="shared" si="64"/>
        <v>3.3238698787766648E-2</v>
      </c>
      <c r="F720">
        <f t="shared" si="62"/>
        <v>-7.6880043341085003E-2</v>
      </c>
      <c r="G720">
        <f t="shared" si="65"/>
        <v>-2.613838150246176E-3</v>
      </c>
      <c r="H720">
        <f t="shared" si="66"/>
        <v>0</v>
      </c>
    </row>
    <row r="721" spans="1:8" x14ac:dyDescent="0.25">
      <c r="A721" s="1">
        <v>41046</v>
      </c>
      <c r="B721">
        <v>5338.38</v>
      </c>
      <c r="C721">
        <f t="shared" si="67"/>
        <v>-1.2371305675038137E-2</v>
      </c>
      <c r="D721">
        <f t="shared" si="63"/>
        <v>9.6740319254219748E-3</v>
      </c>
      <c r="E721">
        <f t="shared" si="64"/>
        <v>3.0591975041517602E-2</v>
      </c>
      <c r="F721">
        <f t="shared" si="62"/>
        <v>-7.0722843180825126E-2</v>
      </c>
      <c r="G721">
        <f t="shared" si="65"/>
        <v>-7.7287548845215125E-3</v>
      </c>
      <c r="H721">
        <f t="shared" si="66"/>
        <v>0</v>
      </c>
    </row>
    <row r="722" spans="1:8" x14ac:dyDescent="0.25">
      <c r="A722" s="1">
        <v>41047</v>
      </c>
      <c r="B722">
        <v>5267.62</v>
      </c>
      <c r="C722">
        <f t="shared" si="67"/>
        <v>-1.3254957496469006E-2</v>
      </c>
      <c r="D722">
        <f t="shared" si="63"/>
        <v>9.8998693074716562E-3</v>
      </c>
      <c r="E722">
        <f t="shared" si="64"/>
        <v>3.1306135549604222E-2</v>
      </c>
      <c r="F722">
        <f t="shared" si="62"/>
        <v>-7.2384228960536368E-2</v>
      </c>
      <c r="G722">
        <f t="shared" si="65"/>
        <v>1.0056296782044753E-2</v>
      </c>
      <c r="H722">
        <f t="shared" si="66"/>
        <v>0</v>
      </c>
    </row>
    <row r="723" spans="1:8" x14ac:dyDescent="0.25">
      <c r="A723" s="1">
        <v>41050</v>
      </c>
      <c r="B723">
        <v>5304.48</v>
      </c>
      <c r="C723">
        <f t="shared" si="67"/>
        <v>6.9974675470135797E-3</v>
      </c>
      <c r="D723">
        <f t="shared" si="63"/>
        <v>1.016070662661977E-2</v>
      </c>
      <c r="E723">
        <f t="shared" si="64"/>
        <v>3.2130975576884512E-2</v>
      </c>
      <c r="F723">
        <f t="shared" si="62"/>
        <v>-7.4303093804423653E-2</v>
      </c>
      <c r="G723">
        <f t="shared" si="65"/>
        <v>-8.384598756194326E-3</v>
      </c>
      <c r="H723">
        <f t="shared" si="66"/>
        <v>0</v>
      </c>
    </row>
    <row r="724" spans="1:8" x14ac:dyDescent="0.25">
      <c r="A724" s="1">
        <v>41051</v>
      </c>
      <c r="B724">
        <v>5403.28</v>
      </c>
      <c r="C724">
        <f t="shared" si="67"/>
        <v>1.8625765390764069E-2</v>
      </c>
      <c r="D724">
        <f t="shared" si="63"/>
        <v>1.1141998017260513E-2</v>
      </c>
      <c r="E724">
        <f t="shared" si="64"/>
        <v>3.5234091419623297E-2</v>
      </c>
      <c r="F724">
        <f t="shared" si="62"/>
        <v>-8.1522020748081486E-2</v>
      </c>
      <c r="G724">
        <f t="shared" si="65"/>
        <v>-3.5541535403147309E-3</v>
      </c>
      <c r="H724">
        <f t="shared" si="66"/>
        <v>0</v>
      </c>
    </row>
    <row r="725" spans="1:8" x14ac:dyDescent="0.25">
      <c r="A725" s="1">
        <v>41052</v>
      </c>
      <c r="B725">
        <v>5266.41</v>
      </c>
      <c r="C725">
        <f t="shared" si="67"/>
        <v>-2.5330910113856749E-2</v>
      </c>
      <c r="D725">
        <f t="shared" si="63"/>
        <v>1.1702671537918017E-2</v>
      </c>
      <c r="E725">
        <f t="shared" si="64"/>
        <v>3.7007096768646476E-2</v>
      </c>
      <c r="F725">
        <f t="shared" si="62"/>
        <v>-8.5646647972444589E-2</v>
      </c>
      <c r="G725">
        <f t="shared" si="65"/>
        <v>3.3861105848730977E-2</v>
      </c>
      <c r="H725">
        <f t="shared" si="66"/>
        <v>0</v>
      </c>
    </row>
    <row r="726" spans="1:8" x14ac:dyDescent="0.25">
      <c r="A726" s="1">
        <v>41053</v>
      </c>
      <c r="B726">
        <v>5350.05</v>
      </c>
      <c r="C726">
        <f t="shared" si="67"/>
        <v>1.5881786644032714E-2</v>
      </c>
      <c r="D726">
        <f t="shared" si="63"/>
        <v>1.2213603487701117E-2</v>
      </c>
      <c r="E726">
        <f t="shared" si="64"/>
        <v>3.8622805459311849E-2</v>
      </c>
      <c r="F726">
        <f t="shared" si="62"/>
        <v>-8.940534845004329E-2</v>
      </c>
      <c r="G726">
        <f t="shared" si="65"/>
        <v>1.576833321743086E-2</v>
      </c>
      <c r="H726">
        <f t="shared" si="66"/>
        <v>0</v>
      </c>
    </row>
    <row r="727" spans="1:8" x14ac:dyDescent="0.25">
      <c r="A727" s="1">
        <v>41054</v>
      </c>
      <c r="B727">
        <v>5351.53</v>
      </c>
      <c r="C727">
        <f t="shared" si="67"/>
        <v>2.7663292866413649E-4</v>
      </c>
      <c r="D727">
        <f t="shared" si="63"/>
        <v>1.2191071948728784E-2</v>
      </c>
      <c r="E727">
        <f t="shared" si="64"/>
        <v>3.8551554476970423E-2</v>
      </c>
      <c r="F727">
        <f t="shared" si="62"/>
        <v>-8.9239593878749995E-2</v>
      </c>
      <c r="G727">
        <f t="shared" si="65"/>
        <v>1.4993001480031385E-2</v>
      </c>
      <c r="H727">
        <f t="shared" si="66"/>
        <v>0</v>
      </c>
    </row>
    <row r="728" spans="1:8" x14ac:dyDescent="0.25">
      <c r="A728" s="1">
        <v>41057</v>
      </c>
      <c r="B728">
        <v>5356.34</v>
      </c>
      <c r="C728">
        <f t="shared" si="67"/>
        <v>8.9880837816482396E-4</v>
      </c>
      <c r="D728">
        <f t="shared" si="63"/>
        <v>1.2079975058308719E-2</v>
      </c>
      <c r="E728">
        <f t="shared" si="64"/>
        <v>3.8200235262280877E-2</v>
      </c>
      <c r="F728">
        <f t="shared" si="62"/>
        <v>-8.8422303170547278E-2</v>
      </c>
      <c r="G728">
        <f t="shared" si="65"/>
        <v>2.1681206207429179E-2</v>
      </c>
      <c r="H728">
        <f t="shared" si="66"/>
        <v>0</v>
      </c>
    </row>
    <row r="729" spans="1:8" x14ac:dyDescent="0.25">
      <c r="A729" s="1">
        <v>41058</v>
      </c>
      <c r="B729">
        <v>5391.14</v>
      </c>
      <c r="C729">
        <f t="shared" si="67"/>
        <v>6.4969736797888446E-3</v>
      </c>
      <c r="D729">
        <f t="shared" si="63"/>
        <v>1.2137710951606311E-2</v>
      </c>
      <c r="E729">
        <f t="shared" si="64"/>
        <v>3.8382812187845713E-2</v>
      </c>
      <c r="F729">
        <f t="shared" si="62"/>
        <v>-8.884704061318395E-2</v>
      </c>
      <c r="G729">
        <f t="shared" si="65"/>
        <v>1.7043249515978413E-2</v>
      </c>
      <c r="H729">
        <f t="shared" si="66"/>
        <v>0</v>
      </c>
    </row>
    <row r="730" spans="1:8" x14ac:dyDescent="0.25">
      <c r="A730" s="1">
        <v>41059</v>
      </c>
      <c r="B730">
        <v>5297.28</v>
      </c>
      <c r="C730">
        <f t="shared" si="67"/>
        <v>-1.7410046854654224E-2</v>
      </c>
      <c r="D730">
        <f t="shared" si="63"/>
        <v>1.2509352693112537E-2</v>
      </c>
      <c r="E730">
        <f t="shared" si="64"/>
        <v>3.9558046564596931E-2</v>
      </c>
      <c r="F730">
        <f t="shared" si="62"/>
        <v>-9.158104460703885E-2</v>
      </c>
      <c r="G730">
        <f t="shared" si="65"/>
        <v>3.1545684379994256E-2</v>
      </c>
      <c r="H730">
        <f t="shared" si="66"/>
        <v>0</v>
      </c>
    </row>
    <row r="731" spans="1:8" x14ac:dyDescent="0.25">
      <c r="A731" s="1">
        <v>41060</v>
      </c>
      <c r="B731">
        <v>5320.86</v>
      </c>
      <c r="C731">
        <f t="shared" si="67"/>
        <v>4.4513410656034664E-3</v>
      </c>
      <c r="D731">
        <f t="shared" si="63"/>
        <v>1.2071086280206854E-2</v>
      </c>
      <c r="E731">
        <f t="shared" si="64"/>
        <v>3.8172126477863152E-2</v>
      </c>
      <c r="F731">
        <f t="shared" si="62"/>
        <v>-8.835691235967523E-2</v>
      </c>
      <c r="G731">
        <f t="shared" si="65"/>
        <v>2.9252979669794871E-2</v>
      </c>
      <c r="H731">
        <f t="shared" si="66"/>
        <v>0</v>
      </c>
    </row>
    <row r="732" spans="1:8" x14ac:dyDescent="0.25">
      <c r="A732" s="1">
        <v>41061</v>
      </c>
      <c r="B732">
        <v>5260.19</v>
      </c>
      <c r="C732">
        <f t="shared" si="67"/>
        <v>-1.1402292110673853E-2</v>
      </c>
      <c r="D732">
        <f t="shared" si="63"/>
        <v>1.212448632366564E-2</v>
      </c>
      <c r="E732">
        <f t="shared" si="64"/>
        <v>3.8340992242344892E-2</v>
      </c>
      <c r="F732">
        <f t="shared" si="62"/>
        <v>-8.8749752871875601E-2</v>
      </c>
      <c r="G732">
        <f t="shared" si="65"/>
        <v>4.2959630849274934E-2</v>
      </c>
      <c r="H732">
        <f t="shared" si="66"/>
        <v>0</v>
      </c>
    </row>
    <row r="733" spans="1:8" x14ac:dyDescent="0.25">
      <c r="A733" s="1">
        <v>41066</v>
      </c>
      <c r="B733">
        <v>5384.11</v>
      </c>
      <c r="C733">
        <f t="shared" si="67"/>
        <v>2.3558084403795317E-2</v>
      </c>
      <c r="D733">
        <f t="shared" si="63"/>
        <v>1.352116059431499E-2</v>
      </c>
      <c r="E733">
        <f t="shared" si="64"/>
        <v>4.2757664086951301E-2</v>
      </c>
      <c r="F733">
        <f t="shared" si="62"/>
        <v>-9.9024468027911761E-2</v>
      </c>
      <c r="G733">
        <f t="shared" si="65"/>
        <v>3.6866938825601263E-2</v>
      </c>
      <c r="H733">
        <f t="shared" si="66"/>
        <v>0</v>
      </c>
    </row>
    <row r="734" spans="1:8" x14ac:dyDescent="0.25">
      <c r="A734" s="1">
        <v>41067</v>
      </c>
      <c r="B734">
        <v>5447.79</v>
      </c>
      <c r="C734">
        <f t="shared" si="67"/>
        <v>1.1827395799862984E-2</v>
      </c>
      <c r="D734">
        <f t="shared" si="63"/>
        <v>1.3368192094121562E-2</v>
      </c>
      <c r="E734">
        <f t="shared" si="64"/>
        <v>4.2273935216080159E-2</v>
      </c>
      <c r="F734">
        <f t="shared" ref="F734:F797" si="68">$G$2+$G$4*E734</f>
        <v>-9.78991463975485E-2</v>
      </c>
      <c r="G734">
        <f t="shared" si="65"/>
        <v>3.1529032371725267E-2</v>
      </c>
      <c r="H734">
        <f t="shared" si="66"/>
        <v>0</v>
      </c>
    </row>
    <row r="735" spans="1:8" x14ac:dyDescent="0.25">
      <c r="A735" s="1">
        <v>41068</v>
      </c>
      <c r="B735">
        <v>5435.08</v>
      </c>
      <c r="C735">
        <f t="shared" si="67"/>
        <v>-2.3330561567167672E-3</v>
      </c>
      <c r="D735">
        <f t="shared" ref="D735:D798" si="69">_xlfn.STDEV.S(C715:C735)</f>
        <v>1.2854174135075631E-2</v>
      </c>
      <c r="E735">
        <f t="shared" ref="E735:E798" si="70">SQRT(10*D735*D735)</f>
        <v>4.0648467707263866E-2</v>
      </c>
      <c r="F735">
        <f t="shared" si="68"/>
        <v>-9.4117743514091259E-2</v>
      </c>
      <c r="G735">
        <f t="shared" ref="G735:G798" si="71">IFERROR(LN(B744/B735),"")</f>
        <v>2.3867099540673668E-2</v>
      </c>
      <c r="H735">
        <f t="shared" ref="H735:H798" si="72">IF(G735="", "",IF(G735&lt;F735,1, 0))</f>
        <v>0</v>
      </c>
    </row>
    <row r="736" spans="1:8" x14ac:dyDescent="0.25">
      <c r="A736" s="1">
        <v>41071</v>
      </c>
      <c r="B736">
        <v>5432.37</v>
      </c>
      <c r="C736">
        <f t="shared" si="67"/>
        <v>-4.98612715912192E-4</v>
      </c>
      <c r="D736">
        <f t="shared" si="69"/>
        <v>1.282992850002729E-2</v>
      </c>
      <c r="E736">
        <f t="shared" si="70"/>
        <v>4.0571796277193907E-2</v>
      </c>
      <c r="F736">
        <f t="shared" si="68"/>
        <v>-9.3939379095748343E-2</v>
      </c>
      <c r="G736">
        <f t="shared" si="71"/>
        <v>1.485858768011254E-2</v>
      </c>
      <c r="H736">
        <f t="shared" si="72"/>
        <v>0</v>
      </c>
    </row>
    <row r="737" spans="1:8" x14ac:dyDescent="0.25">
      <c r="A737" s="1">
        <v>41072</v>
      </c>
      <c r="B737">
        <v>5473.74</v>
      </c>
      <c r="C737">
        <f t="shared" si="67"/>
        <v>7.6154606552940778E-3</v>
      </c>
      <c r="D737">
        <f t="shared" si="69"/>
        <v>1.2943017473607031E-2</v>
      </c>
      <c r="E737">
        <f t="shared" si="70"/>
        <v>4.0929415011956495E-2</v>
      </c>
      <c r="F737">
        <f t="shared" si="68"/>
        <v>-9.4771324679080463E-2</v>
      </c>
      <c r="G737">
        <f t="shared" si="71"/>
        <v>-4.2272446121151882E-3</v>
      </c>
      <c r="H737">
        <f t="shared" si="72"/>
        <v>0</v>
      </c>
    </row>
    <row r="738" spans="1:8" x14ac:dyDescent="0.25">
      <c r="A738" s="1">
        <v>41073</v>
      </c>
      <c r="B738">
        <v>5483.81</v>
      </c>
      <c r="C738">
        <f t="shared" si="67"/>
        <v>1.8396927877466994E-3</v>
      </c>
      <c r="D738">
        <f t="shared" si="69"/>
        <v>1.2877542158419191E-2</v>
      </c>
      <c r="E738">
        <f t="shared" si="70"/>
        <v>4.0722363885445506E-2</v>
      </c>
      <c r="F738">
        <f t="shared" si="68"/>
        <v>-9.428965173110386E-2</v>
      </c>
      <c r="G738">
        <f t="shared" si="71"/>
        <v>-6.7424599735117921E-3</v>
      </c>
      <c r="H738">
        <f t="shared" si="72"/>
        <v>0</v>
      </c>
    </row>
    <row r="739" spans="1:8" x14ac:dyDescent="0.25">
      <c r="A739" s="1">
        <v>41074</v>
      </c>
      <c r="B739">
        <v>5467.05</v>
      </c>
      <c r="C739">
        <f t="shared" si="67"/>
        <v>-3.0562692726407766E-3</v>
      </c>
      <c r="D739">
        <f t="shared" si="69"/>
        <v>1.2139145176792427E-2</v>
      </c>
      <c r="E739">
        <f t="shared" si="70"/>
        <v>3.838734760611142E-2</v>
      </c>
      <c r="F739">
        <f t="shared" si="68"/>
        <v>-8.8857591573824252E-2</v>
      </c>
      <c r="G739">
        <f t="shared" si="71"/>
        <v>1.0348587528110758E-2</v>
      </c>
      <c r="H739">
        <f t="shared" si="72"/>
        <v>0</v>
      </c>
    </row>
    <row r="740" spans="1:8" x14ac:dyDescent="0.25">
      <c r="A740" s="1">
        <v>41075</v>
      </c>
      <c r="B740">
        <v>5478.81</v>
      </c>
      <c r="C740">
        <f t="shared" si="67"/>
        <v>2.1510686750624594E-3</v>
      </c>
      <c r="D740">
        <f t="shared" si="69"/>
        <v>1.208723815634277E-2</v>
      </c>
      <c r="E740">
        <f t="shared" si="70"/>
        <v>3.822320319493757E-2</v>
      </c>
      <c r="F740">
        <f t="shared" si="68"/>
        <v>-8.8475734571854286E-2</v>
      </c>
      <c r="G740">
        <f t="shared" si="71"/>
        <v>2.5975531996637381E-3</v>
      </c>
      <c r="H740">
        <f t="shared" si="72"/>
        <v>0</v>
      </c>
    </row>
    <row r="741" spans="1:8" x14ac:dyDescent="0.25">
      <c r="A741" s="1">
        <v>41078</v>
      </c>
      <c r="B741">
        <v>5491.09</v>
      </c>
      <c r="C741">
        <f t="shared" si="67"/>
        <v>2.2413626316663189E-3</v>
      </c>
      <c r="D741">
        <f t="shared" si="69"/>
        <v>1.2002881549985503E-2</v>
      </c>
      <c r="E741">
        <f t="shared" si="70"/>
        <v>3.795644418316637E-2</v>
      </c>
      <c r="F741">
        <f t="shared" si="68"/>
        <v>-8.7855160311939115E-2</v>
      </c>
      <c r="G741">
        <f t="shared" si="71"/>
        <v>1.4474717204766271E-2</v>
      </c>
      <c r="H741">
        <f t="shared" si="72"/>
        <v>0</v>
      </c>
    </row>
    <row r="742" spans="1:8" x14ac:dyDescent="0.25">
      <c r="A742" s="1">
        <v>41079</v>
      </c>
      <c r="B742">
        <v>5586.31</v>
      </c>
      <c r="C742">
        <f t="shared" si="67"/>
        <v>1.7340819400155572E-2</v>
      </c>
      <c r="D742">
        <f t="shared" si="69"/>
        <v>1.2120882435754403E-2</v>
      </c>
      <c r="E742">
        <f t="shared" si="70"/>
        <v>3.832959574811344E-2</v>
      </c>
      <c r="F742">
        <f t="shared" si="68"/>
        <v>-8.8723240661748748E-2</v>
      </c>
      <c r="G742">
        <f t="shared" si="71"/>
        <v>9.6785723837425931E-3</v>
      </c>
      <c r="H742">
        <f t="shared" si="72"/>
        <v>0</v>
      </c>
    </row>
    <row r="743" spans="1:8" x14ac:dyDescent="0.25">
      <c r="A743" s="1">
        <v>41080</v>
      </c>
      <c r="B743">
        <v>5622.29</v>
      </c>
      <c r="C743">
        <f t="shared" si="67"/>
        <v>6.4407453220461383E-3</v>
      </c>
      <c r="D743">
        <f t="shared" si="69"/>
        <v>1.161384430211607E-2</v>
      </c>
      <c r="E743">
        <f t="shared" si="70"/>
        <v>3.6726200385255467E-2</v>
      </c>
      <c r="F743">
        <f t="shared" si="68"/>
        <v>-8.4993185268117152E-2</v>
      </c>
      <c r="G743">
        <f t="shared" si="71"/>
        <v>1.1572168799347375E-2</v>
      </c>
      <c r="H743">
        <f t="shared" si="72"/>
        <v>0</v>
      </c>
    </row>
    <row r="744" spans="1:8" x14ac:dyDescent="0.25">
      <c r="A744" s="1">
        <v>41081</v>
      </c>
      <c r="B744">
        <v>5566.36</v>
      </c>
      <c r="C744">
        <f t="shared" si="67"/>
        <v>-9.9479037900927006E-3</v>
      </c>
      <c r="D744">
        <f t="shared" si="69"/>
        <v>1.1919421157244189E-2</v>
      </c>
      <c r="E744">
        <f t="shared" si="70"/>
        <v>3.7692519247691632E-2</v>
      </c>
      <c r="F744">
        <f t="shared" si="68"/>
        <v>-8.7241179099391095E-2</v>
      </c>
      <c r="G744">
        <f t="shared" si="71"/>
        <v>2.0996555647341868E-2</v>
      </c>
      <c r="H744">
        <f t="shared" si="72"/>
        <v>0</v>
      </c>
    </row>
    <row r="745" spans="1:8" x14ac:dyDescent="0.25">
      <c r="A745" s="1">
        <v>41082</v>
      </c>
      <c r="B745">
        <v>5513.69</v>
      </c>
      <c r="C745">
        <f t="shared" si="67"/>
        <v>-9.462197917490079E-3</v>
      </c>
      <c r="D745">
        <f t="shared" si="69"/>
        <v>1.1574452046390951E-2</v>
      </c>
      <c r="E745">
        <f t="shared" si="70"/>
        <v>3.6601631134992284E-2</v>
      </c>
      <c r="F745">
        <f t="shared" si="68"/>
        <v>-8.4703393857596537E-2</v>
      </c>
      <c r="G745">
        <f t="shared" si="71"/>
        <v>3.1938265269700623E-2</v>
      </c>
      <c r="H745">
        <f t="shared" si="72"/>
        <v>0</v>
      </c>
    </row>
    <row r="746" spans="1:8" x14ac:dyDescent="0.25">
      <c r="A746" s="1">
        <v>41085</v>
      </c>
      <c r="B746">
        <v>5450.65</v>
      </c>
      <c r="C746">
        <f t="shared" si="67"/>
        <v>-1.1433359510599974E-2</v>
      </c>
      <c r="D746">
        <f t="shared" si="69"/>
        <v>1.0321499344734671E-2</v>
      </c>
      <c r="E746">
        <f t="shared" si="70"/>
        <v>3.2639446797297016E-2</v>
      </c>
      <c r="F746">
        <f t="shared" si="68"/>
        <v>-7.5485974747041232E-2</v>
      </c>
      <c r="G746">
        <f t="shared" si="71"/>
        <v>3.8153580984447343E-2</v>
      </c>
      <c r="H746">
        <f t="shared" si="72"/>
        <v>0</v>
      </c>
    </row>
    <row r="747" spans="1:8" x14ac:dyDescent="0.25">
      <c r="A747" s="1">
        <v>41086</v>
      </c>
      <c r="B747">
        <v>5446.96</v>
      </c>
      <c r="C747">
        <f t="shared" si="67"/>
        <v>-6.7698347903453722E-4</v>
      </c>
      <c r="D747">
        <f t="shared" si="69"/>
        <v>9.8025113619084007E-3</v>
      </c>
      <c r="E747">
        <f t="shared" si="70"/>
        <v>3.0998262693309648E-2</v>
      </c>
      <c r="F747">
        <f t="shared" si="68"/>
        <v>-7.1668009595820606E-2</v>
      </c>
      <c r="G747">
        <f t="shared" si="71"/>
        <v>3.2577429663621156E-2</v>
      </c>
      <c r="H747">
        <f t="shared" si="72"/>
        <v>0</v>
      </c>
    </row>
    <row r="748" spans="1:8" x14ac:dyDescent="0.25">
      <c r="A748" s="1">
        <v>41087</v>
      </c>
      <c r="B748">
        <v>5523.92</v>
      </c>
      <c r="C748">
        <f t="shared" si="67"/>
        <v>1.4128982037687083E-2</v>
      </c>
      <c r="D748">
        <f t="shared" si="69"/>
        <v>1.0215774939131688E-2</v>
      </c>
      <c r="E748">
        <f t="shared" si="70"/>
        <v>3.2305116871324119E-2</v>
      </c>
      <c r="F748">
        <f t="shared" si="68"/>
        <v>-7.4708207034525964E-2</v>
      </c>
      <c r="G748">
        <f t="shared" si="71"/>
        <v>2.5054961889167653E-2</v>
      </c>
      <c r="H748">
        <f t="shared" si="72"/>
        <v>0</v>
      </c>
    </row>
    <row r="749" spans="1:8" x14ac:dyDescent="0.25">
      <c r="A749" s="1">
        <v>41088</v>
      </c>
      <c r="B749">
        <v>5493.06</v>
      </c>
      <c r="C749">
        <f t="shared" si="67"/>
        <v>-5.5866124056828618E-3</v>
      </c>
      <c r="D749">
        <f t="shared" si="69"/>
        <v>1.0334121495416E-2</v>
      </c>
      <c r="E749">
        <f t="shared" si="70"/>
        <v>3.2679361542419863E-2</v>
      </c>
      <c r="F749">
        <f t="shared" si="68"/>
        <v>-7.5578830329500649E-2</v>
      </c>
      <c r="G749">
        <f t="shared" si="71"/>
        <v>3.0729621269683014E-2</v>
      </c>
      <c r="H749">
        <f t="shared" si="72"/>
        <v>0</v>
      </c>
    </row>
    <row r="750" spans="1:8" x14ac:dyDescent="0.25">
      <c r="A750" s="1">
        <v>41089</v>
      </c>
      <c r="B750">
        <v>5571.15</v>
      </c>
      <c r="C750">
        <f t="shared" si="67"/>
        <v>1.4216119976843368E-2</v>
      </c>
      <c r="D750">
        <f t="shared" si="69"/>
        <v>1.0662101232793021E-2</v>
      </c>
      <c r="E750">
        <f t="shared" si="70"/>
        <v>3.3716524538915105E-2</v>
      </c>
      <c r="F750">
        <f t="shared" si="68"/>
        <v>-7.7991632261431187E-2</v>
      </c>
      <c r="G750">
        <f t="shared" si="71"/>
        <v>6.6372320869863199E-3</v>
      </c>
      <c r="H750">
        <f t="shared" si="72"/>
        <v>0</v>
      </c>
    </row>
    <row r="751" spans="1:8" x14ac:dyDescent="0.25">
      <c r="A751" s="1">
        <v>41092</v>
      </c>
      <c r="B751">
        <v>5640.64</v>
      </c>
      <c r="C751">
        <f t="shared" si="67"/>
        <v>1.2473187761952324E-2</v>
      </c>
      <c r="D751">
        <f t="shared" si="69"/>
        <v>9.9668930941968249E-3</v>
      </c>
      <c r="E751">
        <f t="shared" si="70"/>
        <v>3.1518083373065116E-2</v>
      </c>
      <c r="F751">
        <f t="shared" si="68"/>
        <v>-7.2877293329052198E-2</v>
      </c>
      <c r="G751">
        <f t="shared" si="71"/>
        <v>4.508810771416503E-3</v>
      </c>
      <c r="H751">
        <f t="shared" si="72"/>
        <v>0</v>
      </c>
    </row>
    <row r="752" spans="1:8" x14ac:dyDescent="0.25">
      <c r="A752" s="1">
        <v>41093</v>
      </c>
      <c r="B752">
        <v>5687.73</v>
      </c>
      <c r="C752">
        <f t="shared" si="67"/>
        <v>8.3483434503884724E-3</v>
      </c>
      <c r="D752">
        <f t="shared" si="69"/>
        <v>1.0030516385265243E-2</v>
      </c>
      <c r="E752">
        <f t="shared" si="70"/>
        <v>3.1719277885077161E-2</v>
      </c>
      <c r="F752">
        <f t="shared" si="68"/>
        <v>-7.3345341754340113E-2</v>
      </c>
      <c r="G752">
        <f t="shared" si="71"/>
        <v>-4.4580943180144959E-3</v>
      </c>
      <c r="H752">
        <f t="shared" si="72"/>
        <v>0</v>
      </c>
    </row>
    <row r="753" spans="1:8" x14ac:dyDescent="0.25">
      <c r="A753" s="1">
        <v>41094</v>
      </c>
      <c r="B753">
        <v>5684.47</v>
      </c>
      <c r="C753">
        <f t="shared" si="67"/>
        <v>-5.7316363470124448E-4</v>
      </c>
      <c r="D753">
        <f t="shared" si="69"/>
        <v>9.5053891046215609E-3</v>
      </c>
      <c r="E753">
        <f t="shared" si="70"/>
        <v>3.0058679616752678E-2</v>
      </c>
      <c r="F753">
        <f t="shared" si="68"/>
        <v>-6.9482212503187549E-2</v>
      </c>
      <c r="G753">
        <f t="shared" si="71"/>
        <v>-9.7901000797023362E-3</v>
      </c>
      <c r="H753">
        <f t="shared" si="72"/>
        <v>0</v>
      </c>
    </row>
    <row r="754" spans="1:8" x14ac:dyDescent="0.25">
      <c r="A754" s="1">
        <v>41095</v>
      </c>
      <c r="B754">
        <v>5692.63</v>
      </c>
      <c r="C754">
        <f t="shared" si="67"/>
        <v>1.4354900280940622E-3</v>
      </c>
      <c r="D754">
        <f t="shared" si="69"/>
        <v>8.3559905520091057E-3</v>
      </c>
      <c r="E754">
        <f t="shared" si="70"/>
        <v>2.6423962251196441E-2</v>
      </c>
      <c r="F754">
        <f t="shared" si="68"/>
        <v>-6.1026595487086457E-2</v>
      </c>
      <c r="G754">
        <f t="shared" si="71"/>
        <v>-1.2057935792673512E-3</v>
      </c>
      <c r="H754">
        <f t="shared" si="72"/>
        <v>0</v>
      </c>
    </row>
    <row r="755" spans="1:8" x14ac:dyDescent="0.25">
      <c r="A755" s="1">
        <v>41096</v>
      </c>
      <c r="B755">
        <v>5662.63</v>
      </c>
      <c r="C755">
        <f t="shared" si="67"/>
        <v>-5.2699718759167558E-3</v>
      </c>
      <c r="D755">
        <f t="shared" si="69"/>
        <v>8.2534887869157685E-3</v>
      </c>
      <c r="E755">
        <f t="shared" si="70"/>
        <v>2.6099823209313953E-2</v>
      </c>
      <c r="F755">
        <f t="shared" si="68"/>
        <v>-6.0272535316109495E-2</v>
      </c>
      <c r="G755">
        <f t="shared" si="71"/>
        <v>9.0641063153247183E-3</v>
      </c>
      <c r="H755">
        <f t="shared" si="72"/>
        <v>0</v>
      </c>
    </row>
    <row r="756" spans="1:8" x14ac:dyDescent="0.25">
      <c r="A756" s="1">
        <v>41099</v>
      </c>
      <c r="B756">
        <v>5627.33</v>
      </c>
      <c r="C756">
        <f t="shared" si="67"/>
        <v>-6.233852467846245E-3</v>
      </c>
      <c r="D756">
        <f t="shared" si="69"/>
        <v>8.395622231693425E-3</v>
      </c>
      <c r="E756">
        <f t="shared" si="70"/>
        <v>2.6549288626497112E-2</v>
      </c>
      <c r="F756">
        <f t="shared" si="68"/>
        <v>-6.1318148233828418E-2</v>
      </c>
      <c r="G756">
        <f t="shared" si="71"/>
        <v>4.3336858881092297E-3</v>
      </c>
      <c r="H756">
        <f t="shared" si="72"/>
        <v>0</v>
      </c>
    </row>
    <row r="757" spans="1:8" x14ac:dyDescent="0.25">
      <c r="A757" s="1">
        <v>41100</v>
      </c>
      <c r="B757">
        <v>5664.07</v>
      </c>
      <c r="C757">
        <f t="shared" si="67"/>
        <v>6.5288511603193312E-3</v>
      </c>
      <c r="D757">
        <f t="shared" si="69"/>
        <v>8.4439346861205477E-3</v>
      </c>
      <c r="E757">
        <f t="shared" si="70"/>
        <v>2.6702066021839905E-2</v>
      </c>
      <c r="F757">
        <f t="shared" si="68"/>
        <v>-6.1673561602685625E-2</v>
      </c>
      <c r="G757">
        <f t="shared" si="71"/>
        <v>-2.3255325128944144E-2</v>
      </c>
      <c r="H757">
        <f t="shared" si="72"/>
        <v>0</v>
      </c>
    </row>
    <row r="758" spans="1:8" x14ac:dyDescent="0.25">
      <c r="A758" s="1">
        <v>41101</v>
      </c>
      <c r="B758">
        <v>5664.48</v>
      </c>
      <c r="C758">
        <f t="shared" si="67"/>
        <v>7.2386111047330722E-5</v>
      </c>
      <c r="D758">
        <f t="shared" si="69"/>
        <v>8.3541814507697328E-3</v>
      </c>
      <c r="E758">
        <f t="shared" si="70"/>
        <v>2.6418241370762187E-2</v>
      </c>
      <c r="F758">
        <f t="shared" si="68"/>
        <v>-6.1013286729050591E-2</v>
      </c>
      <c r="G758">
        <f t="shared" si="71"/>
        <v>-2.9607016125900755E-2</v>
      </c>
      <c r="H758">
        <f t="shared" si="72"/>
        <v>0</v>
      </c>
    </row>
    <row r="759" spans="1:8" x14ac:dyDescent="0.25">
      <c r="A759" s="1">
        <v>41102</v>
      </c>
      <c r="B759">
        <v>5608.25</v>
      </c>
      <c r="C759">
        <f t="shared" si="67"/>
        <v>-9.9267717425076205E-3</v>
      </c>
      <c r="D759">
        <f t="shared" si="69"/>
        <v>8.7281324375741362E-3</v>
      </c>
      <c r="E759">
        <f t="shared" si="70"/>
        <v>2.7600778222331673E-2</v>
      </c>
      <c r="F759">
        <f t="shared" si="68"/>
        <v>-6.3764278819674225E-2</v>
      </c>
      <c r="G759">
        <f t="shared" si="71"/>
        <v>-1.9796136879048857E-2</v>
      </c>
      <c r="H759">
        <f t="shared" si="72"/>
        <v>0</v>
      </c>
    </row>
    <row r="760" spans="1:8" x14ac:dyDescent="0.25">
      <c r="A760" s="1">
        <v>41103</v>
      </c>
      <c r="B760">
        <v>5666.13</v>
      </c>
      <c r="C760">
        <f t="shared" si="67"/>
        <v>1.0320509963000955E-2</v>
      </c>
      <c r="D760">
        <f t="shared" si="69"/>
        <v>8.8957512236833014E-3</v>
      </c>
      <c r="E760">
        <f t="shared" si="70"/>
        <v>2.8130835365069228E-2</v>
      </c>
      <c r="F760">
        <f t="shared" si="68"/>
        <v>-6.4997376126801898E-2</v>
      </c>
      <c r="G760">
        <f t="shared" si="71"/>
        <v>-1.654412699452117E-2</v>
      </c>
      <c r="H760">
        <f t="shared" si="72"/>
        <v>0</v>
      </c>
    </row>
    <row r="761" spans="1:8" x14ac:dyDescent="0.25">
      <c r="A761" s="1">
        <v>41106</v>
      </c>
      <c r="B761">
        <v>5662.43</v>
      </c>
      <c r="C761">
        <f t="shared" si="67"/>
        <v>-6.5300301969771577E-4</v>
      </c>
      <c r="D761">
        <f t="shared" si="69"/>
        <v>8.9103406994120674E-3</v>
      </c>
      <c r="E761">
        <f t="shared" si="70"/>
        <v>2.8176971338239872E-2</v>
      </c>
      <c r="F761">
        <f t="shared" si="68"/>
        <v>-6.5104704449904224E-2</v>
      </c>
      <c r="G761">
        <f t="shared" si="71"/>
        <v>-6.2393688830939048E-3</v>
      </c>
      <c r="H761">
        <f t="shared" si="72"/>
        <v>0</v>
      </c>
    </row>
    <row r="762" spans="1:8" x14ac:dyDescent="0.25">
      <c r="A762" s="1">
        <v>41107</v>
      </c>
      <c r="B762">
        <v>5629.09</v>
      </c>
      <c r="C762">
        <f t="shared" si="67"/>
        <v>-5.8879315064380737E-3</v>
      </c>
      <c r="D762">
        <f t="shared" si="69"/>
        <v>9.0568646336597492E-3</v>
      </c>
      <c r="E762">
        <f t="shared" si="70"/>
        <v>2.8640320702191299E-2</v>
      </c>
      <c r="F762">
        <f t="shared" si="68"/>
        <v>-6.6182616257670801E-2</v>
      </c>
      <c r="G762">
        <f t="shared" si="71"/>
        <v>1.1400211078710667E-2</v>
      </c>
      <c r="H762">
        <f t="shared" si="72"/>
        <v>0</v>
      </c>
    </row>
    <row r="763" spans="1:8" x14ac:dyDescent="0.25">
      <c r="A763" s="1">
        <v>41108</v>
      </c>
      <c r="B763">
        <v>5685.77</v>
      </c>
      <c r="C763">
        <f t="shared" si="67"/>
        <v>1.0069123073178842E-2</v>
      </c>
      <c r="D763">
        <f t="shared" si="69"/>
        <v>8.5336611398129404E-3</v>
      </c>
      <c r="E763">
        <f t="shared" si="70"/>
        <v>2.6985805981877491E-2</v>
      </c>
      <c r="F763">
        <f t="shared" si="68"/>
        <v>-6.2333639455499489E-2</v>
      </c>
      <c r="G763">
        <f t="shared" si="71"/>
        <v>-8.9197264837898669E-3</v>
      </c>
      <c r="H763">
        <f t="shared" si="72"/>
        <v>0</v>
      </c>
    </row>
    <row r="764" spans="1:8" x14ac:dyDescent="0.25">
      <c r="A764" s="1">
        <v>41109</v>
      </c>
      <c r="B764">
        <v>5714.19</v>
      </c>
      <c r="C764">
        <f t="shared" si="67"/>
        <v>4.9984434825888421E-3</v>
      </c>
      <c r="D764">
        <f t="shared" si="69"/>
        <v>8.4923336462343624E-3</v>
      </c>
      <c r="E764">
        <f t="shared" si="70"/>
        <v>2.68551169721832E-2</v>
      </c>
      <c r="F764">
        <f t="shared" si="68"/>
        <v>-6.2029611355636678E-2</v>
      </c>
      <c r="G764">
        <f t="shared" si="71"/>
        <v>-2.3978276146846016E-4</v>
      </c>
      <c r="H764">
        <f t="shared" si="72"/>
        <v>0</v>
      </c>
    </row>
    <row r="765" spans="1:8" x14ac:dyDescent="0.25">
      <c r="A765" s="1">
        <v>41110</v>
      </c>
      <c r="B765">
        <v>5651.77</v>
      </c>
      <c r="C765">
        <f t="shared" si="67"/>
        <v>-1.092368297168963E-2</v>
      </c>
      <c r="D765">
        <f t="shared" si="69"/>
        <v>8.5565459230362295E-3</v>
      </c>
      <c r="E765">
        <f t="shared" si="70"/>
        <v>2.7058174020622293E-2</v>
      </c>
      <c r="F765">
        <f t="shared" si="68"/>
        <v>-6.2501992688581975E-2</v>
      </c>
      <c r="G765">
        <f t="shared" si="71"/>
        <v>1.86139966260931E-3</v>
      </c>
      <c r="H765">
        <f t="shared" si="72"/>
        <v>0</v>
      </c>
    </row>
    <row r="766" spans="1:8" x14ac:dyDescent="0.25">
      <c r="A766" s="1">
        <v>41113</v>
      </c>
      <c r="B766">
        <v>5533.87</v>
      </c>
      <c r="C766">
        <f t="shared" si="67"/>
        <v>-2.0860721508483279E-2</v>
      </c>
      <c r="D766">
        <f t="shared" si="69"/>
        <v>9.5421934144561439E-3</v>
      </c>
      <c r="E766">
        <f t="shared" si="70"/>
        <v>3.0175065063540493E-2</v>
      </c>
      <c r="F766">
        <f t="shared" si="68"/>
        <v>-6.9752965539891673E-2</v>
      </c>
      <c r="G766">
        <f t="shared" si="71"/>
        <v>4.4775015787710572E-2</v>
      </c>
      <c r="H766">
        <f t="shared" si="72"/>
        <v>0</v>
      </c>
    </row>
    <row r="767" spans="1:8" x14ac:dyDescent="0.25">
      <c r="A767" s="1">
        <v>41114</v>
      </c>
      <c r="B767">
        <v>5499.23</v>
      </c>
      <c r="C767">
        <f t="shared" si="67"/>
        <v>-6.2596338547888418E-3</v>
      </c>
      <c r="D767">
        <f t="shared" si="69"/>
        <v>9.2897961283063286E-3</v>
      </c>
      <c r="E767">
        <f t="shared" si="70"/>
        <v>2.9376914764061807E-2</v>
      </c>
      <c r="F767">
        <f t="shared" si="68"/>
        <v>-6.7896190287534366E-2</v>
      </c>
      <c r="G767">
        <f t="shared" si="71"/>
        <v>5.4760762055171407E-2</v>
      </c>
      <c r="H767">
        <f t="shared" si="72"/>
        <v>0</v>
      </c>
    </row>
    <row r="768" spans="1:8" x14ac:dyDescent="0.25">
      <c r="A768" s="1">
        <v>41115</v>
      </c>
      <c r="B768">
        <v>5498.32</v>
      </c>
      <c r="C768">
        <f t="shared" si="67"/>
        <v>-1.6547771233424582E-4</v>
      </c>
      <c r="D768">
        <f t="shared" si="69"/>
        <v>9.2873258269700748E-3</v>
      </c>
      <c r="E768">
        <f t="shared" si="70"/>
        <v>2.9369102985332286E-2</v>
      </c>
      <c r="F768">
        <f t="shared" si="68"/>
        <v>-6.7878017372694471E-2</v>
      </c>
      <c r="G768">
        <f t="shared" si="71"/>
        <v>6.0500512036467738E-2</v>
      </c>
      <c r="H768">
        <f t="shared" si="72"/>
        <v>0</v>
      </c>
    </row>
    <row r="769" spans="1:8" x14ac:dyDescent="0.25">
      <c r="A769" s="1">
        <v>41116</v>
      </c>
      <c r="B769">
        <v>5573.16</v>
      </c>
      <c r="C769">
        <f t="shared" si="67"/>
        <v>1.3611430400558743E-2</v>
      </c>
      <c r="D769">
        <f t="shared" si="69"/>
        <v>9.249929265921341E-3</v>
      </c>
      <c r="E769">
        <f t="shared" si="70"/>
        <v>2.9250844675760754E-2</v>
      </c>
      <c r="F769">
        <f t="shared" si="68"/>
        <v>-6.7602907405635071E-2</v>
      </c>
      <c r="G769">
        <f t="shared" si="71"/>
        <v>4.7781763998426062E-2</v>
      </c>
      <c r="H769">
        <f t="shared" si="72"/>
        <v>0</v>
      </c>
    </row>
    <row r="770" spans="1:8" x14ac:dyDescent="0.25">
      <c r="A770" s="1">
        <v>41117</v>
      </c>
      <c r="B770">
        <v>5627.21</v>
      </c>
      <c r="C770">
        <f t="shared" si="67"/>
        <v>9.698268127956166E-3</v>
      </c>
      <c r="D770">
        <f t="shared" si="69"/>
        <v>9.3508727528336076E-3</v>
      </c>
      <c r="E770">
        <f t="shared" si="70"/>
        <v>2.9570056009362914E-2</v>
      </c>
      <c r="F770">
        <f t="shared" si="68"/>
        <v>-6.83455040129302E-2</v>
      </c>
      <c r="G770">
        <f t="shared" si="71"/>
        <v>3.908598777599432E-2</v>
      </c>
      <c r="H770">
        <f t="shared" si="72"/>
        <v>0</v>
      </c>
    </row>
    <row r="771" spans="1:8" x14ac:dyDescent="0.25">
      <c r="A771" s="1">
        <v>41120</v>
      </c>
      <c r="B771">
        <v>5693.63</v>
      </c>
      <c r="C771">
        <f t="shared" si="67"/>
        <v>1.180336258998688E-2</v>
      </c>
      <c r="D771">
        <f t="shared" si="69"/>
        <v>9.1963832568788643E-3</v>
      </c>
      <c r="E771">
        <f t="shared" si="70"/>
        <v>2.9081517327574555E-2</v>
      </c>
      <c r="F771">
        <f t="shared" si="68"/>
        <v>-6.7208993089165142E-2</v>
      </c>
      <c r="G771">
        <f t="shared" si="71"/>
        <v>2.6599516020008963E-2</v>
      </c>
      <c r="H771">
        <f t="shared" si="72"/>
        <v>0</v>
      </c>
    </row>
    <row r="772" spans="1:8" x14ac:dyDescent="0.25">
      <c r="A772" s="1">
        <v>41121</v>
      </c>
      <c r="B772">
        <v>5635.28</v>
      </c>
      <c r="C772">
        <f t="shared" si="67"/>
        <v>-1.0248295024439656E-2</v>
      </c>
      <c r="D772">
        <f t="shared" si="69"/>
        <v>9.1248256477642412E-3</v>
      </c>
      <c r="E772">
        <f t="shared" si="70"/>
        <v>2.885523229885632E-2</v>
      </c>
      <c r="F772">
        <f t="shared" si="68"/>
        <v>-6.6682575393679194E-2</v>
      </c>
      <c r="G772">
        <f t="shared" si="71"/>
        <v>3.4292582664724271E-2</v>
      </c>
      <c r="H772">
        <f t="shared" si="72"/>
        <v>0</v>
      </c>
    </row>
    <row r="773" spans="1:8" x14ac:dyDescent="0.25">
      <c r="A773" s="1">
        <v>41122</v>
      </c>
      <c r="B773">
        <v>5712.82</v>
      </c>
      <c r="C773">
        <f t="shared" si="67"/>
        <v>1.3759742195596308E-2</v>
      </c>
      <c r="D773">
        <f t="shared" si="69"/>
        <v>9.4433839942043348E-3</v>
      </c>
      <c r="E773">
        <f t="shared" si="70"/>
        <v>2.9862602241264011E-2</v>
      </c>
      <c r="F773">
        <f t="shared" si="68"/>
        <v>-6.9026068317571979E-2</v>
      </c>
      <c r="G773">
        <f t="shared" si="71"/>
        <v>2.625219858858846E-2</v>
      </c>
      <c r="H773">
        <f t="shared" si="72"/>
        <v>0</v>
      </c>
    </row>
    <row r="774" spans="1:8" x14ac:dyDescent="0.25">
      <c r="A774" s="1">
        <v>41123</v>
      </c>
      <c r="B774">
        <v>5662.3</v>
      </c>
      <c r="C774">
        <f t="shared" si="67"/>
        <v>-8.8432682983184355E-3</v>
      </c>
      <c r="D774">
        <f t="shared" si="69"/>
        <v>9.6497113726656918E-3</v>
      </c>
      <c r="E774">
        <f t="shared" si="70"/>
        <v>3.0515066700853466E-2</v>
      </c>
      <c r="F774">
        <f t="shared" si="68"/>
        <v>-7.0543927626025113E-2</v>
      </c>
      <c r="G774">
        <f t="shared" si="71"/>
        <v>2.9708135185620758E-2</v>
      </c>
      <c r="H774">
        <f t="shared" si="72"/>
        <v>0</v>
      </c>
    </row>
    <row r="775" spans="1:8" x14ac:dyDescent="0.25">
      <c r="A775" s="1">
        <v>41124</v>
      </c>
      <c r="B775">
        <v>5787.28</v>
      </c>
      <c r="C775">
        <f t="shared" si="67"/>
        <v>2.2072302774490852E-2</v>
      </c>
      <c r="D775">
        <f t="shared" si="69"/>
        <v>1.0800536342069386E-2</v>
      </c>
      <c r="E775">
        <f t="shared" si="70"/>
        <v>3.4154294792362726E-2</v>
      </c>
      <c r="F775">
        <f t="shared" si="68"/>
        <v>-7.9010038159857382E-2</v>
      </c>
      <c r="G775">
        <f t="shared" si="71"/>
        <v>8.1278804746036746E-3</v>
      </c>
      <c r="H775">
        <f t="shared" si="72"/>
        <v>0</v>
      </c>
    </row>
    <row r="776" spans="1:8" x14ac:dyDescent="0.25">
      <c r="A776" s="1">
        <v>41127</v>
      </c>
      <c r="B776">
        <v>5808.77</v>
      </c>
      <c r="C776">
        <f t="shared" si="67"/>
        <v>3.7133161001369716E-3</v>
      </c>
      <c r="D776">
        <f t="shared" si="69"/>
        <v>1.0724025371952332E-2</v>
      </c>
      <c r="E776">
        <f t="shared" si="70"/>
        <v>3.3912345860803751E-2</v>
      </c>
      <c r="F776">
        <f t="shared" si="68"/>
        <v>-7.8447180777298703E-2</v>
      </c>
      <c r="G776">
        <f t="shared" si="71"/>
        <v>7.4864064247570708E-3</v>
      </c>
      <c r="H776">
        <f t="shared" si="72"/>
        <v>0</v>
      </c>
    </row>
    <row r="777" spans="1:8" x14ac:dyDescent="0.25">
      <c r="A777" s="1">
        <v>41128</v>
      </c>
      <c r="B777">
        <v>5841.24</v>
      </c>
      <c r="C777">
        <f t="shared" si="67"/>
        <v>5.5898236631850362E-3</v>
      </c>
      <c r="D777">
        <f t="shared" si="69"/>
        <v>1.0620306985302619E-2</v>
      </c>
      <c r="E777">
        <f t="shared" si="70"/>
        <v>3.358435952375266E-2</v>
      </c>
      <c r="F777">
        <f t="shared" si="68"/>
        <v>-7.7684170459385457E-2</v>
      </c>
      <c r="G777">
        <f t="shared" si="71"/>
        <v>-2.8922639724905442E-3</v>
      </c>
      <c r="H777">
        <f t="shared" si="72"/>
        <v>0</v>
      </c>
    </row>
    <row r="778" spans="1:8" x14ac:dyDescent="0.25">
      <c r="A778" s="1">
        <v>41129</v>
      </c>
      <c r="B778">
        <v>5845.92</v>
      </c>
      <c r="C778">
        <f t="shared" si="67"/>
        <v>8.0119974525961807E-4</v>
      </c>
      <c r="D778">
        <f t="shared" si="69"/>
        <v>1.0567063446858283E-2</v>
      </c>
      <c r="E778">
        <f t="shared" si="70"/>
        <v>3.3415988671581819E-2</v>
      </c>
      <c r="F778">
        <f t="shared" si="68"/>
        <v>-7.7292481285387377E-2</v>
      </c>
      <c r="G778">
        <f t="shared" si="71"/>
        <v>1.9823237951611151E-3</v>
      </c>
      <c r="H778">
        <f t="shared" si="72"/>
        <v>0</v>
      </c>
    </row>
    <row r="779" spans="1:8" x14ac:dyDescent="0.25">
      <c r="A779" s="1">
        <v>41130</v>
      </c>
      <c r="B779">
        <v>5851.51</v>
      </c>
      <c r="C779">
        <f t="shared" ref="C779:C842" si="73">(B779-B778)/B778</f>
        <v>9.5622245942471762E-4</v>
      </c>
      <c r="D779">
        <f t="shared" si="69"/>
        <v>1.0562605125215759E-2</v>
      </c>
      <c r="E779">
        <f t="shared" si="70"/>
        <v>3.3401890220649821E-2</v>
      </c>
      <c r="F779">
        <f t="shared" si="68"/>
        <v>-7.7259683384034453E-2</v>
      </c>
      <c r="G779">
        <f t="shared" si="71"/>
        <v>-1.3300028921317012E-2</v>
      </c>
      <c r="H779">
        <f t="shared" si="72"/>
        <v>0</v>
      </c>
    </row>
    <row r="780" spans="1:8" x14ac:dyDescent="0.25">
      <c r="A780" s="1">
        <v>41131</v>
      </c>
      <c r="B780">
        <v>5847.11</v>
      </c>
      <c r="C780">
        <f t="shared" si="73"/>
        <v>-7.5194266095427429E-4</v>
      </c>
      <c r="D780">
        <f t="shared" si="69"/>
        <v>1.0246968935517579E-2</v>
      </c>
      <c r="E780">
        <f t="shared" si="70"/>
        <v>3.2403760949226597E-2</v>
      </c>
      <c r="F780">
        <f t="shared" si="68"/>
        <v>-7.4937687475441106E-2</v>
      </c>
      <c r="G780">
        <f t="shared" si="71"/>
        <v>-1.2132247771189033E-2</v>
      </c>
      <c r="H780">
        <f t="shared" si="72"/>
        <v>0</v>
      </c>
    </row>
    <row r="781" spans="1:8" x14ac:dyDescent="0.25">
      <c r="A781" s="1">
        <v>41134</v>
      </c>
      <c r="B781">
        <v>5831.88</v>
      </c>
      <c r="C781">
        <f t="shared" si="73"/>
        <v>-2.6047055724964237E-3</v>
      </c>
      <c r="D781">
        <f t="shared" si="69"/>
        <v>1.0111896698886074E-2</v>
      </c>
      <c r="E781">
        <f t="shared" si="70"/>
        <v>3.1976625032817813E-2</v>
      </c>
      <c r="F781">
        <f t="shared" si="68"/>
        <v>-7.3944020744377045E-2</v>
      </c>
      <c r="G781">
        <f t="shared" si="71"/>
        <v>-9.5241440510675079E-3</v>
      </c>
      <c r="H781">
        <f t="shared" si="72"/>
        <v>0</v>
      </c>
    </row>
    <row r="782" spans="1:8" x14ac:dyDescent="0.25">
      <c r="A782" s="1">
        <v>41135</v>
      </c>
      <c r="B782">
        <v>5864.78</v>
      </c>
      <c r="C782">
        <f t="shared" si="73"/>
        <v>5.6414055158884677E-3</v>
      </c>
      <c r="D782">
        <f t="shared" si="69"/>
        <v>1.0140544016348311E-2</v>
      </c>
      <c r="E782">
        <f t="shared" si="70"/>
        <v>3.2067215804852396E-2</v>
      </c>
      <c r="F782">
        <f t="shared" si="68"/>
        <v>-7.4154766394307417E-2</v>
      </c>
      <c r="G782">
        <f t="shared" si="71"/>
        <v>-1.5303778171619146E-2</v>
      </c>
      <c r="H782">
        <f t="shared" si="72"/>
        <v>0</v>
      </c>
    </row>
    <row r="783" spans="1:8" x14ac:dyDescent="0.25">
      <c r="A783" s="1">
        <v>41136</v>
      </c>
      <c r="B783">
        <v>5833.04</v>
      </c>
      <c r="C783">
        <f t="shared" si="73"/>
        <v>-5.4119677123438186E-3</v>
      </c>
      <c r="D783">
        <f t="shared" si="69"/>
        <v>1.0123201056477186E-2</v>
      </c>
      <c r="E783">
        <f t="shared" si="70"/>
        <v>3.2012372550290741E-2</v>
      </c>
      <c r="F783">
        <f t="shared" si="68"/>
        <v>-7.4027181905652426E-2</v>
      </c>
      <c r="G783">
        <f t="shared" si="71"/>
        <v>-1.546430139712395E-2</v>
      </c>
      <c r="H783">
        <f t="shared" si="72"/>
        <v>0</v>
      </c>
    </row>
    <row r="784" spans="1:8" x14ac:dyDescent="0.25">
      <c r="A784" s="1">
        <v>41137</v>
      </c>
      <c r="B784">
        <v>5834.51</v>
      </c>
      <c r="C784">
        <f t="shared" si="73"/>
        <v>2.5201267263729626E-4</v>
      </c>
      <c r="D784">
        <f t="shared" si="69"/>
        <v>9.9446785021924267E-3</v>
      </c>
      <c r="E784">
        <f t="shared" si="70"/>
        <v>3.144783466503985E-2</v>
      </c>
      <c r="F784">
        <f t="shared" si="68"/>
        <v>-7.2713870396483513E-2</v>
      </c>
      <c r="G784">
        <f t="shared" si="71"/>
        <v>-1.991763928300665E-2</v>
      </c>
      <c r="H784">
        <f t="shared" si="72"/>
        <v>0</v>
      </c>
    </row>
    <row r="785" spans="1:8" x14ac:dyDescent="0.25">
      <c r="A785" s="1">
        <v>41138</v>
      </c>
      <c r="B785">
        <v>5852.42</v>
      </c>
      <c r="C785">
        <f t="shared" si="73"/>
        <v>3.0696665186964894E-3</v>
      </c>
      <c r="D785">
        <f t="shared" si="69"/>
        <v>9.9174642944721315E-3</v>
      </c>
      <c r="E785">
        <f t="shared" si="70"/>
        <v>3.1361775783926779E-2</v>
      </c>
      <c r="F785">
        <f t="shared" si="68"/>
        <v>-7.2513667501363788E-2</v>
      </c>
      <c r="G785">
        <f t="shared" si="71"/>
        <v>-2.4377066438787443E-2</v>
      </c>
      <c r="H785">
        <f t="shared" si="72"/>
        <v>0</v>
      </c>
    </row>
    <row r="786" spans="1:8" x14ac:dyDescent="0.25">
      <c r="A786" s="1">
        <v>41141</v>
      </c>
      <c r="B786">
        <v>5824.37</v>
      </c>
      <c r="C786">
        <f t="shared" si="73"/>
        <v>-4.7928890954511433E-3</v>
      </c>
      <c r="D786">
        <f t="shared" si="69"/>
        <v>9.6292234051956992E-3</v>
      </c>
      <c r="E786">
        <f t="shared" si="70"/>
        <v>3.0450278059020851E-2</v>
      </c>
      <c r="F786">
        <f t="shared" si="68"/>
        <v>-7.0393206706835812E-2</v>
      </c>
      <c r="G786">
        <f t="shared" si="71"/>
        <v>-1.138944416158663E-2</v>
      </c>
      <c r="H786">
        <f t="shared" si="72"/>
        <v>0</v>
      </c>
    </row>
    <row r="787" spans="1:8" x14ac:dyDescent="0.25">
      <c r="A787" s="1">
        <v>41142</v>
      </c>
      <c r="B787">
        <v>5857.52</v>
      </c>
      <c r="C787">
        <f t="shared" si="73"/>
        <v>5.6916026969441409E-3</v>
      </c>
      <c r="D787">
        <f t="shared" si="69"/>
        <v>8.1842005725026642E-3</v>
      </c>
      <c r="E787">
        <f t="shared" si="70"/>
        <v>2.5880714636762437E-2</v>
      </c>
      <c r="F787">
        <f t="shared" si="68"/>
        <v>-5.9762812554170153E-2</v>
      </c>
      <c r="G787">
        <f t="shared" si="71"/>
        <v>-3.2182753545117564E-2</v>
      </c>
      <c r="H787">
        <f t="shared" si="72"/>
        <v>0</v>
      </c>
    </row>
    <row r="788" spans="1:8" x14ac:dyDescent="0.25">
      <c r="A788" s="1">
        <v>41143</v>
      </c>
      <c r="B788">
        <v>5774.2</v>
      </c>
      <c r="C788">
        <f t="shared" si="73"/>
        <v>-1.4224449937857764E-2</v>
      </c>
      <c r="D788">
        <f t="shared" si="69"/>
        <v>8.7847397616666375E-3</v>
      </c>
      <c r="E788">
        <f t="shared" si="70"/>
        <v>2.77797862987113E-2</v>
      </c>
      <c r="F788">
        <f t="shared" si="68"/>
        <v>-6.4180713877596107E-2</v>
      </c>
      <c r="G788">
        <f t="shared" si="71"/>
        <v>-2.0353989825874049E-2</v>
      </c>
      <c r="H788">
        <f t="shared" si="72"/>
        <v>0</v>
      </c>
    </row>
    <row r="789" spans="1:8" x14ac:dyDescent="0.25">
      <c r="A789" s="1">
        <v>41144</v>
      </c>
      <c r="B789">
        <v>5776.6</v>
      </c>
      <c r="C789">
        <f t="shared" si="73"/>
        <v>4.1564199369619094E-4</v>
      </c>
      <c r="D789">
        <f t="shared" si="69"/>
        <v>8.7772896969516168E-3</v>
      </c>
      <c r="E789">
        <f t="shared" si="70"/>
        <v>2.7756227125496181E-2</v>
      </c>
      <c r="F789">
        <f t="shared" si="68"/>
        <v>-6.4125907045072955E-2</v>
      </c>
      <c r="G789">
        <f t="shared" si="71"/>
        <v>1.2809483189492321E-4</v>
      </c>
      <c r="H789">
        <f t="shared" si="72"/>
        <v>0</v>
      </c>
    </row>
    <row r="790" spans="1:8" x14ac:dyDescent="0.25">
      <c r="A790" s="1">
        <v>41145</v>
      </c>
      <c r="B790">
        <v>5776.6</v>
      </c>
      <c r="C790">
        <f t="shared" si="73"/>
        <v>0</v>
      </c>
      <c r="D790">
        <f t="shared" si="69"/>
        <v>8.4017749602156473E-3</v>
      </c>
      <c r="E790">
        <f t="shared" si="70"/>
        <v>2.6568745262452013E-2</v>
      </c>
      <c r="F790">
        <f t="shared" si="68"/>
        <v>-6.1363411137518087E-2</v>
      </c>
      <c r="G790">
        <f t="shared" si="71"/>
        <v>3.1456893734488614E-3</v>
      </c>
      <c r="H790">
        <f t="shared" si="72"/>
        <v>0</v>
      </c>
    </row>
    <row r="791" spans="1:8" x14ac:dyDescent="0.25">
      <c r="A791" s="1">
        <v>41149</v>
      </c>
      <c r="B791">
        <v>5775.71</v>
      </c>
      <c r="C791">
        <f t="shared" si="73"/>
        <v>-1.5406986808855162E-4</v>
      </c>
      <c r="D791">
        <f t="shared" si="69"/>
        <v>8.208141546130995E-3</v>
      </c>
      <c r="E791">
        <f t="shared" si="70"/>
        <v>2.5956422642829987E-2</v>
      </c>
      <c r="F791">
        <f t="shared" si="68"/>
        <v>-5.9938935713133273E-2</v>
      </c>
      <c r="G791">
        <f t="shared" si="71"/>
        <v>3.0236233707234394E-3</v>
      </c>
      <c r="H791">
        <f t="shared" si="72"/>
        <v>0</v>
      </c>
    </row>
    <row r="792" spans="1:8" x14ac:dyDescent="0.25">
      <c r="A792" s="1">
        <v>41150</v>
      </c>
      <c r="B792">
        <v>5743.53</v>
      </c>
      <c r="C792">
        <f t="shared" si="73"/>
        <v>-5.5716093778947163E-3</v>
      </c>
      <c r="D792">
        <f t="shared" si="69"/>
        <v>7.9657360843612794E-3</v>
      </c>
      <c r="E792">
        <f t="shared" si="70"/>
        <v>2.5189869266372816E-2</v>
      </c>
      <c r="F792">
        <f t="shared" si="68"/>
        <v>-5.8155665895473302E-2</v>
      </c>
      <c r="G792">
        <f t="shared" si="71"/>
        <v>8.4364545272032024E-3</v>
      </c>
      <c r="H792">
        <f t="shared" si="72"/>
        <v>0</v>
      </c>
    </row>
    <row r="793" spans="1:8" x14ac:dyDescent="0.25">
      <c r="A793" s="1">
        <v>41151</v>
      </c>
      <c r="B793">
        <v>5719.45</v>
      </c>
      <c r="C793">
        <f t="shared" si="73"/>
        <v>-4.1925436099402155E-3</v>
      </c>
      <c r="D793">
        <f t="shared" si="69"/>
        <v>7.6631080100368447E-3</v>
      </c>
      <c r="E793">
        <f t="shared" si="70"/>
        <v>2.423287526759688E-2</v>
      </c>
      <c r="F793">
        <f t="shared" si="68"/>
        <v>-5.5929364940951062E-2</v>
      </c>
      <c r="G793">
        <f t="shared" si="71"/>
        <v>1.0890832618853671E-2</v>
      </c>
      <c r="H793">
        <f t="shared" si="72"/>
        <v>0</v>
      </c>
    </row>
    <row r="794" spans="1:8" x14ac:dyDescent="0.25">
      <c r="A794" s="1">
        <v>41152</v>
      </c>
      <c r="B794">
        <v>5711.48</v>
      </c>
      <c r="C794">
        <f t="shared" si="73"/>
        <v>-1.3934906328406148E-3</v>
      </c>
      <c r="D794">
        <f t="shared" si="69"/>
        <v>7.0653683090847463E-3</v>
      </c>
      <c r="E794">
        <f t="shared" si="70"/>
        <v>2.234265636468033E-2</v>
      </c>
      <c r="F794">
        <f t="shared" si="68"/>
        <v>-5.1532058214679335E-2</v>
      </c>
      <c r="G794">
        <f t="shared" si="71"/>
        <v>1.8808331465754623E-2</v>
      </c>
      <c r="H794">
        <f t="shared" si="72"/>
        <v>0</v>
      </c>
    </row>
    <row r="795" spans="1:8" x14ac:dyDescent="0.25">
      <c r="A795" s="1">
        <v>41155</v>
      </c>
      <c r="B795">
        <v>5758.41</v>
      </c>
      <c r="C795">
        <f t="shared" si="73"/>
        <v>8.2167844411606614E-3</v>
      </c>
      <c r="D795">
        <f t="shared" si="69"/>
        <v>6.9764436763006983E-3</v>
      </c>
      <c r="E795">
        <f t="shared" si="70"/>
        <v>2.2061451984988659E-2</v>
      </c>
      <c r="F795">
        <f t="shared" si="68"/>
        <v>-5.0877879003812645E-2</v>
      </c>
      <c r="G795">
        <f t="shared" si="71"/>
        <v>2.692308211212991E-2</v>
      </c>
      <c r="H795">
        <f t="shared" si="72"/>
        <v>0</v>
      </c>
    </row>
    <row r="796" spans="1:8" x14ac:dyDescent="0.25">
      <c r="A796" s="1">
        <v>41156</v>
      </c>
      <c r="B796">
        <v>5672.01</v>
      </c>
      <c r="C796">
        <f t="shared" si="73"/>
        <v>-1.5004141768300562E-2</v>
      </c>
      <c r="D796">
        <f t="shared" si="69"/>
        <v>5.9458369999447775E-3</v>
      </c>
      <c r="E796">
        <f t="shared" si="70"/>
        <v>1.8802387515927946E-2</v>
      </c>
      <c r="F796">
        <f t="shared" si="68"/>
        <v>-4.3296161304851213E-2</v>
      </c>
      <c r="G796">
        <f t="shared" si="71"/>
        <v>3.8309889973098726E-2</v>
      </c>
      <c r="H796">
        <f t="shared" si="72"/>
        <v>0</v>
      </c>
    </row>
    <row r="797" spans="1:8" x14ac:dyDescent="0.25">
      <c r="A797" s="1">
        <v>41157</v>
      </c>
      <c r="B797">
        <v>5657.86</v>
      </c>
      <c r="C797">
        <f t="shared" si="73"/>
        <v>-2.4947064620832026E-3</v>
      </c>
      <c r="D797">
        <f t="shared" si="69"/>
        <v>5.8565337052862388E-3</v>
      </c>
      <c r="E797">
        <f t="shared" si="70"/>
        <v>1.8519985702249817E-2</v>
      </c>
      <c r="F797">
        <f t="shared" si="68"/>
        <v>-4.2639196445975816E-2</v>
      </c>
      <c r="G797">
        <f t="shared" si="71"/>
        <v>3.6495397591798026E-2</v>
      </c>
      <c r="H797">
        <f t="shared" si="72"/>
        <v>0</v>
      </c>
    </row>
    <row r="798" spans="1:8" x14ac:dyDescent="0.25">
      <c r="A798" s="1">
        <v>41158</v>
      </c>
      <c r="B798">
        <v>5777.34</v>
      </c>
      <c r="C798">
        <f t="shared" si="73"/>
        <v>2.1117525000618694E-2</v>
      </c>
      <c r="D798">
        <f t="shared" si="69"/>
        <v>7.5086471885715276E-3</v>
      </c>
      <c r="E798">
        <f t="shared" si="70"/>
        <v>2.3744427262505849E-2</v>
      </c>
      <c r="F798">
        <f t="shared" ref="F798:F861" si="74">$G$2+$G$4*E798</f>
        <v>-5.4793064962728052E-2</v>
      </c>
      <c r="G798">
        <f t="shared" si="71"/>
        <v>1.9054530699183565E-2</v>
      </c>
      <c r="H798">
        <f t="shared" si="72"/>
        <v>0</v>
      </c>
    </row>
    <row r="799" spans="1:8" x14ac:dyDescent="0.25">
      <c r="A799" s="1">
        <v>41159</v>
      </c>
      <c r="B799">
        <v>5794.8</v>
      </c>
      <c r="C799">
        <f t="shared" si="73"/>
        <v>3.0221520630601688E-3</v>
      </c>
      <c r="D799">
        <f t="shared" ref="D799:D862" si="75">_xlfn.STDEV.S(C779:C799)</f>
        <v>7.543405515515942E-3</v>
      </c>
      <c r="E799">
        <f t="shared" ref="E799:E862" si="76">SQRT(10*D799*D799)</f>
        <v>2.3854342743307E-2</v>
      </c>
      <c r="F799">
        <f t="shared" si="74"/>
        <v>-5.5048766607813986E-2</v>
      </c>
      <c r="G799">
        <f t="shared" ref="G799:G862" si="77">IFERROR(LN(B808/B799),"")</f>
        <v>1.0273545564506192E-2</v>
      </c>
      <c r="H799">
        <f t="shared" ref="H799:H862" si="78">IF(G799="", "",IF(G799&lt;F799,1, 0))</f>
        <v>0</v>
      </c>
    </row>
    <row r="800" spans="1:8" x14ac:dyDescent="0.25">
      <c r="A800" s="1">
        <v>41162</v>
      </c>
      <c r="B800">
        <v>5793.2</v>
      </c>
      <c r="C800">
        <f t="shared" si="73"/>
        <v>-2.7610961551742319E-4</v>
      </c>
      <c r="D800">
        <f t="shared" si="75"/>
        <v>7.5371908453004139E-3</v>
      </c>
      <c r="E800">
        <f t="shared" si="76"/>
        <v>2.383469023051912E-2</v>
      </c>
      <c r="F800">
        <f t="shared" si="74"/>
        <v>-5.5003048026470339E-2</v>
      </c>
      <c r="G800">
        <f t="shared" si="77"/>
        <v>1.0204608286254151E-2</v>
      </c>
      <c r="H800">
        <f t="shared" si="78"/>
        <v>0</v>
      </c>
    </row>
    <row r="801" spans="1:8" x14ac:dyDescent="0.25">
      <c r="A801" s="1">
        <v>41163</v>
      </c>
      <c r="B801">
        <v>5792.19</v>
      </c>
      <c r="C801">
        <f t="shared" si="73"/>
        <v>-1.7434233238973595E-4</v>
      </c>
      <c r="D801">
        <f t="shared" si="75"/>
        <v>7.5370870324286453E-3</v>
      </c>
      <c r="E801">
        <f t="shared" si="76"/>
        <v>2.383436194539389E-2</v>
      </c>
      <c r="F801">
        <f t="shared" si="74"/>
        <v>-5.5002284321067185E-2</v>
      </c>
      <c r="G801">
        <f t="shared" si="77"/>
        <v>8.0216885607878197E-3</v>
      </c>
      <c r="H801">
        <f t="shared" si="78"/>
        <v>0</v>
      </c>
    </row>
    <row r="802" spans="1:8" x14ac:dyDescent="0.25">
      <c r="A802" s="1">
        <v>41164</v>
      </c>
      <c r="B802">
        <v>5782.08</v>
      </c>
      <c r="C802">
        <f t="shared" si="73"/>
        <v>-1.7454537920889462E-3</v>
      </c>
      <c r="D802">
        <f t="shared" si="75"/>
        <v>7.5269724905129695E-3</v>
      </c>
      <c r="E802">
        <f t="shared" si="76"/>
        <v>2.3802376955451111E-2</v>
      </c>
      <c r="F802">
        <f t="shared" si="74"/>
        <v>-5.4927876107712582E-2</v>
      </c>
      <c r="G802">
        <f t="shared" si="77"/>
        <v>1.3336634768410604E-2</v>
      </c>
      <c r="H802">
        <f t="shared" si="78"/>
        <v>0</v>
      </c>
    </row>
    <row r="803" spans="1:8" x14ac:dyDescent="0.25">
      <c r="A803" s="1">
        <v>41165</v>
      </c>
      <c r="B803">
        <v>5819.92</v>
      </c>
      <c r="C803">
        <f t="shared" si="73"/>
        <v>6.544357739775331E-3</v>
      </c>
      <c r="D803">
        <f t="shared" si="75"/>
        <v>7.5655778719180954E-3</v>
      </c>
      <c r="E803">
        <f t="shared" si="76"/>
        <v>2.3924457890630822E-2</v>
      </c>
      <c r="F803">
        <f t="shared" si="74"/>
        <v>-5.5211878831728824E-2</v>
      </c>
      <c r="G803">
        <f t="shared" si="77"/>
        <v>-8.9455127547786346E-3</v>
      </c>
      <c r="H803">
        <f t="shared" si="78"/>
        <v>0</v>
      </c>
    </row>
    <row r="804" spans="1:8" x14ac:dyDescent="0.25">
      <c r="A804" s="1">
        <v>41166</v>
      </c>
      <c r="B804">
        <v>5915.55</v>
      </c>
      <c r="C804">
        <f t="shared" si="73"/>
        <v>1.6431497340169642E-2</v>
      </c>
      <c r="D804">
        <f t="shared" si="75"/>
        <v>8.2991751482577522E-3</v>
      </c>
      <c r="E804">
        <f t="shared" si="76"/>
        <v>2.6244296169160086E-2</v>
      </c>
      <c r="F804">
        <f t="shared" si="74"/>
        <v>-6.0608629679103937E-2</v>
      </c>
      <c r="G804">
        <f t="shared" si="77"/>
        <v>-2.3281145418223331E-2</v>
      </c>
      <c r="H804">
        <f t="shared" si="78"/>
        <v>0</v>
      </c>
    </row>
    <row r="805" spans="1:8" x14ac:dyDescent="0.25">
      <c r="A805" s="1">
        <v>41169</v>
      </c>
      <c r="B805">
        <v>5893.52</v>
      </c>
      <c r="C805">
        <f t="shared" si="73"/>
        <v>-3.7240831368173279E-3</v>
      </c>
      <c r="D805">
        <f t="shared" si="75"/>
        <v>8.3551161916259522E-3</v>
      </c>
      <c r="E805">
        <f t="shared" si="76"/>
        <v>2.6421197280889857E-2</v>
      </c>
      <c r="F805">
        <f t="shared" si="74"/>
        <v>-6.1020163204291954E-2</v>
      </c>
      <c r="G805">
        <f t="shared" si="77"/>
        <v>-2.6033669749091558E-2</v>
      </c>
      <c r="H805">
        <f t="shared" si="78"/>
        <v>0</v>
      </c>
    </row>
    <row r="806" spans="1:8" x14ac:dyDescent="0.25">
      <c r="A806" s="1">
        <v>41170</v>
      </c>
      <c r="B806">
        <v>5868.16</v>
      </c>
      <c r="C806">
        <f t="shared" si="73"/>
        <v>-4.3030311257110489E-3</v>
      </c>
      <c r="D806">
        <f t="shared" si="75"/>
        <v>8.3970838457467483E-3</v>
      </c>
      <c r="E806">
        <f t="shared" si="76"/>
        <v>2.6553910655965723E-2</v>
      </c>
      <c r="F806">
        <f t="shared" si="74"/>
        <v>-6.1328900682256479E-2</v>
      </c>
      <c r="G806">
        <f t="shared" si="77"/>
        <v>-8.1635480973741448E-3</v>
      </c>
      <c r="H806">
        <f t="shared" si="78"/>
        <v>0</v>
      </c>
    </row>
    <row r="807" spans="1:8" x14ac:dyDescent="0.25">
      <c r="A807" s="1">
        <v>41171</v>
      </c>
      <c r="B807">
        <v>5888.48</v>
      </c>
      <c r="C807">
        <f t="shared" si="73"/>
        <v>3.4627549351073776E-3</v>
      </c>
      <c r="D807">
        <f t="shared" si="75"/>
        <v>8.3466442233317058E-3</v>
      </c>
      <c r="E807">
        <f t="shared" si="76"/>
        <v>2.6394406564815308E-2</v>
      </c>
      <c r="F807">
        <f t="shared" si="74"/>
        <v>-6.0957838678907889E-2</v>
      </c>
      <c r="G807">
        <f t="shared" si="77"/>
        <v>-1.3511997831896473E-2</v>
      </c>
      <c r="H807">
        <f t="shared" si="78"/>
        <v>0</v>
      </c>
    </row>
    <row r="808" spans="1:8" x14ac:dyDescent="0.25">
      <c r="A808" s="1">
        <v>41172</v>
      </c>
      <c r="B808">
        <v>5854.64</v>
      </c>
      <c r="C808">
        <f t="shared" si="73"/>
        <v>-5.7468141184141303E-3</v>
      </c>
      <c r="D808">
        <f t="shared" si="75"/>
        <v>8.3678418520569189E-3</v>
      </c>
      <c r="E808">
        <f t="shared" si="76"/>
        <v>2.6461439352581592E-2</v>
      </c>
      <c r="F808">
        <f t="shared" si="74"/>
        <v>-6.1113780262219017E-2</v>
      </c>
      <c r="G808">
        <f t="shared" si="77"/>
        <v>-4.936463671470573E-3</v>
      </c>
      <c r="H808">
        <f t="shared" si="78"/>
        <v>0</v>
      </c>
    </row>
    <row r="809" spans="1:8" x14ac:dyDescent="0.25">
      <c r="A809" s="1">
        <v>41173</v>
      </c>
      <c r="B809">
        <v>5852.62</v>
      </c>
      <c r="C809">
        <f t="shared" si="73"/>
        <v>-3.4502548406058041E-4</v>
      </c>
      <c r="D809">
        <f t="shared" si="75"/>
        <v>7.7095856804012437E-3</v>
      </c>
      <c r="E809">
        <f t="shared" si="76"/>
        <v>2.4379850566286887E-2</v>
      </c>
      <c r="F809">
        <f t="shared" si="74"/>
        <v>-5.6271280614595076E-2</v>
      </c>
      <c r="G809">
        <f t="shared" si="77"/>
        <v>-4.2532854092656117E-3</v>
      </c>
      <c r="H809">
        <f t="shared" si="78"/>
        <v>0</v>
      </c>
    </row>
    <row r="810" spans="1:8" x14ac:dyDescent="0.25">
      <c r="A810" s="1">
        <v>41176</v>
      </c>
      <c r="B810">
        <v>5838.84</v>
      </c>
      <c r="C810">
        <f t="shared" si="73"/>
        <v>-2.3545010610632067E-3</v>
      </c>
      <c r="D810">
        <f t="shared" si="75"/>
        <v>7.7378154425033303E-3</v>
      </c>
      <c r="E810">
        <f t="shared" si="76"/>
        <v>2.4469120912334184E-2</v>
      </c>
      <c r="F810">
        <f t="shared" si="74"/>
        <v>-5.6478954494337097E-2</v>
      </c>
      <c r="G810">
        <f t="shared" si="77"/>
        <v>5.4962366773646763E-3</v>
      </c>
      <c r="H810">
        <f t="shared" si="78"/>
        <v>0</v>
      </c>
    </row>
    <row r="811" spans="1:8" x14ac:dyDescent="0.25">
      <c r="A811" s="1">
        <v>41177</v>
      </c>
      <c r="B811">
        <v>5859.71</v>
      </c>
      <c r="C811">
        <f t="shared" si="73"/>
        <v>3.5743401086516997E-3</v>
      </c>
      <c r="D811">
        <f t="shared" si="75"/>
        <v>7.7646360486891761E-3</v>
      </c>
      <c r="E811">
        <f t="shared" si="76"/>
        <v>2.4553935116107858E-2</v>
      </c>
      <c r="F811">
        <f t="shared" si="74"/>
        <v>-5.6676261836974454E-2</v>
      </c>
      <c r="G811">
        <f t="shared" si="77"/>
        <v>-3.071416640982815E-3</v>
      </c>
      <c r="H811">
        <f t="shared" si="78"/>
        <v>0</v>
      </c>
    </row>
    <row r="812" spans="1:8" x14ac:dyDescent="0.25">
      <c r="A812" s="1">
        <v>41178</v>
      </c>
      <c r="B812">
        <v>5768.09</v>
      </c>
      <c r="C812">
        <f t="shared" si="73"/>
        <v>-1.5635586061426229E-2</v>
      </c>
      <c r="D812">
        <f t="shared" si="75"/>
        <v>8.5462845079283447E-3</v>
      </c>
      <c r="E812">
        <f t="shared" si="76"/>
        <v>2.7025724576864914E-2</v>
      </c>
      <c r="F812">
        <f t="shared" si="74"/>
        <v>-6.2426503994083178E-2</v>
      </c>
      <c r="G812">
        <f t="shared" si="77"/>
        <v>7.2825960083571792E-3</v>
      </c>
      <c r="H812">
        <f t="shared" si="78"/>
        <v>0</v>
      </c>
    </row>
    <row r="813" spans="1:8" x14ac:dyDescent="0.25">
      <c r="A813" s="1">
        <v>41179</v>
      </c>
      <c r="B813">
        <v>5779.42</v>
      </c>
      <c r="C813">
        <f t="shared" si="73"/>
        <v>1.9642550653682462E-3</v>
      </c>
      <c r="D813">
        <f t="shared" si="75"/>
        <v>8.4596562965910185E-3</v>
      </c>
      <c r="E813">
        <f t="shared" si="76"/>
        <v>2.6751782119412544E-2</v>
      </c>
      <c r="F813">
        <f t="shared" si="74"/>
        <v>-6.1789218540579338E-2</v>
      </c>
      <c r="G813">
        <f t="shared" si="77"/>
        <v>-4.6901515467162694E-4</v>
      </c>
      <c r="H813">
        <f t="shared" si="78"/>
        <v>0</v>
      </c>
    </row>
    <row r="814" spans="1:8" x14ac:dyDescent="0.25">
      <c r="A814" s="1">
        <v>41180</v>
      </c>
      <c r="B814">
        <v>5742.07</v>
      </c>
      <c r="C814">
        <f t="shared" si="73"/>
        <v>-6.4625862110731461E-3</v>
      </c>
      <c r="D814">
        <f t="shared" si="75"/>
        <v>8.5345155868683277E-3</v>
      </c>
      <c r="E814">
        <f t="shared" si="76"/>
        <v>2.6988507980712537E-2</v>
      </c>
      <c r="F814">
        <f t="shared" si="74"/>
        <v>-6.2339925244745069E-2</v>
      </c>
      <c r="G814">
        <f t="shared" si="77"/>
        <v>1.5154345297477691E-2</v>
      </c>
      <c r="H814">
        <f t="shared" si="78"/>
        <v>0</v>
      </c>
    </row>
    <row r="815" spans="1:8" x14ac:dyDescent="0.25">
      <c r="A815" s="1">
        <v>41183</v>
      </c>
      <c r="B815">
        <v>5820.45</v>
      </c>
      <c r="C815">
        <f t="shared" si="73"/>
        <v>1.3650129657074907E-2</v>
      </c>
      <c r="D815">
        <f t="shared" si="75"/>
        <v>9.0101897657221264E-3</v>
      </c>
      <c r="E815">
        <f t="shared" si="76"/>
        <v>2.8492721810020844E-2</v>
      </c>
      <c r="F815">
        <f t="shared" si="74"/>
        <v>-6.5839249888659288E-2</v>
      </c>
      <c r="G815">
        <f t="shared" si="77"/>
        <v>-4.6720486714546304E-3</v>
      </c>
      <c r="H815">
        <f t="shared" si="78"/>
        <v>0</v>
      </c>
    </row>
    <row r="816" spans="1:8" x14ac:dyDescent="0.25">
      <c r="A816" s="1">
        <v>41184</v>
      </c>
      <c r="B816">
        <v>5809.45</v>
      </c>
      <c r="C816">
        <f t="shared" si="73"/>
        <v>-1.8898882388818734E-3</v>
      </c>
      <c r="D816">
        <f t="shared" si="75"/>
        <v>8.8708547769674601E-3</v>
      </c>
      <c r="E816">
        <f t="shared" si="76"/>
        <v>2.8052105887802149E-2</v>
      </c>
      <c r="F816">
        <f t="shared" si="74"/>
        <v>-6.4814223974737281E-2</v>
      </c>
      <c r="G816">
        <f t="shared" si="77"/>
        <v>-6.6121055593407272E-4</v>
      </c>
      <c r="H816">
        <f t="shared" si="78"/>
        <v>0</v>
      </c>
    </row>
    <row r="817" spans="1:8" x14ac:dyDescent="0.25">
      <c r="A817" s="1">
        <v>41185</v>
      </c>
      <c r="B817">
        <v>5825.81</v>
      </c>
      <c r="C817">
        <f t="shared" si="73"/>
        <v>2.8161013521074427E-3</v>
      </c>
      <c r="D817">
        <f t="shared" si="75"/>
        <v>8.1400689957568211E-3</v>
      </c>
      <c r="E817">
        <f t="shared" si="76"/>
        <v>2.574115833751105E-2</v>
      </c>
      <c r="F817">
        <f t="shared" si="74"/>
        <v>-5.9438156054097684E-2</v>
      </c>
      <c r="G817">
        <f t="shared" si="77"/>
        <v>7.6485772161863407E-3</v>
      </c>
      <c r="H817">
        <f t="shared" si="78"/>
        <v>0</v>
      </c>
    </row>
    <row r="818" spans="1:8" x14ac:dyDescent="0.25">
      <c r="A818" s="1">
        <v>41186</v>
      </c>
      <c r="B818">
        <v>5827.78</v>
      </c>
      <c r="C818">
        <f t="shared" si="73"/>
        <v>3.381504031197971E-4</v>
      </c>
      <c r="D818">
        <f t="shared" si="75"/>
        <v>8.0972907094661161E-3</v>
      </c>
      <c r="E818">
        <f t="shared" si="76"/>
        <v>2.5605881518433668E-2</v>
      </c>
      <c r="F818">
        <f t="shared" si="74"/>
        <v>-5.9123455113630007E-2</v>
      </c>
      <c r="G818">
        <f t="shared" si="77"/>
        <v>1.416365705465546E-2</v>
      </c>
      <c r="H818">
        <f t="shared" si="78"/>
        <v>0</v>
      </c>
    </row>
    <row r="819" spans="1:8" x14ac:dyDescent="0.25">
      <c r="A819" s="1">
        <v>41187</v>
      </c>
      <c r="B819">
        <v>5871.02</v>
      </c>
      <c r="C819">
        <f t="shared" si="73"/>
        <v>7.4196349210163548E-3</v>
      </c>
      <c r="D819">
        <f t="shared" si="75"/>
        <v>6.8955406531085841E-3</v>
      </c>
      <c r="E819">
        <f t="shared" si="76"/>
        <v>2.1805614162108151E-2</v>
      </c>
      <c r="F819">
        <f t="shared" si="74"/>
        <v>-5.0282711228455332E-2</v>
      </c>
      <c r="G819">
        <f t="shared" si="77"/>
        <v>7.8096302360744678E-3</v>
      </c>
      <c r="H819">
        <f t="shared" si="78"/>
        <v>0</v>
      </c>
    </row>
    <row r="820" spans="1:8" x14ac:dyDescent="0.25">
      <c r="A820" s="1">
        <v>41190</v>
      </c>
      <c r="B820">
        <v>5841.74</v>
      </c>
      <c r="C820">
        <f t="shared" si="73"/>
        <v>-4.9872083556180445E-3</v>
      </c>
      <c r="D820">
        <f t="shared" si="75"/>
        <v>6.9867379840133515E-3</v>
      </c>
      <c r="E820">
        <f t="shared" si="76"/>
        <v>2.2094005444295281E-2</v>
      </c>
      <c r="F820">
        <f t="shared" si="74"/>
        <v>-5.0953609674663281E-2</v>
      </c>
      <c r="G820">
        <f t="shared" si="77"/>
        <v>9.2708978715959414E-3</v>
      </c>
      <c r="H820">
        <f t="shared" si="78"/>
        <v>0</v>
      </c>
    </row>
    <row r="821" spans="1:8" x14ac:dyDescent="0.25">
      <c r="A821" s="1">
        <v>41191</v>
      </c>
      <c r="B821">
        <v>5810.25</v>
      </c>
      <c r="C821">
        <f t="shared" si="73"/>
        <v>-5.3905172089137457E-3</v>
      </c>
      <c r="D821">
        <f t="shared" si="75"/>
        <v>7.0999782148491106E-3</v>
      </c>
      <c r="E821">
        <f t="shared" si="76"/>
        <v>2.245210249649951E-2</v>
      </c>
      <c r="F821">
        <f t="shared" si="74"/>
        <v>-5.1786667990758879E-2</v>
      </c>
      <c r="G821">
        <f t="shared" si="77"/>
        <v>1.2427938250128841E-2</v>
      </c>
      <c r="H821">
        <f t="shared" si="78"/>
        <v>0</v>
      </c>
    </row>
    <row r="822" spans="1:8" x14ac:dyDescent="0.25">
      <c r="A822" s="1">
        <v>41192</v>
      </c>
      <c r="B822">
        <v>5776.71</v>
      </c>
      <c r="C822">
        <f t="shared" si="73"/>
        <v>-5.7725571188847235E-3</v>
      </c>
      <c r="D822">
        <f t="shared" si="75"/>
        <v>7.2174396378973209E-3</v>
      </c>
      <c r="E822">
        <f t="shared" si="76"/>
        <v>2.2823548130536456E-2</v>
      </c>
      <c r="F822">
        <f t="shared" si="74"/>
        <v>-5.2650779751822481E-2</v>
      </c>
      <c r="G822">
        <f t="shared" si="77"/>
        <v>3.6631913111346754E-3</v>
      </c>
      <c r="H822">
        <f t="shared" si="78"/>
        <v>0</v>
      </c>
    </row>
    <row r="823" spans="1:8" x14ac:dyDescent="0.25">
      <c r="A823" s="1">
        <v>41193</v>
      </c>
      <c r="B823">
        <v>5829.75</v>
      </c>
      <c r="C823">
        <f t="shared" si="73"/>
        <v>9.181696848205979E-3</v>
      </c>
      <c r="D823">
        <f t="shared" si="75"/>
        <v>7.4821238542168191E-3</v>
      </c>
      <c r="E823">
        <f t="shared" si="76"/>
        <v>2.3660553114802779E-2</v>
      </c>
      <c r="F823">
        <f t="shared" si="74"/>
        <v>-5.4597944517532027E-2</v>
      </c>
      <c r="G823">
        <f t="shared" si="77"/>
        <v>-4.2924017280878005E-3</v>
      </c>
      <c r="H823">
        <f t="shared" si="78"/>
        <v>0</v>
      </c>
    </row>
    <row r="824" spans="1:8" x14ac:dyDescent="0.25">
      <c r="A824" s="1">
        <v>41194</v>
      </c>
      <c r="B824">
        <v>5793.32</v>
      </c>
      <c r="C824">
        <f t="shared" si="73"/>
        <v>-6.2489815172177693E-3</v>
      </c>
      <c r="D824">
        <f t="shared" si="75"/>
        <v>7.4791635939502376E-3</v>
      </c>
      <c r="E824">
        <f t="shared" si="76"/>
        <v>2.3651191949893485E-2</v>
      </c>
      <c r="F824">
        <f t="shared" si="74"/>
        <v>-5.4576167191446749E-2</v>
      </c>
      <c r="G824">
        <f t="shared" si="77"/>
        <v>2.0226987066727011E-3</v>
      </c>
      <c r="H824">
        <f t="shared" si="78"/>
        <v>0</v>
      </c>
    </row>
    <row r="825" spans="1:8" x14ac:dyDescent="0.25">
      <c r="A825" s="1">
        <v>41197</v>
      </c>
      <c r="B825">
        <v>5805.61</v>
      </c>
      <c r="C825">
        <f t="shared" si="73"/>
        <v>2.1214087949569444E-3</v>
      </c>
      <c r="D825">
        <f t="shared" si="75"/>
        <v>6.473140367633314E-3</v>
      </c>
      <c r="E825">
        <f t="shared" si="76"/>
        <v>2.046986717570096E-2</v>
      </c>
      <c r="F825">
        <f t="shared" si="74"/>
        <v>-4.717529906637051E-2</v>
      </c>
      <c r="G825">
        <f t="shared" si="77"/>
        <v>1.8945395980991505E-4</v>
      </c>
      <c r="H825">
        <f t="shared" si="78"/>
        <v>0</v>
      </c>
    </row>
    <row r="826" spans="1:8" x14ac:dyDescent="0.25">
      <c r="A826" s="1">
        <v>41198</v>
      </c>
      <c r="B826">
        <v>5870.54</v>
      </c>
      <c r="C826">
        <f t="shared" si="73"/>
        <v>1.1184009948997658E-2</v>
      </c>
      <c r="D826">
        <f t="shared" si="75"/>
        <v>6.9451038967538702E-3</v>
      </c>
      <c r="E826">
        <f t="shared" si="76"/>
        <v>2.1962346900253123E-2</v>
      </c>
      <c r="F826">
        <f t="shared" si="74"/>
        <v>-5.0647326100631489E-2</v>
      </c>
      <c r="G826">
        <f t="shared" si="77"/>
        <v>-1.2933889896361231E-2</v>
      </c>
      <c r="H826">
        <f t="shared" si="78"/>
        <v>0</v>
      </c>
    </row>
    <row r="827" spans="1:8" x14ac:dyDescent="0.25">
      <c r="A827" s="1">
        <v>41199</v>
      </c>
      <c r="B827">
        <v>5910.91</v>
      </c>
      <c r="C827">
        <f t="shared" si="73"/>
        <v>6.876709808637688E-3</v>
      </c>
      <c r="D827">
        <f t="shared" si="75"/>
        <v>7.0397321294292797E-3</v>
      </c>
      <c r="E827">
        <f t="shared" si="76"/>
        <v>2.2261587646463785E-2</v>
      </c>
      <c r="F827">
        <f t="shared" si="74"/>
        <v>-5.1343464174405058E-2</v>
      </c>
      <c r="G827">
        <f t="shared" si="77"/>
        <v>-1.0375228795641392E-2</v>
      </c>
      <c r="H827">
        <f t="shared" si="78"/>
        <v>0</v>
      </c>
    </row>
    <row r="828" spans="1:8" x14ac:dyDescent="0.25">
      <c r="A828" s="1">
        <v>41200</v>
      </c>
      <c r="B828">
        <v>5917.05</v>
      </c>
      <c r="C828">
        <f t="shared" si="73"/>
        <v>1.0387571456848992E-3</v>
      </c>
      <c r="D828">
        <f t="shared" si="75"/>
        <v>7.0062669534195149E-3</v>
      </c>
      <c r="E828">
        <f t="shared" si="76"/>
        <v>2.2155761467974506E-2</v>
      </c>
      <c r="F828">
        <f t="shared" si="74"/>
        <v>-5.109727566905866E-2</v>
      </c>
      <c r="G828">
        <f t="shared" si="77"/>
        <v>-2.2967312245374398E-2</v>
      </c>
      <c r="H828">
        <f t="shared" si="78"/>
        <v>0</v>
      </c>
    </row>
    <row r="829" spans="1:8" x14ac:dyDescent="0.25">
      <c r="A829" s="1">
        <v>41201</v>
      </c>
      <c r="B829">
        <v>5896.15</v>
      </c>
      <c r="C829">
        <f t="shared" si="73"/>
        <v>-3.5321655216705192E-3</v>
      </c>
      <c r="D829">
        <f t="shared" si="75"/>
        <v>6.9276539222718099E-3</v>
      </c>
      <c r="E829">
        <f t="shared" si="76"/>
        <v>2.1907165235777994E-2</v>
      </c>
      <c r="F829">
        <f t="shared" si="74"/>
        <v>-5.0518954352793737E-2</v>
      </c>
      <c r="G829">
        <f t="shared" si="77"/>
        <v>-5.822400564155273E-3</v>
      </c>
      <c r="H829">
        <f t="shared" si="78"/>
        <v>0</v>
      </c>
    </row>
    <row r="830" spans="1:8" x14ac:dyDescent="0.25">
      <c r="A830" s="1">
        <v>41204</v>
      </c>
      <c r="B830">
        <v>5882.91</v>
      </c>
      <c r="C830">
        <f t="shared" si="73"/>
        <v>-2.2455331021089663E-3</v>
      </c>
      <c r="D830">
        <f t="shared" si="75"/>
        <v>6.9496943119688702E-3</v>
      </c>
      <c r="E830">
        <f t="shared" si="76"/>
        <v>2.1976863067738415E-2</v>
      </c>
      <c r="F830">
        <f t="shared" si="74"/>
        <v>-5.0681095756000119E-2</v>
      </c>
      <c r="G830">
        <f t="shared" si="77"/>
        <v>-2.4439528616148377E-3</v>
      </c>
      <c r="H830">
        <f t="shared" si="78"/>
        <v>0</v>
      </c>
    </row>
    <row r="831" spans="1:8" x14ac:dyDescent="0.25">
      <c r="A831" s="1">
        <v>41205</v>
      </c>
      <c r="B831">
        <v>5797.91</v>
      </c>
      <c r="C831">
        <f t="shared" si="73"/>
        <v>-1.444863171457663E-2</v>
      </c>
      <c r="D831">
        <f t="shared" si="75"/>
        <v>7.6443507488315977E-3</v>
      </c>
      <c r="E831">
        <f t="shared" si="76"/>
        <v>2.4173559599521582E-2</v>
      </c>
      <c r="F831">
        <f t="shared" si="74"/>
        <v>-5.5791376062626782E-2</v>
      </c>
      <c r="G831">
        <f t="shared" si="77"/>
        <v>7.0723171957623697E-3</v>
      </c>
      <c r="H831">
        <f t="shared" si="78"/>
        <v>0</v>
      </c>
    </row>
    <row r="832" spans="1:8" x14ac:dyDescent="0.25">
      <c r="A832" s="1">
        <v>41206</v>
      </c>
      <c r="B832">
        <v>5804.78</v>
      </c>
      <c r="C832">
        <f t="shared" si="73"/>
        <v>1.1849097347147318E-3</v>
      </c>
      <c r="D832">
        <f t="shared" si="75"/>
        <v>7.6013510425770826E-3</v>
      </c>
      <c r="E832">
        <f t="shared" si="76"/>
        <v>2.4037582589039128E-2</v>
      </c>
      <c r="F832">
        <f t="shared" si="74"/>
        <v>-5.5475046233372495E-2</v>
      </c>
      <c r="G832">
        <f t="shared" si="77"/>
        <v>1.3708032146213429E-2</v>
      </c>
      <c r="H832">
        <f t="shared" si="78"/>
        <v>0</v>
      </c>
    </row>
    <row r="833" spans="1:8" x14ac:dyDescent="0.25">
      <c r="A833" s="1">
        <v>41207</v>
      </c>
      <c r="B833">
        <v>5805.05</v>
      </c>
      <c r="C833">
        <f t="shared" si="73"/>
        <v>4.6513390688438937E-5</v>
      </c>
      <c r="D833">
        <f t="shared" si="75"/>
        <v>6.7551098497100597E-3</v>
      </c>
      <c r="E833">
        <f t="shared" si="76"/>
        <v>2.13615329697215E-2</v>
      </c>
      <c r="F833">
        <f t="shared" si="74"/>
        <v>-4.9249623890645126E-2</v>
      </c>
      <c r="G833">
        <f t="shared" si="77"/>
        <v>-2.3144565497342597E-3</v>
      </c>
      <c r="H833">
        <f t="shared" si="78"/>
        <v>0</v>
      </c>
    </row>
    <row r="834" spans="1:8" x14ac:dyDescent="0.25">
      <c r="A834" s="1">
        <v>41208</v>
      </c>
      <c r="B834">
        <v>5806.71</v>
      </c>
      <c r="C834">
        <f t="shared" si="73"/>
        <v>2.8595791595246458E-4</v>
      </c>
      <c r="D834">
        <f t="shared" si="75"/>
        <v>6.7446774987539879E-3</v>
      </c>
      <c r="E834">
        <f t="shared" si="76"/>
        <v>2.1328542979350079E-2</v>
      </c>
      <c r="F834">
        <f t="shared" si="74"/>
        <v>-4.9172877696679947E-2</v>
      </c>
      <c r="G834">
        <f t="shared" si="77"/>
        <v>-5.294087352215488E-3</v>
      </c>
      <c r="H834">
        <f t="shared" si="78"/>
        <v>0</v>
      </c>
    </row>
    <row r="835" spans="1:8" x14ac:dyDescent="0.25">
      <c r="A835" s="1">
        <v>41211</v>
      </c>
      <c r="B835">
        <v>5795.1</v>
      </c>
      <c r="C835">
        <f t="shared" si="73"/>
        <v>-1.9994110262092774E-3</v>
      </c>
      <c r="D835">
        <f t="shared" si="75"/>
        <v>6.5912885788874786E-3</v>
      </c>
      <c r="E835">
        <f t="shared" si="76"/>
        <v>2.084348462473886E-2</v>
      </c>
      <c r="F835">
        <f t="shared" si="74"/>
        <v>-4.8044463224644389E-2</v>
      </c>
      <c r="G835">
        <f t="shared" si="77"/>
        <v>-4.396113188231362E-3</v>
      </c>
      <c r="H835">
        <f t="shared" si="78"/>
        <v>0</v>
      </c>
    </row>
    <row r="836" spans="1:8" x14ac:dyDescent="0.25">
      <c r="A836" s="1">
        <v>41212</v>
      </c>
      <c r="B836">
        <v>5849.9</v>
      </c>
      <c r="C836">
        <f t="shared" si="73"/>
        <v>9.4562647754135847E-3</v>
      </c>
      <c r="D836">
        <f t="shared" si="75"/>
        <v>6.2249701481494647E-3</v>
      </c>
      <c r="E836">
        <f t="shared" si="76"/>
        <v>1.96850840347081E-2</v>
      </c>
      <c r="F836">
        <f t="shared" si="74"/>
        <v>-4.5349620474738672E-2</v>
      </c>
      <c r="G836">
        <f t="shared" si="77"/>
        <v>-1.4225735440224423E-2</v>
      </c>
      <c r="H836">
        <f t="shared" si="78"/>
        <v>0</v>
      </c>
    </row>
    <row r="837" spans="1:8" x14ac:dyDescent="0.25">
      <c r="A837" s="1">
        <v>41213</v>
      </c>
      <c r="B837">
        <v>5782.7</v>
      </c>
      <c r="C837">
        <f t="shared" si="73"/>
        <v>-1.1487375852578646E-2</v>
      </c>
      <c r="D837">
        <f t="shared" si="75"/>
        <v>6.7230014251720982E-3</v>
      </c>
      <c r="E837">
        <f t="shared" si="76"/>
        <v>2.1259997216101903E-2</v>
      </c>
      <c r="F837">
        <f t="shared" si="74"/>
        <v>-4.9013416406073047E-2</v>
      </c>
      <c r="G837">
        <f t="shared" si="77"/>
        <v>6.1371172170750611E-4</v>
      </c>
      <c r="H837">
        <f t="shared" si="78"/>
        <v>0</v>
      </c>
    </row>
    <row r="838" spans="1:8" x14ac:dyDescent="0.25">
      <c r="A838" s="1">
        <v>41214</v>
      </c>
      <c r="B838">
        <v>5861.92</v>
      </c>
      <c r="C838">
        <f t="shared" si="73"/>
        <v>1.3699482940494969E-2</v>
      </c>
      <c r="D838">
        <f t="shared" si="75"/>
        <v>7.356610054324488E-3</v>
      </c>
      <c r="E838">
        <f t="shared" si="76"/>
        <v>2.3263643629360415E-2</v>
      </c>
      <c r="F838">
        <f t="shared" si="74"/>
        <v>-5.3674594979886539E-2</v>
      </c>
      <c r="G838">
        <f t="shared" si="77"/>
        <v>-2.4157052709121E-2</v>
      </c>
      <c r="H838">
        <f t="shared" si="78"/>
        <v>0</v>
      </c>
    </row>
    <row r="839" spans="1:8" x14ac:dyDescent="0.25">
      <c r="A839" s="1">
        <v>41215</v>
      </c>
      <c r="B839">
        <v>5868.55</v>
      </c>
      <c r="C839">
        <f t="shared" si="73"/>
        <v>1.1310287414362716E-3</v>
      </c>
      <c r="D839">
        <f t="shared" si="75"/>
        <v>7.35874190264628E-3</v>
      </c>
      <c r="E839">
        <f t="shared" si="76"/>
        <v>2.3270385125683288E-2</v>
      </c>
      <c r="F839">
        <f t="shared" si="74"/>
        <v>-5.3690278045525106E-2</v>
      </c>
      <c r="G839">
        <f t="shared" si="77"/>
        <v>-3.3052557092932915E-2</v>
      </c>
      <c r="H839">
        <f t="shared" si="78"/>
        <v>0</v>
      </c>
    </row>
    <row r="840" spans="1:8" x14ac:dyDescent="0.25">
      <c r="A840" s="1">
        <v>41218</v>
      </c>
      <c r="B840">
        <v>5839.06</v>
      </c>
      <c r="C840">
        <f t="shared" si="73"/>
        <v>-5.0250913769158958E-3</v>
      </c>
      <c r="D840">
        <f t="shared" si="75"/>
        <v>7.2620694869509547E-3</v>
      </c>
      <c r="E840">
        <f t="shared" si="76"/>
        <v>2.2964680105175449E-2</v>
      </c>
      <c r="F840">
        <f t="shared" si="74"/>
        <v>-5.2979101820983088E-2</v>
      </c>
      <c r="G840">
        <f t="shared" si="77"/>
        <v>-4.0805510838510979E-2</v>
      </c>
      <c r="H840">
        <f t="shared" si="78"/>
        <v>0</v>
      </c>
    </row>
    <row r="841" spans="1:8" x14ac:dyDescent="0.25">
      <c r="A841" s="1">
        <v>41219</v>
      </c>
      <c r="B841">
        <v>5884.9</v>
      </c>
      <c r="C841">
        <f t="shared" si="73"/>
        <v>7.8505786890354333E-3</v>
      </c>
      <c r="D841">
        <f t="shared" si="75"/>
        <v>7.3813715149929461E-3</v>
      </c>
      <c r="E841">
        <f t="shared" si="76"/>
        <v>2.3341946243265421E-2</v>
      </c>
      <c r="F841">
        <f t="shared" si="74"/>
        <v>-5.3856754099276288E-2</v>
      </c>
      <c r="G841">
        <f t="shared" si="77"/>
        <v>-2.5338286506351317E-2</v>
      </c>
      <c r="H841">
        <f t="shared" si="78"/>
        <v>0</v>
      </c>
    </row>
    <row r="842" spans="1:8" x14ac:dyDescent="0.25">
      <c r="A842" s="1">
        <v>41220</v>
      </c>
      <c r="B842">
        <v>5791.63</v>
      </c>
      <c r="C842">
        <f t="shared" si="73"/>
        <v>-1.5849037366820088E-2</v>
      </c>
      <c r="D842">
        <f t="shared" si="75"/>
        <v>8.1070784941815362E-3</v>
      </c>
      <c r="E842">
        <f t="shared" si="76"/>
        <v>2.5636833211381774E-2</v>
      </c>
      <c r="F842">
        <f t="shared" si="74"/>
        <v>-5.9195459518717804E-2</v>
      </c>
      <c r="G842">
        <f t="shared" si="77"/>
        <v>-7.5444064064055993E-3</v>
      </c>
      <c r="H842">
        <f t="shared" si="78"/>
        <v>0</v>
      </c>
    </row>
    <row r="843" spans="1:8" x14ac:dyDescent="0.25">
      <c r="A843" s="1">
        <v>41221</v>
      </c>
      <c r="B843">
        <v>5776.05</v>
      </c>
      <c r="C843">
        <f t="shared" ref="C843:C906" si="79">(B843-B842)/B842</f>
        <v>-2.6900889732251417E-3</v>
      </c>
      <c r="D843">
        <f t="shared" si="75"/>
        <v>8.0271575583592113E-3</v>
      </c>
      <c r="E843">
        <f t="shared" si="76"/>
        <v>2.5384101021451087E-2</v>
      </c>
      <c r="F843">
        <f t="shared" si="74"/>
        <v>-5.8607516525970862E-2</v>
      </c>
      <c r="G843">
        <f t="shared" si="77"/>
        <v>-4.1672220804180567E-3</v>
      </c>
      <c r="H843">
        <f t="shared" si="78"/>
        <v>0</v>
      </c>
    </row>
    <row r="844" spans="1:8" x14ac:dyDescent="0.25">
      <c r="A844" s="1">
        <v>41222</v>
      </c>
      <c r="B844">
        <v>5769.68</v>
      </c>
      <c r="C844">
        <f t="shared" si="79"/>
        <v>-1.1028297885232799E-3</v>
      </c>
      <c r="D844">
        <f t="shared" si="75"/>
        <v>7.7495200295704227E-3</v>
      </c>
      <c r="E844">
        <f t="shared" si="76"/>
        <v>2.4506134066537944E-2</v>
      </c>
      <c r="F844">
        <f t="shared" si="74"/>
        <v>-5.6565059966930557E-2</v>
      </c>
      <c r="G844">
        <f t="shared" si="77"/>
        <v>3.6935489726714534E-3</v>
      </c>
      <c r="H844">
        <f t="shared" si="78"/>
        <v>0</v>
      </c>
    </row>
    <row r="845" spans="1:8" x14ac:dyDescent="0.25">
      <c r="A845" s="1">
        <v>41225</v>
      </c>
      <c r="B845">
        <v>5767.27</v>
      </c>
      <c r="C845">
        <f t="shared" si="79"/>
        <v>-4.1770080836369685E-4</v>
      </c>
      <c r="D845">
        <f t="shared" si="75"/>
        <v>7.6355203013827961E-3</v>
      </c>
      <c r="E845">
        <f t="shared" si="76"/>
        <v>2.4145635272824945E-2</v>
      </c>
      <c r="F845">
        <f t="shared" si="74"/>
        <v>-5.572641436458204E-2</v>
      </c>
      <c r="G845">
        <f t="shared" si="77"/>
        <v>8.9536528614615335E-3</v>
      </c>
      <c r="H845">
        <f t="shared" si="78"/>
        <v>0</v>
      </c>
    </row>
    <row r="846" spans="1:8" x14ac:dyDescent="0.25">
      <c r="A846" s="1">
        <v>41226</v>
      </c>
      <c r="B846">
        <v>5786.25</v>
      </c>
      <c r="C846">
        <f t="shared" si="79"/>
        <v>3.290985162823929E-3</v>
      </c>
      <c r="D846">
        <f t="shared" si="75"/>
        <v>7.6574322287719628E-3</v>
      </c>
      <c r="E846">
        <f t="shared" si="76"/>
        <v>2.421492687129894E-2</v>
      </c>
      <c r="F846">
        <f t="shared" si="74"/>
        <v>-5.588761072738091E-2</v>
      </c>
      <c r="G846">
        <f t="shared" si="77"/>
        <v>8.1223748140464759E-5</v>
      </c>
      <c r="H846">
        <f t="shared" si="78"/>
        <v>0</v>
      </c>
    </row>
    <row r="847" spans="1:8" x14ac:dyDescent="0.25">
      <c r="A847" s="1">
        <v>41227</v>
      </c>
      <c r="B847">
        <v>5722.01</v>
      </c>
      <c r="C847">
        <f t="shared" si="79"/>
        <v>-1.1102181896737919E-2</v>
      </c>
      <c r="D847">
        <f t="shared" si="75"/>
        <v>7.5544955181118282E-3</v>
      </c>
      <c r="E847">
        <f t="shared" si="76"/>
        <v>2.3889412410767179E-2</v>
      </c>
      <c r="F847">
        <f t="shared" si="74"/>
        <v>-5.5130350854153291E-2</v>
      </c>
      <c r="G847">
        <f t="shared" si="77"/>
        <v>1.3487774035255527E-2</v>
      </c>
      <c r="H847">
        <f t="shared" si="78"/>
        <v>0</v>
      </c>
    </row>
    <row r="848" spans="1:8" x14ac:dyDescent="0.25">
      <c r="A848" s="1">
        <v>41228</v>
      </c>
      <c r="B848">
        <v>5677.75</v>
      </c>
      <c r="C848">
        <f t="shared" si="79"/>
        <v>-7.7350441540647808E-3</v>
      </c>
      <c r="D848">
        <f t="shared" si="75"/>
        <v>7.4462709727406203E-3</v>
      </c>
      <c r="E848">
        <f t="shared" si="76"/>
        <v>2.3547176348657932E-2</v>
      </c>
      <c r="F848">
        <f t="shared" si="74"/>
        <v>-5.4334190718645335E-2</v>
      </c>
      <c r="G848">
        <f t="shared" si="77"/>
        <v>2.1868247455572531E-2</v>
      </c>
      <c r="H848">
        <f t="shared" si="78"/>
        <v>0</v>
      </c>
    </row>
    <row r="849" spans="1:8" x14ac:dyDescent="0.25">
      <c r="A849" s="1">
        <v>41229</v>
      </c>
      <c r="B849">
        <v>5605.59</v>
      </c>
      <c r="C849">
        <f t="shared" si="79"/>
        <v>-1.2709259830038282E-2</v>
      </c>
      <c r="D849">
        <f t="shared" si="75"/>
        <v>7.7732521634915064E-3</v>
      </c>
      <c r="E849">
        <f t="shared" si="76"/>
        <v>2.4581181663464714E-2</v>
      </c>
      <c r="F849">
        <f t="shared" si="74"/>
        <v>-5.6739646784493024E-2</v>
      </c>
      <c r="G849">
        <f t="shared" si="77"/>
        <v>4.6141425717212949E-2</v>
      </c>
      <c r="H849">
        <f t="shared" si="78"/>
        <v>0</v>
      </c>
    </row>
    <row r="850" spans="1:8" x14ac:dyDescent="0.25">
      <c r="A850" s="1">
        <v>41232</v>
      </c>
      <c r="B850">
        <v>5737.66</v>
      </c>
      <c r="C850">
        <f t="shared" si="79"/>
        <v>2.3560410233356293E-2</v>
      </c>
      <c r="D850">
        <f t="shared" si="75"/>
        <v>9.6278620161703941E-3</v>
      </c>
      <c r="E850">
        <f t="shared" si="76"/>
        <v>3.0445972968919328E-2</v>
      </c>
      <c r="F850">
        <f t="shared" si="74"/>
        <v>-7.0383191569630577E-2</v>
      </c>
      <c r="G850">
        <f t="shared" si="77"/>
        <v>2.2261287690007871E-2</v>
      </c>
      <c r="H850">
        <f t="shared" si="78"/>
        <v>0</v>
      </c>
    </row>
    <row r="851" spans="1:8" x14ac:dyDescent="0.25">
      <c r="A851" s="1">
        <v>41233</v>
      </c>
      <c r="B851">
        <v>5748.1</v>
      </c>
      <c r="C851">
        <f t="shared" si="79"/>
        <v>1.8195571016756849E-3</v>
      </c>
      <c r="D851">
        <f t="shared" si="75"/>
        <v>9.6477469738222663E-3</v>
      </c>
      <c r="E851">
        <f t="shared" si="76"/>
        <v>3.050885472627524E-2</v>
      </c>
      <c r="F851">
        <f t="shared" si="74"/>
        <v>-7.0529476412171457E-2</v>
      </c>
      <c r="G851">
        <f t="shared" si="77"/>
        <v>2.1196489721750957E-2</v>
      </c>
      <c r="H851">
        <f t="shared" si="78"/>
        <v>0</v>
      </c>
    </row>
    <row r="852" spans="1:8" x14ac:dyDescent="0.25">
      <c r="A852" s="1">
        <v>41234</v>
      </c>
      <c r="B852">
        <v>5752.03</v>
      </c>
      <c r="C852">
        <f t="shared" si="79"/>
        <v>6.8370418051171369E-4</v>
      </c>
      <c r="D852">
        <f t="shared" si="75"/>
        <v>9.1499559384361339E-3</v>
      </c>
      <c r="E852">
        <f t="shared" si="76"/>
        <v>2.8934701255641584E-2</v>
      </c>
      <c r="F852">
        <f t="shared" si="74"/>
        <v>-6.6867447832348839E-2</v>
      </c>
      <c r="G852">
        <f t="shared" si="77"/>
        <v>2.0138241041756613E-2</v>
      </c>
      <c r="H852">
        <f t="shared" si="78"/>
        <v>0</v>
      </c>
    </row>
    <row r="853" spans="1:8" x14ac:dyDescent="0.25">
      <c r="A853" s="1">
        <v>41235</v>
      </c>
      <c r="B853">
        <v>5791.03</v>
      </c>
      <c r="C853">
        <f t="shared" si="79"/>
        <v>6.7802149849705241E-3</v>
      </c>
      <c r="D853">
        <f t="shared" si="75"/>
        <v>9.2771181870434753E-3</v>
      </c>
      <c r="E853">
        <f t="shared" si="76"/>
        <v>2.9336823593629359E-2</v>
      </c>
      <c r="F853">
        <f t="shared" si="74"/>
        <v>-6.7802924278431029E-2</v>
      </c>
      <c r="G853">
        <f t="shared" si="77"/>
        <v>1.7298907558065492E-2</v>
      </c>
      <c r="H853">
        <f t="shared" si="78"/>
        <v>0</v>
      </c>
    </row>
    <row r="854" spans="1:8" x14ac:dyDescent="0.25">
      <c r="A854" s="1">
        <v>41236</v>
      </c>
      <c r="B854">
        <v>5819.14</v>
      </c>
      <c r="C854">
        <f t="shared" si="79"/>
        <v>4.8540587771088361E-3</v>
      </c>
      <c r="D854">
        <f t="shared" si="75"/>
        <v>9.3392999138654977E-3</v>
      </c>
      <c r="E854">
        <f t="shared" si="76"/>
        <v>2.9533459479229331E-2</v>
      </c>
      <c r="F854">
        <f t="shared" si="74"/>
        <v>-6.8260367752856668E-2</v>
      </c>
      <c r="G854">
        <f t="shared" si="77"/>
        <v>1.4040515417676362E-2</v>
      </c>
      <c r="H854">
        <f t="shared" si="78"/>
        <v>0</v>
      </c>
    </row>
    <row r="855" spans="1:8" x14ac:dyDescent="0.25">
      <c r="A855" s="1">
        <v>41239</v>
      </c>
      <c r="B855">
        <v>5786.72</v>
      </c>
      <c r="C855">
        <f t="shared" si="79"/>
        <v>-5.571269981474938E-3</v>
      </c>
      <c r="D855">
        <f t="shared" si="75"/>
        <v>9.4223449383026812E-3</v>
      </c>
      <c r="E855">
        <f t="shared" si="76"/>
        <v>2.9796070904795177E-2</v>
      </c>
      <c r="F855">
        <f t="shared" si="74"/>
        <v>-6.8871293284420612E-2</v>
      </c>
      <c r="G855">
        <f t="shared" si="77"/>
        <v>2.1824418149269428E-2</v>
      </c>
      <c r="H855">
        <f t="shared" si="78"/>
        <v>0</v>
      </c>
    </row>
    <row r="856" spans="1:8" x14ac:dyDescent="0.25">
      <c r="A856" s="1">
        <v>41240</v>
      </c>
      <c r="B856">
        <v>5799.71</v>
      </c>
      <c r="C856">
        <f t="shared" si="79"/>
        <v>2.2447949788480834E-3</v>
      </c>
      <c r="D856">
        <f t="shared" si="75"/>
        <v>9.4255805126271103E-3</v>
      </c>
      <c r="E856">
        <f t="shared" si="76"/>
        <v>2.9806302689199132E-2</v>
      </c>
      <c r="F856">
        <f t="shared" si="74"/>
        <v>-6.8895095974316395E-2</v>
      </c>
      <c r="G856">
        <f t="shared" si="77"/>
        <v>2.0803832532914134E-2</v>
      </c>
      <c r="H856">
        <f t="shared" si="78"/>
        <v>0</v>
      </c>
    </row>
    <row r="857" spans="1:8" x14ac:dyDescent="0.25">
      <c r="A857" s="1">
        <v>41241</v>
      </c>
      <c r="B857">
        <v>5803.28</v>
      </c>
      <c r="C857">
        <f t="shared" si="79"/>
        <v>6.1554801878019913E-4</v>
      </c>
      <c r="D857">
        <f t="shared" si="75"/>
        <v>9.1800953667401618E-3</v>
      </c>
      <c r="E857">
        <f t="shared" si="76"/>
        <v>2.9030010496457658E-2</v>
      </c>
      <c r="F857">
        <f t="shared" si="74"/>
        <v>-6.7089170282097765E-2</v>
      </c>
      <c r="G857">
        <f t="shared" si="77"/>
        <v>2.0752348768099053E-2</v>
      </c>
      <c r="H857">
        <f t="shared" si="78"/>
        <v>0</v>
      </c>
    </row>
    <row r="858" spans="1:8" x14ac:dyDescent="0.25">
      <c r="A858" s="1">
        <v>41242</v>
      </c>
      <c r="B858">
        <v>5870.3</v>
      </c>
      <c r="C858">
        <f t="shared" si="79"/>
        <v>1.154864145793421E-2</v>
      </c>
      <c r="D858">
        <f t="shared" si="75"/>
        <v>9.15787150461231E-3</v>
      </c>
      <c r="E858">
        <f t="shared" si="76"/>
        <v>2.895973247372809E-2</v>
      </c>
      <c r="F858">
        <f t="shared" si="74"/>
        <v>-6.6925679153329032E-2</v>
      </c>
      <c r="G858">
        <f t="shared" si="77"/>
        <v>1.278775735485467E-2</v>
      </c>
      <c r="H858">
        <f t="shared" si="78"/>
        <v>0</v>
      </c>
    </row>
    <row r="859" spans="1:8" x14ac:dyDescent="0.25">
      <c r="A859" s="1">
        <v>41243</v>
      </c>
      <c r="B859">
        <v>5866.82</v>
      </c>
      <c r="C859">
        <f t="shared" si="79"/>
        <v>-5.9281467727381439E-4</v>
      </c>
      <c r="D859">
        <f t="shared" si="75"/>
        <v>8.6657120607924343E-3</v>
      </c>
      <c r="E859">
        <f t="shared" si="76"/>
        <v>2.7403387659295602E-2</v>
      </c>
      <c r="F859">
        <f t="shared" si="74"/>
        <v>-6.3305079702999534E-2</v>
      </c>
      <c r="G859">
        <f t="shared" si="77"/>
        <v>1.0645694163795856E-2</v>
      </c>
      <c r="H859">
        <f t="shared" si="78"/>
        <v>0</v>
      </c>
    </row>
    <row r="860" spans="1:8" x14ac:dyDescent="0.25">
      <c r="A860" s="1">
        <v>41246</v>
      </c>
      <c r="B860">
        <v>5871.24</v>
      </c>
      <c r="C860">
        <f t="shared" si="79"/>
        <v>7.5338940004978391E-4</v>
      </c>
      <c r="D860">
        <f t="shared" si="75"/>
        <v>8.6638036273713262E-3</v>
      </c>
      <c r="E860">
        <f t="shared" si="76"/>
        <v>2.7397352662922116E-2</v>
      </c>
      <c r="F860">
        <f t="shared" si="74"/>
        <v>-6.329104020201623E-2</v>
      </c>
      <c r="G860">
        <f t="shared" si="77"/>
        <v>8.5678468663278173E-3</v>
      </c>
      <c r="H860">
        <f t="shared" si="78"/>
        <v>0</v>
      </c>
    </row>
    <row r="861" spans="1:8" x14ac:dyDescent="0.25">
      <c r="A861" s="1">
        <v>41247</v>
      </c>
      <c r="B861">
        <v>5869.04</v>
      </c>
      <c r="C861">
        <f t="shared" si="79"/>
        <v>-3.7470789816117521E-4</v>
      </c>
      <c r="D861">
        <f t="shared" si="75"/>
        <v>8.5864851255775566E-3</v>
      </c>
      <c r="E861">
        <f t="shared" si="76"/>
        <v>2.7152850091981987E-2</v>
      </c>
      <c r="F861">
        <f t="shared" si="74"/>
        <v>-6.2722242165912143E-2</v>
      </c>
      <c r="G861">
        <f t="shared" si="77"/>
        <v>7.3184784244344925E-3</v>
      </c>
      <c r="H861">
        <f t="shared" si="78"/>
        <v>0</v>
      </c>
    </row>
    <row r="862" spans="1:8" x14ac:dyDescent="0.25">
      <c r="A862" s="1">
        <v>41248</v>
      </c>
      <c r="B862">
        <v>5892.08</v>
      </c>
      <c r="C862">
        <f t="shared" si="79"/>
        <v>3.9256846094080063E-3</v>
      </c>
      <c r="D862">
        <f t="shared" si="75"/>
        <v>8.4551455110260902E-3</v>
      </c>
      <c r="E862">
        <f t="shared" si="76"/>
        <v>2.6737517762990763E-2</v>
      </c>
      <c r="F862">
        <f t="shared" ref="F862:F925" si="80">$G$2+$G$4*E862</f>
        <v>-6.1756034685342971E-2</v>
      </c>
      <c r="G862">
        <f t="shared" si="77"/>
        <v>7.4095831212659226E-3</v>
      </c>
      <c r="H862">
        <f t="shared" si="78"/>
        <v>0</v>
      </c>
    </row>
    <row r="863" spans="1:8" x14ac:dyDescent="0.25">
      <c r="A863" s="1">
        <v>41249</v>
      </c>
      <c r="B863">
        <v>5901.42</v>
      </c>
      <c r="C863">
        <f t="shared" si="79"/>
        <v>1.5851787484216348E-3</v>
      </c>
      <c r="D863">
        <f t="shared" ref="D863:D926" si="81">_xlfn.STDEV.S(C843:C863)</f>
        <v>7.6270198446592528E-3</v>
      </c>
      <c r="E863">
        <f t="shared" ref="E863:E926" si="82">SQRT(10*D863*D863)</f>
        <v>2.4118754468426859E-2</v>
      </c>
      <c r="F863">
        <f t="shared" si="80"/>
        <v>-5.5663880262418045E-2</v>
      </c>
      <c r="G863">
        <f t="shared" ref="G863:G926" si="83">IFERROR(LN(B872/B863),"")</f>
        <v>1.0144224102205656E-2</v>
      </c>
      <c r="H863">
        <f t="shared" ref="H863:H926" si="84">IF(G863="", "",IF(G863&lt;F863,1, 0))</f>
        <v>0</v>
      </c>
    </row>
    <row r="864" spans="1:8" x14ac:dyDescent="0.25">
      <c r="A864" s="1">
        <v>41250</v>
      </c>
      <c r="B864">
        <v>5914.4</v>
      </c>
      <c r="C864">
        <f t="shared" si="79"/>
        <v>2.1994706358807819E-3</v>
      </c>
      <c r="D864">
        <f t="shared" si="81"/>
        <v>7.5857528436339659E-3</v>
      </c>
      <c r="E864">
        <f t="shared" si="82"/>
        <v>2.398825675298245E-2</v>
      </c>
      <c r="F864">
        <f t="shared" si="80"/>
        <v>-5.5360297179526757E-2</v>
      </c>
      <c r="G864">
        <f t="shared" si="83"/>
        <v>7.4018635317015108E-3</v>
      </c>
      <c r="H864">
        <f t="shared" si="84"/>
        <v>0</v>
      </c>
    </row>
    <row r="865" spans="1:8" x14ac:dyDescent="0.25">
      <c r="A865" s="1">
        <v>41253</v>
      </c>
      <c r="B865">
        <v>5921.63</v>
      </c>
      <c r="C865">
        <f t="shared" si="79"/>
        <v>1.2224401460842137E-3</v>
      </c>
      <c r="D865">
        <f t="shared" si="81"/>
        <v>7.5680975904856345E-3</v>
      </c>
      <c r="E865">
        <f t="shared" si="82"/>
        <v>2.3932425940366861E-2</v>
      </c>
      <c r="F865">
        <f t="shared" si="80"/>
        <v>-5.5230415287292507E-2</v>
      </c>
      <c r="G865">
        <f t="shared" si="83"/>
        <v>3.0957010362068307E-3</v>
      </c>
      <c r="H865">
        <f t="shared" si="84"/>
        <v>0</v>
      </c>
    </row>
    <row r="866" spans="1:8" x14ac:dyDescent="0.25">
      <c r="A866" s="1">
        <v>41254</v>
      </c>
      <c r="B866">
        <v>5924.97</v>
      </c>
      <c r="C866">
        <f t="shared" si="79"/>
        <v>5.6403388931766175E-4</v>
      </c>
      <c r="D866">
        <f t="shared" si="81"/>
        <v>7.5602066559969892E-3</v>
      </c>
      <c r="E866">
        <f t="shared" si="82"/>
        <v>2.3907472614515566E-2</v>
      </c>
      <c r="F866">
        <f t="shared" si="80"/>
        <v>-5.5172365170748097E-2</v>
      </c>
      <c r="G866">
        <f t="shared" si="83"/>
        <v>4.9178701963332591E-3</v>
      </c>
      <c r="H866">
        <f t="shared" si="84"/>
        <v>0</v>
      </c>
    </row>
    <row r="867" spans="1:8" x14ac:dyDescent="0.25">
      <c r="A867" s="1">
        <v>41255</v>
      </c>
      <c r="B867">
        <v>5945.85</v>
      </c>
      <c r="C867">
        <f t="shared" si="79"/>
        <v>3.5240684762961006E-3</v>
      </c>
      <c r="D867">
        <f t="shared" si="81"/>
        <v>7.5634269043936475E-3</v>
      </c>
      <c r="E867">
        <f t="shared" si="82"/>
        <v>2.391765593408051E-2</v>
      </c>
      <c r="F867">
        <f t="shared" si="80"/>
        <v>-5.5196055114568682E-2</v>
      </c>
      <c r="G867">
        <f t="shared" si="83"/>
        <v>1.4201504048573525E-3</v>
      </c>
      <c r="H867">
        <f t="shared" si="84"/>
        <v>0</v>
      </c>
    </row>
    <row r="868" spans="1:8" x14ac:dyDescent="0.25">
      <c r="A868" s="1">
        <v>41256</v>
      </c>
      <c r="B868">
        <v>5929.61</v>
      </c>
      <c r="C868">
        <f t="shared" si="79"/>
        <v>-2.7313168007939469E-3</v>
      </c>
      <c r="D868">
        <f t="shared" si="81"/>
        <v>7.0810092497460468E-3</v>
      </c>
      <c r="E868">
        <f t="shared" si="82"/>
        <v>2.2392117361917579E-2</v>
      </c>
      <c r="F868">
        <f t="shared" si="80"/>
        <v>-5.1647121700450146E-2</v>
      </c>
      <c r="G868">
        <f t="shared" si="83"/>
        <v>-7.1531123304973668E-4</v>
      </c>
      <c r="H868">
        <f t="shared" si="84"/>
        <v>0</v>
      </c>
    </row>
    <row r="869" spans="1:8" x14ac:dyDescent="0.25">
      <c r="A869" s="1">
        <v>41257</v>
      </c>
      <c r="B869">
        <v>5921.76</v>
      </c>
      <c r="C869">
        <f t="shared" si="79"/>
        <v>-1.3238644700072104E-3</v>
      </c>
      <c r="D869">
        <f t="shared" si="81"/>
        <v>6.7848921498284646E-3</v>
      </c>
      <c r="E869">
        <f t="shared" si="82"/>
        <v>2.1455712872054361E-2</v>
      </c>
      <c r="F869">
        <f t="shared" si="80"/>
        <v>-4.9468719106214552E-2</v>
      </c>
      <c r="G869">
        <f t="shared" si="83"/>
        <v>-4.0526064448702034E-3</v>
      </c>
      <c r="H869">
        <f t="shared" si="84"/>
        <v>0</v>
      </c>
    </row>
    <row r="870" spans="1:8" x14ac:dyDescent="0.25">
      <c r="A870" s="1">
        <v>41260</v>
      </c>
      <c r="B870">
        <v>5912.15</v>
      </c>
      <c r="C870">
        <f t="shared" si="79"/>
        <v>-1.6228283483289735E-3</v>
      </c>
      <c r="D870">
        <f t="shared" si="81"/>
        <v>5.9623600231527877E-3</v>
      </c>
      <c r="E870">
        <f t="shared" si="82"/>
        <v>1.8854637903097084E-2</v>
      </c>
      <c r="F870">
        <f t="shared" si="80"/>
        <v>-4.3417713881959946E-2</v>
      </c>
      <c r="G870">
        <f t="shared" si="83"/>
        <v>1.9301207577889105E-2</v>
      </c>
      <c r="H870">
        <f t="shared" si="84"/>
        <v>0</v>
      </c>
    </row>
    <row r="871" spans="1:8" x14ac:dyDescent="0.25">
      <c r="A871" s="1">
        <v>41261</v>
      </c>
      <c r="B871">
        <v>5935.9</v>
      </c>
      <c r="C871">
        <f t="shared" si="79"/>
        <v>4.0171511209965921E-3</v>
      </c>
      <c r="D871">
        <f t="shared" si="81"/>
        <v>3.5618484044417976E-3</v>
      </c>
      <c r="E871">
        <f t="shared" si="82"/>
        <v>1.1263553638272682E-2</v>
      </c>
      <c r="F871">
        <f t="shared" si="80"/>
        <v>-2.5758211140820823E-2</v>
      </c>
      <c r="G871">
        <f t="shared" si="83"/>
        <v>1.8599846576330535E-2</v>
      </c>
      <c r="H871">
        <f t="shared" si="84"/>
        <v>0</v>
      </c>
    </row>
    <row r="872" spans="1:8" x14ac:dyDescent="0.25">
      <c r="A872" s="1">
        <v>41262</v>
      </c>
      <c r="B872">
        <v>5961.59</v>
      </c>
      <c r="C872">
        <f t="shared" si="79"/>
        <v>4.3279030980981001E-3</v>
      </c>
      <c r="D872">
        <f t="shared" si="81"/>
        <v>3.610432299429419E-3</v>
      </c>
      <c r="E872">
        <f t="shared" si="82"/>
        <v>1.1417189404036006E-2</v>
      </c>
      <c r="F872">
        <f t="shared" si="80"/>
        <v>-2.6115621377880968E-2</v>
      </c>
      <c r="G872">
        <f t="shared" si="83"/>
        <v>2.1284584776993052E-2</v>
      </c>
      <c r="H872">
        <f t="shared" si="84"/>
        <v>0</v>
      </c>
    </row>
    <row r="873" spans="1:8" x14ac:dyDescent="0.25">
      <c r="A873" s="1">
        <v>41263</v>
      </c>
      <c r="B873">
        <v>5958.34</v>
      </c>
      <c r="C873">
        <f t="shared" si="79"/>
        <v>-5.4515657735604089E-4</v>
      </c>
      <c r="D873">
        <f t="shared" si="81"/>
        <v>3.6383318314172318E-3</v>
      </c>
      <c r="E873">
        <f t="shared" si="82"/>
        <v>1.1505415470770218E-2</v>
      </c>
      <c r="F873">
        <f t="shared" si="80"/>
        <v>-2.6320865900663088E-2</v>
      </c>
      <c r="G873">
        <f t="shared" si="83"/>
        <v>1.7673371411781734E-2</v>
      </c>
      <c r="H873">
        <f t="shared" si="84"/>
        <v>0</v>
      </c>
    </row>
    <row r="874" spans="1:8" x14ac:dyDescent="0.25">
      <c r="A874" s="1">
        <v>41264</v>
      </c>
      <c r="B874">
        <v>5939.99</v>
      </c>
      <c r="C874">
        <f t="shared" si="79"/>
        <v>-3.0797168338833236E-3</v>
      </c>
      <c r="D874">
        <f t="shared" si="81"/>
        <v>3.5838227339920429E-3</v>
      </c>
      <c r="E874">
        <f t="shared" si="82"/>
        <v>1.1333042569706601E-2</v>
      </c>
      <c r="F874">
        <f t="shared" si="80"/>
        <v>-2.5919866568731492E-2</v>
      </c>
      <c r="G874">
        <f t="shared" si="83"/>
        <v>1.8950642243264738E-2</v>
      </c>
      <c r="H874">
        <f t="shared" si="84"/>
        <v>0</v>
      </c>
    </row>
    <row r="875" spans="1:8" x14ac:dyDescent="0.25">
      <c r="A875" s="1">
        <v>41267</v>
      </c>
      <c r="B875">
        <v>5954.18</v>
      </c>
      <c r="C875">
        <f t="shared" si="79"/>
        <v>2.3888929105942112E-3</v>
      </c>
      <c r="D875">
        <f t="shared" si="81"/>
        <v>3.4980539695906106E-3</v>
      </c>
      <c r="E875">
        <f t="shared" si="82"/>
        <v>1.1061817922099707E-2</v>
      </c>
      <c r="F875">
        <f t="shared" si="80"/>
        <v>-2.5288903686383719E-2</v>
      </c>
      <c r="G875">
        <f t="shared" si="83"/>
        <v>2.3973941297286902E-2</v>
      </c>
      <c r="H875">
        <f t="shared" si="84"/>
        <v>0</v>
      </c>
    </row>
    <row r="876" spans="1:8" x14ac:dyDescent="0.25">
      <c r="A876" s="1">
        <v>41270</v>
      </c>
      <c r="B876">
        <v>5954.3</v>
      </c>
      <c r="C876">
        <f t="shared" si="79"/>
        <v>2.0153908682621428E-5</v>
      </c>
      <c r="D876">
        <f t="shared" si="81"/>
        <v>3.1615828945318913E-3</v>
      </c>
      <c r="E876">
        <f t="shared" si="82"/>
        <v>9.9978029581486803E-3</v>
      </c>
      <c r="F876">
        <f t="shared" si="80"/>
        <v>-2.2813634737048605E-2</v>
      </c>
      <c r="G876">
        <f t="shared" si="83"/>
        <v>2.4422633910492313E-2</v>
      </c>
      <c r="H876">
        <f t="shared" si="84"/>
        <v>0</v>
      </c>
    </row>
    <row r="877" spans="1:8" x14ac:dyDescent="0.25">
      <c r="A877" s="1">
        <v>41271</v>
      </c>
      <c r="B877">
        <v>5925.37</v>
      </c>
      <c r="C877">
        <f t="shared" si="79"/>
        <v>-4.8586735636431304E-3</v>
      </c>
      <c r="D877">
        <f t="shared" si="81"/>
        <v>3.4312584835087001E-3</v>
      </c>
      <c r="E877">
        <f t="shared" si="82"/>
        <v>1.0850592048662793E-2</v>
      </c>
      <c r="F877">
        <f t="shared" si="80"/>
        <v>-2.4797518824771332E-2</v>
      </c>
      <c r="G877">
        <f t="shared" si="83"/>
        <v>3.2577100809922252E-2</v>
      </c>
      <c r="H877">
        <f t="shared" si="84"/>
        <v>0</v>
      </c>
    </row>
    <row r="878" spans="1:8" x14ac:dyDescent="0.25">
      <c r="A878" s="1">
        <v>41274</v>
      </c>
      <c r="B878">
        <v>5897.81</v>
      </c>
      <c r="C878">
        <f t="shared" si="79"/>
        <v>-4.6511863394183804E-3</v>
      </c>
      <c r="D878">
        <f t="shared" si="81"/>
        <v>3.6484281237418635E-3</v>
      </c>
      <c r="E878">
        <f t="shared" si="82"/>
        <v>1.1537342750438931E-2</v>
      </c>
      <c r="F878">
        <f t="shared" si="80"/>
        <v>-2.6395139859844305E-2</v>
      </c>
      <c r="G878">
        <f t="shared" si="83"/>
        <v>3.4995370769784838E-2</v>
      </c>
      <c r="H878">
        <f t="shared" si="84"/>
        <v>0</v>
      </c>
    </row>
    <row r="879" spans="1:8" x14ac:dyDescent="0.25">
      <c r="A879" s="1">
        <v>41276</v>
      </c>
      <c r="B879">
        <v>6027.37</v>
      </c>
      <c r="C879">
        <f t="shared" si="79"/>
        <v>2.1967476063148778E-2</v>
      </c>
      <c r="D879">
        <f t="shared" si="81"/>
        <v>5.4501354284766041E-3</v>
      </c>
      <c r="E879">
        <f t="shared" si="82"/>
        <v>1.7234841510363783E-2</v>
      </c>
      <c r="F879">
        <f t="shared" si="80"/>
        <v>-3.9649503987345812E-2</v>
      </c>
      <c r="G879">
        <f t="shared" si="83"/>
        <v>1.4811694387046274E-2</v>
      </c>
      <c r="H879">
        <f t="shared" si="84"/>
        <v>0</v>
      </c>
    </row>
    <row r="880" spans="1:8" x14ac:dyDescent="0.25">
      <c r="A880" s="1">
        <v>41277</v>
      </c>
      <c r="B880">
        <v>6047.34</v>
      </c>
      <c r="C880">
        <f t="shared" si="79"/>
        <v>3.3132195302429178E-3</v>
      </c>
      <c r="D880">
        <f t="shared" si="81"/>
        <v>5.4499573741387261E-3</v>
      </c>
      <c r="E880">
        <f t="shared" si="82"/>
        <v>1.7234278453108817E-2</v>
      </c>
      <c r="F880">
        <f t="shared" si="80"/>
        <v>-3.9648194120297756E-2</v>
      </c>
      <c r="G880">
        <f t="shared" si="83"/>
        <v>9.322511498491802E-3</v>
      </c>
      <c r="H880">
        <f t="shared" si="84"/>
        <v>0</v>
      </c>
    </row>
    <row r="881" spans="1:8" x14ac:dyDescent="0.25">
      <c r="A881" s="1">
        <v>41278</v>
      </c>
      <c r="B881">
        <v>6089.84</v>
      </c>
      <c r="C881">
        <f t="shared" si="79"/>
        <v>7.0278833338294194E-3</v>
      </c>
      <c r="D881">
        <f t="shared" si="81"/>
        <v>5.579833986169287E-3</v>
      </c>
      <c r="E881">
        <f t="shared" si="82"/>
        <v>1.7644984361911413E-2</v>
      </c>
      <c r="F881">
        <f t="shared" si="80"/>
        <v>-4.0603638938096688E-2</v>
      </c>
      <c r="G881">
        <f t="shared" si="83"/>
        <v>6.9578589024902084E-3</v>
      </c>
      <c r="H881">
        <f t="shared" si="84"/>
        <v>0</v>
      </c>
    </row>
    <row r="882" spans="1:8" x14ac:dyDescent="0.25">
      <c r="A882" s="1">
        <v>41281</v>
      </c>
      <c r="B882">
        <v>6064.58</v>
      </c>
      <c r="C882">
        <f t="shared" si="79"/>
        <v>-4.1478922270536201E-3</v>
      </c>
      <c r="D882">
        <f t="shared" si="81"/>
        <v>5.7111130699474535E-3</v>
      </c>
      <c r="E882">
        <f t="shared" si="82"/>
        <v>1.8060125275790484E-2</v>
      </c>
      <c r="F882">
        <f t="shared" si="80"/>
        <v>-4.1569401120526636E-2</v>
      </c>
      <c r="G882">
        <f t="shared" si="83"/>
        <v>1.4703607810794585E-2</v>
      </c>
      <c r="H882">
        <f t="shared" si="84"/>
        <v>0</v>
      </c>
    </row>
    <row r="883" spans="1:8" x14ac:dyDescent="0.25">
      <c r="A883" s="1">
        <v>41282</v>
      </c>
      <c r="B883">
        <v>6053.63</v>
      </c>
      <c r="C883">
        <f t="shared" si="79"/>
        <v>-1.8055660903145507E-3</v>
      </c>
      <c r="D883">
        <f t="shared" si="81"/>
        <v>5.7301865673669581E-3</v>
      </c>
      <c r="E883">
        <f t="shared" si="82"/>
        <v>1.812044097058146E-2</v>
      </c>
      <c r="F883">
        <f t="shared" si="80"/>
        <v>-4.1709716408874921E-2</v>
      </c>
      <c r="G883">
        <f t="shared" si="83"/>
        <v>2.0818742834808494E-2</v>
      </c>
      <c r="H883">
        <f t="shared" si="84"/>
        <v>0</v>
      </c>
    </row>
    <row r="884" spans="1:8" x14ac:dyDescent="0.25">
      <c r="A884" s="1">
        <v>41283</v>
      </c>
      <c r="B884">
        <v>6098.65</v>
      </c>
      <c r="C884">
        <f t="shared" si="79"/>
        <v>7.4368601979307499E-3</v>
      </c>
      <c r="D884">
        <f t="shared" si="81"/>
        <v>5.8847209789493196E-3</v>
      </c>
      <c r="E884">
        <f t="shared" si="82"/>
        <v>1.8609121688055629E-2</v>
      </c>
      <c r="F884">
        <f t="shared" si="80"/>
        <v>-4.2846557757055703E-2</v>
      </c>
      <c r="G884">
        <f t="shared" si="83"/>
        <v>1.3116523032004838E-2</v>
      </c>
      <c r="H884">
        <f t="shared" si="84"/>
        <v>0</v>
      </c>
    </row>
    <row r="885" spans="1:8" x14ac:dyDescent="0.25">
      <c r="A885" s="1">
        <v>41284</v>
      </c>
      <c r="B885">
        <v>6101.51</v>
      </c>
      <c r="C885">
        <f t="shared" si="79"/>
        <v>4.6895624441484299E-4</v>
      </c>
      <c r="D885">
        <f t="shared" si="81"/>
        <v>5.8877726334209636E-3</v>
      </c>
      <c r="E885">
        <f t="shared" si="82"/>
        <v>1.8618771866817863E-2</v>
      </c>
      <c r="F885">
        <f t="shared" si="80"/>
        <v>-4.2869007429903343E-2</v>
      </c>
      <c r="G885">
        <f t="shared" si="83"/>
        <v>1.5632292896338829E-2</v>
      </c>
      <c r="H885">
        <f t="shared" si="84"/>
        <v>0</v>
      </c>
    </row>
    <row r="886" spans="1:8" x14ac:dyDescent="0.25">
      <c r="A886" s="1">
        <v>41285</v>
      </c>
      <c r="B886">
        <v>6121.58</v>
      </c>
      <c r="C886">
        <f t="shared" si="79"/>
        <v>3.2893496855695898E-3</v>
      </c>
      <c r="D886">
        <f t="shared" si="81"/>
        <v>5.9001529783388532E-3</v>
      </c>
      <c r="E886">
        <f t="shared" si="82"/>
        <v>1.8657921954976883E-2</v>
      </c>
      <c r="F886">
        <f t="shared" si="80"/>
        <v>-4.2960084154260586E-2</v>
      </c>
      <c r="G886">
        <f t="shared" si="83"/>
        <v>2.3143989583348699E-2</v>
      </c>
      <c r="H886">
        <f t="shared" si="84"/>
        <v>0</v>
      </c>
    </row>
    <row r="887" spans="1:8" x14ac:dyDescent="0.25">
      <c r="A887" s="1">
        <v>41288</v>
      </c>
      <c r="B887">
        <v>6107.86</v>
      </c>
      <c r="C887">
        <f t="shared" si="79"/>
        <v>-2.2412514416213225E-3</v>
      </c>
      <c r="D887">
        <f t="shared" si="81"/>
        <v>5.95624854748003E-3</v>
      </c>
      <c r="E887">
        <f t="shared" si="82"/>
        <v>1.8835311720106458E-2</v>
      </c>
      <c r="F887">
        <f t="shared" si="80"/>
        <v>-4.3372754457246379E-2</v>
      </c>
      <c r="G887">
        <f t="shared" si="83"/>
        <v>2.8501861934638391E-2</v>
      </c>
      <c r="H887">
        <f t="shared" si="84"/>
        <v>0</v>
      </c>
    </row>
    <row r="888" spans="1:8" x14ac:dyDescent="0.25">
      <c r="A888" s="1">
        <v>41289</v>
      </c>
      <c r="B888">
        <v>6117.31</v>
      </c>
      <c r="C888">
        <f t="shared" si="79"/>
        <v>1.5471867397092809E-3</v>
      </c>
      <c r="D888">
        <f t="shared" si="81"/>
        <v>5.9376788820426777E-3</v>
      </c>
      <c r="E888">
        <f t="shared" si="82"/>
        <v>1.8776589281937116E-2</v>
      </c>
      <c r="F888">
        <f t="shared" si="80"/>
        <v>-4.3236145638052635E-2</v>
      </c>
      <c r="G888">
        <f t="shared" si="83"/>
        <v>2.8539480511656536E-2</v>
      </c>
      <c r="H888">
        <f t="shared" si="84"/>
        <v>0</v>
      </c>
    </row>
    <row r="889" spans="1:8" x14ac:dyDescent="0.25">
      <c r="A889" s="1">
        <v>41290</v>
      </c>
      <c r="B889">
        <v>6103.98</v>
      </c>
      <c r="C889">
        <f t="shared" si="79"/>
        <v>-2.1790623656477823E-3</v>
      </c>
      <c r="D889">
        <f t="shared" si="81"/>
        <v>5.9197959450085161E-3</v>
      </c>
      <c r="E889">
        <f t="shared" si="82"/>
        <v>1.8720038469655788E-2</v>
      </c>
      <c r="F889">
        <f t="shared" si="80"/>
        <v>-4.3104588776126683E-2</v>
      </c>
      <c r="G889">
        <f t="shared" si="83"/>
        <v>3.7809982597918138E-2</v>
      </c>
      <c r="H889">
        <f t="shared" si="84"/>
        <v>0</v>
      </c>
    </row>
    <row r="890" spans="1:8" x14ac:dyDescent="0.25">
      <c r="A890" s="1">
        <v>41291</v>
      </c>
      <c r="B890">
        <v>6132.36</v>
      </c>
      <c r="C890">
        <f t="shared" si="79"/>
        <v>4.6494254568331013E-3</v>
      </c>
      <c r="D890">
        <f t="shared" si="81"/>
        <v>5.9259956560741931E-3</v>
      </c>
      <c r="E890">
        <f t="shared" si="82"/>
        <v>1.8739643677458277E-2</v>
      </c>
      <c r="F890">
        <f t="shared" si="80"/>
        <v>-4.3150197309618138E-2</v>
      </c>
      <c r="G890">
        <f t="shared" si="83"/>
        <v>3.0631508029298409E-2</v>
      </c>
      <c r="H890">
        <f t="shared" si="84"/>
        <v>0</v>
      </c>
    </row>
    <row r="891" spans="1:8" x14ac:dyDescent="0.25">
      <c r="A891" s="1">
        <v>41292</v>
      </c>
      <c r="B891">
        <v>6154.41</v>
      </c>
      <c r="C891">
        <f t="shared" si="79"/>
        <v>3.5956793143259989E-3</v>
      </c>
      <c r="D891">
        <f t="shared" si="81"/>
        <v>5.8897852613033286E-3</v>
      </c>
      <c r="E891">
        <f t="shared" si="82"/>
        <v>1.8625136355008495E-2</v>
      </c>
      <c r="F891">
        <f t="shared" si="80"/>
        <v>-4.2883813443474979E-2</v>
      </c>
      <c r="G891">
        <f t="shared" si="83"/>
        <v>1.9704143724846857E-2</v>
      </c>
      <c r="H891">
        <f t="shared" si="84"/>
        <v>0</v>
      </c>
    </row>
    <row r="892" spans="1:8" x14ac:dyDescent="0.25">
      <c r="A892" s="1">
        <v>41295</v>
      </c>
      <c r="B892">
        <v>6180.98</v>
      </c>
      <c r="C892">
        <f t="shared" si="79"/>
        <v>4.3172294338530764E-3</v>
      </c>
      <c r="D892">
        <f t="shared" si="81"/>
        <v>5.8954620373083003E-3</v>
      </c>
      <c r="E892">
        <f t="shared" si="82"/>
        <v>1.8643087896950798E-2</v>
      </c>
      <c r="F892">
        <f t="shared" si="80"/>
        <v>-4.2925574974908204E-2</v>
      </c>
      <c r="G892">
        <f t="shared" si="83"/>
        <v>2.6543237799974254E-2</v>
      </c>
      <c r="H892">
        <f t="shared" si="84"/>
        <v>0</v>
      </c>
    </row>
    <row r="893" spans="1:8" x14ac:dyDescent="0.25">
      <c r="A893" s="1">
        <v>41296</v>
      </c>
      <c r="B893">
        <v>6179.17</v>
      </c>
      <c r="C893">
        <f t="shared" si="79"/>
        <v>-2.9283382246819933E-4</v>
      </c>
      <c r="D893">
        <f t="shared" si="81"/>
        <v>5.8882975205809549E-3</v>
      </c>
      <c r="E893">
        <f t="shared" si="82"/>
        <v>1.8620431705758011E-2</v>
      </c>
      <c r="F893">
        <f t="shared" si="80"/>
        <v>-4.2872868792693003E-2</v>
      </c>
      <c r="G893">
        <f t="shared" si="83"/>
        <v>1.089177764666927E-2</v>
      </c>
      <c r="H893">
        <f t="shared" si="84"/>
        <v>0</v>
      </c>
    </row>
    <row r="894" spans="1:8" x14ac:dyDescent="0.25">
      <c r="A894" s="1">
        <v>41297</v>
      </c>
      <c r="B894">
        <v>6197.64</v>
      </c>
      <c r="C894">
        <f t="shared" si="79"/>
        <v>2.9890745844507035E-3</v>
      </c>
      <c r="D894">
        <f t="shared" si="81"/>
        <v>5.8706549176464088E-3</v>
      </c>
      <c r="E894">
        <f t="shared" si="82"/>
        <v>1.8564640896630874E-2</v>
      </c>
      <c r="F894">
        <f t="shared" si="80"/>
        <v>-4.2743079962489071E-2</v>
      </c>
      <c r="G894">
        <f t="shared" si="83"/>
        <v>1.3640799952331171E-2</v>
      </c>
      <c r="H894">
        <f t="shared" si="84"/>
        <v>0</v>
      </c>
    </row>
    <row r="895" spans="1:8" x14ac:dyDescent="0.25">
      <c r="A895" s="1">
        <v>41298</v>
      </c>
      <c r="B895">
        <v>6264.91</v>
      </c>
      <c r="C895">
        <f t="shared" si="79"/>
        <v>1.0854131572663066E-2</v>
      </c>
      <c r="D895">
        <f t="shared" si="81"/>
        <v>6.0647237540842084E-3</v>
      </c>
      <c r="E895">
        <f t="shared" si="82"/>
        <v>1.9178340442633002E-2</v>
      </c>
      <c r="F895">
        <f t="shared" si="80"/>
        <v>-4.417075859663095E-2</v>
      </c>
      <c r="G895">
        <f t="shared" si="83"/>
        <v>4.8454544355979517E-3</v>
      </c>
      <c r="H895">
        <f t="shared" si="84"/>
        <v>0</v>
      </c>
    </row>
    <row r="896" spans="1:8" x14ac:dyDescent="0.25">
      <c r="A896" s="1">
        <v>41299</v>
      </c>
      <c r="B896">
        <v>6284.45</v>
      </c>
      <c r="C896">
        <f t="shared" si="79"/>
        <v>3.1189594104304714E-3</v>
      </c>
      <c r="D896">
        <f t="shared" si="81"/>
        <v>6.0658066008808667E-3</v>
      </c>
      <c r="E896">
        <f t="shared" si="82"/>
        <v>1.9181764704867457E-2</v>
      </c>
      <c r="F896">
        <f t="shared" si="80"/>
        <v>-4.4178724621800232E-2</v>
      </c>
      <c r="G896">
        <f t="shared" si="83"/>
        <v>-8.9556391911501335E-3</v>
      </c>
      <c r="H896">
        <f t="shared" si="84"/>
        <v>0</v>
      </c>
    </row>
    <row r="897" spans="1:8" x14ac:dyDescent="0.25">
      <c r="A897" s="1">
        <v>41302</v>
      </c>
      <c r="B897">
        <v>6294.41</v>
      </c>
      <c r="C897">
        <f t="shared" si="79"/>
        <v>1.5848642283732128E-3</v>
      </c>
      <c r="D897">
        <f t="shared" si="81"/>
        <v>6.0422076154947758E-3</v>
      </c>
      <c r="E897">
        <f t="shared" si="82"/>
        <v>1.9107138160578383E-2</v>
      </c>
      <c r="F897">
        <f t="shared" si="80"/>
        <v>-4.4005117319146331E-2</v>
      </c>
      <c r="G897">
        <f t="shared" si="83"/>
        <v>-4.8541542671281038E-3</v>
      </c>
      <c r="H897">
        <f t="shared" si="84"/>
        <v>0</v>
      </c>
    </row>
    <row r="898" spans="1:8" x14ac:dyDescent="0.25">
      <c r="A898" s="1">
        <v>41303</v>
      </c>
      <c r="B898">
        <v>6339.19</v>
      </c>
      <c r="C898">
        <f t="shared" si="79"/>
        <v>7.1142489923598472E-3</v>
      </c>
      <c r="D898">
        <f t="shared" si="81"/>
        <v>5.8587878719874517E-3</v>
      </c>
      <c r="E898">
        <f t="shared" si="82"/>
        <v>1.8527114003251358E-2</v>
      </c>
      <c r="F898">
        <f t="shared" si="80"/>
        <v>-4.2655779353856275E-2</v>
      </c>
      <c r="G898">
        <f t="shared" si="83"/>
        <v>-9.8492820386333786E-3</v>
      </c>
      <c r="H898">
        <f t="shared" si="84"/>
        <v>0</v>
      </c>
    </row>
    <row r="899" spans="1:8" x14ac:dyDescent="0.25">
      <c r="A899" s="1">
        <v>41304</v>
      </c>
      <c r="B899">
        <v>6323.11</v>
      </c>
      <c r="C899">
        <f t="shared" si="79"/>
        <v>-2.5366016793943592E-3</v>
      </c>
      <c r="D899">
        <f t="shared" si="81"/>
        <v>5.7332802555276454E-3</v>
      </c>
      <c r="E899">
        <f t="shared" si="82"/>
        <v>1.8130224071539532E-2</v>
      </c>
      <c r="F899">
        <f t="shared" si="80"/>
        <v>-4.1732475304990253E-2</v>
      </c>
      <c r="G899">
        <f t="shared" si="83"/>
        <v>2.4120395630090243E-3</v>
      </c>
      <c r="H899">
        <f t="shared" si="84"/>
        <v>0</v>
      </c>
    </row>
    <row r="900" spans="1:8" x14ac:dyDescent="0.25">
      <c r="A900" s="1">
        <v>41305</v>
      </c>
      <c r="B900">
        <v>6276.88</v>
      </c>
      <c r="C900">
        <f t="shared" si="79"/>
        <v>-7.311275622280739E-3</v>
      </c>
      <c r="D900">
        <f t="shared" si="81"/>
        <v>4.3752953604687473E-3</v>
      </c>
      <c r="E900">
        <f t="shared" si="82"/>
        <v>1.3835898775048676E-2</v>
      </c>
      <c r="F900">
        <f t="shared" si="80"/>
        <v>-3.1742380781058947E-2</v>
      </c>
      <c r="G900">
        <f t="shared" si="83"/>
        <v>1.3015388713124187E-2</v>
      </c>
      <c r="H900">
        <f t="shared" si="84"/>
        <v>0</v>
      </c>
    </row>
    <row r="901" spans="1:8" x14ac:dyDescent="0.25">
      <c r="A901" s="1">
        <v>41306</v>
      </c>
      <c r="B901">
        <v>6347.24</v>
      </c>
      <c r="C901">
        <f t="shared" si="79"/>
        <v>1.1209390652680897E-2</v>
      </c>
      <c r="D901">
        <f t="shared" si="81"/>
        <v>4.816074600750982E-3</v>
      </c>
      <c r="E901">
        <f t="shared" si="82"/>
        <v>1.5229765119659176E-2</v>
      </c>
      <c r="F901">
        <f t="shared" si="80"/>
        <v>-3.4984998788540667E-2</v>
      </c>
      <c r="G901">
        <f t="shared" si="83"/>
        <v>-3.1369851991728177E-3</v>
      </c>
      <c r="H901">
        <f t="shared" si="84"/>
        <v>0</v>
      </c>
    </row>
    <row r="902" spans="1:8" x14ac:dyDescent="0.25">
      <c r="A902" s="1">
        <v>41309</v>
      </c>
      <c r="B902">
        <v>6246.84</v>
      </c>
      <c r="C902">
        <f t="shared" si="79"/>
        <v>-1.5817898803259314E-2</v>
      </c>
      <c r="D902">
        <f t="shared" si="81"/>
        <v>6.1065085012050853E-3</v>
      </c>
      <c r="E902">
        <f t="shared" si="82"/>
        <v>1.9310475414989134E-2</v>
      </c>
      <c r="F902">
        <f t="shared" si="80"/>
        <v>-4.4478150508658082E-2</v>
      </c>
      <c r="G902">
        <f t="shared" si="83"/>
        <v>1.2949580963116962E-2</v>
      </c>
      <c r="H902">
        <f t="shared" si="84"/>
        <v>0</v>
      </c>
    </row>
    <row r="903" spans="1:8" x14ac:dyDescent="0.25">
      <c r="A903" s="1">
        <v>41310</v>
      </c>
      <c r="B903">
        <v>6282.76</v>
      </c>
      <c r="C903">
        <f t="shared" si="79"/>
        <v>5.7501072542277491E-3</v>
      </c>
      <c r="D903">
        <f t="shared" si="81"/>
        <v>6.052359369921695E-3</v>
      </c>
      <c r="E903">
        <f t="shared" si="82"/>
        <v>1.9139240826814143E-2</v>
      </c>
      <c r="F903">
        <f t="shared" si="80"/>
        <v>-4.4079799288494932E-2</v>
      </c>
      <c r="G903">
        <f t="shared" si="83"/>
        <v>5.6234003572382119E-3</v>
      </c>
      <c r="H903">
        <f t="shared" si="84"/>
        <v>0</v>
      </c>
    </row>
    <row r="904" spans="1:8" x14ac:dyDescent="0.25">
      <c r="A904" s="1">
        <v>41311</v>
      </c>
      <c r="B904">
        <v>6295.34</v>
      </c>
      <c r="C904">
        <f t="shared" si="79"/>
        <v>2.002304719581828E-3</v>
      </c>
      <c r="D904">
        <f t="shared" si="81"/>
        <v>5.9988254830557475E-3</v>
      </c>
      <c r="E904">
        <f t="shared" si="82"/>
        <v>1.8969951812315977E-2</v>
      </c>
      <c r="F904">
        <f t="shared" si="80"/>
        <v>-4.3685974149518657E-2</v>
      </c>
      <c r="G904">
        <f t="shared" si="83"/>
        <v>1.3212641548730071E-2</v>
      </c>
      <c r="H904">
        <f t="shared" si="84"/>
        <v>0</v>
      </c>
    </row>
    <row r="905" spans="1:8" x14ac:dyDescent="0.25">
      <c r="A905" s="1">
        <v>41312</v>
      </c>
      <c r="B905">
        <v>6228.42</v>
      </c>
      <c r="C905">
        <f t="shared" si="79"/>
        <v>-1.0630085110573863E-2</v>
      </c>
      <c r="D905">
        <f t="shared" si="81"/>
        <v>6.4417256539789167E-3</v>
      </c>
      <c r="E905">
        <f t="shared" si="82"/>
        <v>2.037052512851107E-2</v>
      </c>
      <c r="F905">
        <f t="shared" si="80"/>
        <v>-4.6944194906087443E-2</v>
      </c>
      <c r="G905">
        <f t="shared" si="83"/>
        <v>2.6451601980912766E-2</v>
      </c>
      <c r="H905">
        <f t="shared" si="84"/>
        <v>0</v>
      </c>
    </row>
    <row r="906" spans="1:8" x14ac:dyDescent="0.25">
      <c r="A906" s="1">
        <v>41313</v>
      </c>
      <c r="B906">
        <v>6263.93</v>
      </c>
      <c r="C906">
        <f t="shared" si="79"/>
        <v>5.7012853982230192E-3</v>
      </c>
      <c r="D906">
        <f t="shared" si="81"/>
        <v>6.5199418969269741E-3</v>
      </c>
      <c r="E906">
        <f t="shared" si="82"/>
        <v>2.0617866606248016E-2</v>
      </c>
      <c r="F906">
        <f t="shared" si="80"/>
        <v>-4.7519597226982908E-2</v>
      </c>
      <c r="G906">
        <f t="shared" si="83"/>
        <v>4.3980901559970108E-3</v>
      </c>
      <c r="H906">
        <f t="shared" si="84"/>
        <v>0</v>
      </c>
    </row>
    <row r="907" spans="1:8" x14ac:dyDescent="0.25">
      <c r="A907" s="1">
        <v>41316</v>
      </c>
      <c r="B907">
        <v>6277.06</v>
      </c>
      <c r="C907">
        <f t="shared" ref="C907:C970" si="85">(B907-B906)/B906</f>
        <v>2.0961281495802328E-3</v>
      </c>
      <c r="D907">
        <f t="shared" si="81"/>
        <v>6.5066688426659372E-3</v>
      </c>
      <c r="E907">
        <f t="shared" si="82"/>
        <v>2.0575893523276136E-2</v>
      </c>
      <c r="F907">
        <f t="shared" si="80"/>
        <v>-4.7421953234644335E-2</v>
      </c>
      <c r="G907">
        <f t="shared" si="83"/>
        <v>9.2985869102023572E-3</v>
      </c>
      <c r="H907">
        <f t="shared" si="84"/>
        <v>0</v>
      </c>
    </row>
    <row r="908" spans="1:8" x14ac:dyDescent="0.25">
      <c r="A908" s="1">
        <v>41317</v>
      </c>
      <c r="B908">
        <v>6338.38</v>
      </c>
      <c r="C908">
        <f t="shared" si="85"/>
        <v>9.7689045508565636E-3</v>
      </c>
      <c r="D908">
        <f t="shared" si="81"/>
        <v>6.7122379723848777E-3</v>
      </c>
      <c r="E908">
        <f t="shared" si="82"/>
        <v>2.12259601898066E-2</v>
      </c>
      <c r="F908">
        <f t="shared" si="80"/>
        <v>-4.8934234442312291E-2</v>
      </c>
      <c r="G908">
        <f t="shared" si="83"/>
        <v>2.6769095256547492E-3</v>
      </c>
      <c r="H908">
        <f t="shared" si="84"/>
        <v>0</v>
      </c>
    </row>
    <row r="909" spans="1:8" x14ac:dyDescent="0.25">
      <c r="A909" s="1">
        <v>41318</v>
      </c>
      <c r="B909">
        <v>6359.11</v>
      </c>
      <c r="C909">
        <f t="shared" si="85"/>
        <v>3.270551781369934E-3</v>
      </c>
      <c r="D909">
        <f t="shared" si="81"/>
        <v>6.719687776262322E-3</v>
      </c>
      <c r="E909">
        <f t="shared" si="82"/>
        <v>2.1249518538180877E-2</v>
      </c>
      <c r="F909">
        <f t="shared" si="80"/>
        <v>-4.8989039355968704E-2</v>
      </c>
      <c r="G909">
        <f t="shared" si="83"/>
        <v>-1.40419028317572E-2</v>
      </c>
      <c r="H909">
        <f t="shared" si="84"/>
        <v>0</v>
      </c>
    </row>
    <row r="910" spans="1:8" x14ac:dyDescent="0.25">
      <c r="A910" s="1">
        <v>41319</v>
      </c>
      <c r="B910">
        <v>6327.36</v>
      </c>
      <c r="C910">
        <f t="shared" si="85"/>
        <v>-4.9928370479516791E-3</v>
      </c>
      <c r="D910">
        <f t="shared" si="81"/>
        <v>6.8315684171328115E-3</v>
      </c>
      <c r="E910">
        <f t="shared" si="82"/>
        <v>2.1603316189410946E-2</v>
      </c>
      <c r="F910">
        <f t="shared" si="80"/>
        <v>-4.9812095769748418E-2</v>
      </c>
      <c r="G910">
        <f t="shared" si="83"/>
        <v>-2.3393217970238146E-4</v>
      </c>
      <c r="H910">
        <f t="shared" si="84"/>
        <v>0</v>
      </c>
    </row>
    <row r="911" spans="1:8" x14ac:dyDescent="0.25">
      <c r="A911" s="1">
        <v>41320</v>
      </c>
      <c r="B911">
        <v>6328.26</v>
      </c>
      <c r="C911">
        <f t="shared" si="85"/>
        <v>1.4223941738743265E-4</v>
      </c>
      <c r="D911">
        <f t="shared" si="81"/>
        <v>6.8061907594163407E-3</v>
      </c>
      <c r="E911">
        <f t="shared" si="82"/>
        <v>2.1523064989346752E-2</v>
      </c>
      <c r="F911">
        <f t="shared" si="80"/>
        <v>-4.9625403561089854E-2</v>
      </c>
      <c r="G911">
        <f t="shared" si="83"/>
        <v>5.1304108805445637E-3</v>
      </c>
      <c r="H911">
        <f t="shared" si="84"/>
        <v>0</v>
      </c>
    </row>
    <row r="912" spans="1:8" x14ac:dyDescent="0.25">
      <c r="A912" s="1">
        <v>41323</v>
      </c>
      <c r="B912">
        <v>6318.19</v>
      </c>
      <c r="C912">
        <f t="shared" si="85"/>
        <v>-1.5912746947819177E-3</v>
      </c>
      <c r="D912">
        <f t="shared" si="81"/>
        <v>6.821223404290107E-3</v>
      </c>
      <c r="E912">
        <f t="shared" si="82"/>
        <v>2.1570602386404306E-2</v>
      </c>
      <c r="F912">
        <f t="shared" si="80"/>
        <v>-4.9735992083672131E-2</v>
      </c>
      <c r="G912">
        <f t="shared" si="83"/>
        <v>9.5158628049114638E-3</v>
      </c>
      <c r="H912">
        <f t="shared" si="84"/>
        <v>0</v>
      </c>
    </row>
    <row r="913" spans="1:8" x14ac:dyDescent="0.25">
      <c r="A913" s="1">
        <v>41324</v>
      </c>
      <c r="B913">
        <v>6379.07</v>
      </c>
      <c r="C913">
        <f t="shared" si="85"/>
        <v>9.6356709753901218E-3</v>
      </c>
      <c r="D913">
        <f t="shared" si="81"/>
        <v>7.0352500608488935E-3</v>
      </c>
      <c r="E913">
        <f t="shared" si="82"/>
        <v>2.2247414101120688E-2</v>
      </c>
      <c r="F913">
        <f t="shared" si="80"/>
        <v>-5.1310491577328525E-2</v>
      </c>
      <c r="G913">
        <f t="shared" si="83"/>
        <v>-5.2559316889394022E-3</v>
      </c>
      <c r="H913">
        <f t="shared" si="84"/>
        <v>0</v>
      </c>
    </row>
    <row r="914" spans="1:8" x14ac:dyDescent="0.25">
      <c r="A914" s="1">
        <v>41325</v>
      </c>
      <c r="B914">
        <v>6395.37</v>
      </c>
      <c r="C914">
        <f t="shared" si="85"/>
        <v>2.5552314052048625E-3</v>
      </c>
      <c r="D914">
        <f t="shared" si="81"/>
        <v>7.0258615126905476E-3</v>
      </c>
      <c r="E914">
        <f t="shared" si="82"/>
        <v>2.2217724905018135E-2</v>
      </c>
      <c r="F914">
        <f t="shared" si="80"/>
        <v>-5.1241424179093366E-2</v>
      </c>
      <c r="G914">
        <f t="shared" si="83"/>
        <v>5.7034671561666814E-3</v>
      </c>
      <c r="H914">
        <f t="shared" si="84"/>
        <v>0</v>
      </c>
    </row>
    <row r="915" spans="1:8" x14ac:dyDescent="0.25">
      <c r="A915" s="1">
        <v>41326</v>
      </c>
      <c r="B915">
        <v>6291.54</v>
      </c>
      <c r="C915">
        <f t="shared" si="85"/>
        <v>-1.623518263994107E-2</v>
      </c>
      <c r="D915">
        <f t="shared" si="81"/>
        <v>8.0256598147865552E-3</v>
      </c>
      <c r="E915">
        <f t="shared" si="82"/>
        <v>2.5379364740410616E-2</v>
      </c>
      <c r="F915">
        <f t="shared" si="80"/>
        <v>-5.8596498288641503E-2</v>
      </c>
      <c r="G915">
        <f t="shared" si="83"/>
        <v>2.1401567514721571E-2</v>
      </c>
      <c r="H915">
        <f t="shared" si="84"/>
        <v>0</v>
      </c>
    </row>
    <row r="916" spans="1:8" x14ac:dyDescent="0.25">
      <c r="A916" s="1">
        <v>41327</v>
      </c>
      <c r="B916">
        <v>6335.7</v>
      </c>
      <c r="C916">
        <f t="shared" si="85"/>
        <v>7.0189492556671108E-3</v>
      </c>
      <c r="D916">
        <f t="shared" si="81"/>
        <v>7.8253045240805879E-3</v>
      </c>
      <c r="E916">
        <f t="shared" si="82"/>
        <v>2.4745785680514595E-2</v>
      </c>
      <c r="F916">
        <f t="shared" si="80"/>
        <v>-5.7122572989615601E-2</v>
      </c>
      <c r="G916">
        <f t="shared" si="83"/>
        <v>1.6197791919996082E-2</v>
      </c>
      <c r="H916">
        <f t="shared" si="84"/>
        <v>0</v>
      </c>
    </row>
    <row r="917" spans="1:8" x14ac:dyDescent="0.25">
      <c r="A917" s="1">
        <v>41330</v>
      </c>
      <c r="B917">
        <v>6355.37</v>
      </c>
      <c r="C917">
        <f t="shared" si="85"/>
        <v>3.1046293227267822E-3</v>
      </c>
      <c r="D917">
        <f t="shared" si="81"/>
        <v>7.8250712491696236E-3</v>
      </c>
      <c r="E917">
        <f t="shared" si="82"/>
        <v>2.4745048000474973E-2</v>
      </c>
      <c r="F917">
        <f t="shared" si="80"/>
        <v>-5.7120856889223699E-2</v>
      </c>
      <c r="G917">
        <f t="shared" si="83"/>
        <v>1.9972702125966808E-2</v>
      </c>
      <c r="H917">
        <f t="shared" si="84"/>
        <v>0</v>
      </c>
    </row>
    <row r="918" spans="1:8" x14ac:dyDescent="0.25">
      <c r="A918" s="1">
        <v>41331</v>
      </c>
      <c r="B918">
        <v>6270.44</v>
      </c>
      <c r="C918">
        <f t="shared" si="85"/>
        <v>-1.3363502046301047E-2</v>
      </c>
      <c r="D918">
        <f t="shared" si="81"/>
        <v>8.3872542619544896E-3</v>
      </c>
      <c r="E918">
        <f t="shared" si="82"/>
        <v>2.6522826782730709E-2</v>
      </c>
      <c r="F918">
        <f t="shared" si="80"/>
        <v>-6.1256588779839249E-2</v>
      </c>
      <c r="G918">
        <f t="shared" si="83"/>
        <v>3.6513954937196405E-2</v>
      </c>
      <c r="H918">
        <f t="shared" si="84"/>
        <v>0</v>
      </c>
    </row>
    <row r="919" spans="1:8" x14ac:dyDescent="0.25">
      <c r="A919" s="1">
        <v>41332</v>
      </c>
      <c r="B919">
        <v>6325.88</v>
      </c>
      <c r="C919">
        <f t="shared" si="85"/>
        <v>8.8414848080837251E-3</v>
      </c>
      <c r="D919">
        <f t="shared" si="81"/>
        <v>8.4700925641184137E-3</v>
      </c>
      <c r="E919">
        <f t="shared" si="82"/>
        <v>2.6784784495069967E-2</v>
      </c>
      <c r="F919">
        <f t="shared" si="80"/>
        <v>-6.1865993547028278E-2</v>
      </c>
      <c r="G919">
        <f t="shared" si="83"/>
        <v>2.878553441023118E-2</v>
      </c>
      <c r="H919">
        <f t="shared" si="84"/>
        <v>0</v>
      </c>
    </row>
    <row r="920" spans="1:8" x14ac:dyDescent="0.25">
      <c r="A920" s="1">
        <v>41333</v>
      </c>
      <c r="B920">
        <v>6360.81</v>
      </c>
      <c r="C920">
        <f t="shared" si="85"/>
        <v>5.5217613992045835E-3</v>
      </c>
      <c r="D920">
        <f t="shared" si="81"/>
        <v>8.5348493794655308E-3</v>
      </c>
      <c r="E920">
        <f t="shared" si="82"/>
        <v>2.6989563525585805E-2</v>
      </c>
      <c r="F920">
        <f t="shared" si="80"/>
        <v>-6.2342380809316943E-2</v>
      </c>
      <c r="G920">
        <f t="shared" si="83"/>
        <v>1.8796237324767633E-2</v>
      </c>
      <c r="H920">
        <f t="shared" si="84"/>
        <v>0</v>
      </c>
    </row>
    <row r="921" spans="1:8" x14ac:dyDescent="0.25">
      <c r="A921" s="1">
        <v>41334</v>
      </c>
      <c r="B921">
        <v>6378.6</v>
      </c>
      <c r="C921">
        <f t="shared" si="85"/>
        <v>2.7968136133605568E-3</v>
      </c>
      <c r="D921">
        <f t="shared" si="81"/>
        <v>8.36644401691875E-3</v>
      </c>
      <c r="E921">
        <f t="shared" si="82"/>
        <v>2.6457019009751562E-2</v>
      </c>
      <c r="F921">
        <f t="shared" si="80"/>
        <v>-6.1103497007073848E-2</v>
      </c>
      <c r="G921">
        <f t="shared" si="83"/>
        <v>2.3367949445333748E-2</v>
      </c>
      <c r="H921">
        <f t="shared" si="84"/>
        <v>0</v>
      </c>
    </row>
    <row r="922" spans="1:8" x14ac:dyDescent="0.25">
      <c r="A922" s="1">
        <v>41337</v>
      </c>
      <c r="B922">
        <v>6345.63</v>
      </c>
      <c r="C922">
        <f t="shared" si="85"/>
        <v>-5.1688458282382107E-3</v>
      </c>
      <c r="D922">
        <f t="shared" si="81"/>
        <v>8.1068546888563037E-3</v>
      </c>
      <c r="E922">
        <f t="shared" si="82"/>
        <v>2.5636125476801566E-2</v>
      </c>
      <c r="F922">
        <f t="shared" si="80"/>
        <v>-5.9193813081881749E-2</v>
      </c>
      <c r="G922">
        <f t="shared" si="83"/>
        <v>2.2442213122555892E-2</v>
      </c>
      <c r="H922">
        <f t="shared" si="84"/>
        <v>0</v>
      </c>
    </row>
    <row r="923" spans="1:8" x14ac:dyDescent="0.25">
      <c r="A923" s="1">
        <v>41338</v>
      </c>
      <c r="B923">
        <v>6431.95</v>
      </c>
      <c r="C923">
        <f t="shared" si="85"/>
        <v>1.3603062264897214E-2</v>
      </c>
      <c r="D923">
        <f t="shared" si="81"/>
        <v>7.7682098826429517E-3</v>
      </c>
      <c r="E923">
        <f t="shared" si="82"/>
        <v>2.4565236571381033E-2</v>
      </c>
      <c r="F923">
        <f t="shared" si="80"/>
        <v>-5.6702552953422768E-2</v>
      </c>
      <c r="G923">
        <f t="shared" si="83"/>
        <v>4.0295263086040966E-3</v>
      </c>
      <c r="H923">
        <f t="shared" si="84"/>
        <v>0</v>
      </c>
    </row>
    <row r="924" spans="1:8" x14ac:dyDescent="0.25">
      <c r="A924" s="1">
        <v>41339</v>
      </c>
      <c r="B924">
        <v>6427.64</v>
      </c>
      <c r="C924">
        <f t="shared" si="85"/>
        <v>-6.7009227372717304E-4</v>
      </c>
      <c r="D924">
        <f t="shared" si="81"/>
        <v>7.7154457668628298E-3</v>
      </c>
      <c r="E924">
        <f t="shared" si="82"/>
        <v>2.4398381786791018E-2</v>
      </c>
      <c r="F924">
        <f t="shared" si="80"/>
        <v>-5.6314390680018242E-2</v>
      </c>
      <c r="G924">
        <f t="shared" si="83"/>
        <v>2.126046728388994E-3</v>
      </c>
      <c r="H924">
        <f t="shared" si="84"/>
        <v>0</v>
      </c>
    </row>
    <row r="925" spans="1:8" x14ac:dyDescent="0.25">
      <c r="A925" s="1">
        <v>41340</v>
      </c>
      <c r="B925">
        <v>6439.16</v>
      </c>
      <c r="C925">
        <f t="shared" si="85"/>
        <v>1.7922596785133465E-3</v>
      </c>
      <c r="D925">
        <f t="shared" si="81"/>
        <v>7.7143735379121723E-3</v>
      </c>
      <c r="E925">
        <f t="shared" si="82"/>
        <v>2.4394991101133769E-2</v>
      </c>
      <c r="F925">
        <f t="shared" si="80"/>
        <v>-5.6306502765647963E-2</v>
      </c>
      <c r="G925">
        <f t="shared" si="83"/>
        <v>-1.0037400255079698E-3</v>
      </c>
      <c r="H925">
        <f t="shared" si="84"/>
        <v>0</v>
      </c>
    </row>
    <row r="926" spans="1:8" x14ac:dyDescent="0.25">
      <c r="A926" s="1">
        <v>41341</v>
      </c>
      <c r="B926">
        <v>6483.58</v>
      </c>
      <c r="C926">
        <f t="shared" si="85"/>
        <v>6.8984153212530942E-3</v>
      </c>
      <c r="D926">
        <f t="shared" si="81"/>
        <v>7.3193744545471395E-3</v>
      </c>
      <c r="E926">
        <f t="shared" si="82"/>
        <v>2.3145894324021535E-2</v>
      </c>
      <c r="F926">
        <f t="shared" ref="F926:F989" si="86">$G$2+$G$4*E926</f>
        <v>-5.3400669133741654E-2</v>
      </c>
      <c r="G926">
        <f t="shared" si="83"/>
        <v>-1.476550136312864E-2</v>
      </c>
      <c r="H926">
        <f t="shared" si="84"/>
        <v>0</v>
      </c>
    </row>
    <row r="927" spans="1:8" x14ac:dyDescent="0.25">
      <c r="A927" s="1">
        <v>41344</v>
      </c>
      <c r="B927">
        <v>6503.63</v>
      </c>
      <c r="C927">
        <f t="shared" si="85"/>
        <v>3.0924273318136248E-3</v>
      </c>
      <c r="D927">
        <f t="shared" ref="D927:D990" si="87">_xlfn.STDEV.S(C907:C927)</f>
        <v>7.2743315925261082E-3</v>
      </c>
      <c r="E927">
        <f t="shared" ref="E927:E990" si="88">SQRT(10*D927*D927)</f>
        <v>2.3003456287702381E-2</v>
      </c>
      <c r="F927">
        <f t="shared" si="86"/>
        <v>-5.3069308710768037E-2</v>
      </c>
      <c r="G927">
        <f t="shared" ref="G927:G990" si="89">IFERROR(LN(B936/B927),"")</f>
        <v>-1.7194382539069637E-2</v>
      </c>
      <c r="H927">
        <f t="shared" ref="H927:H990" si="90">IF(G927="", "",IF(G927&lt;F927,1, 0))</f>
        <v>0</v>
      </c>
    </row>
    <row r="928" spans="1:8" x14ac:dyDescent="0.25">
      <c r="A928" s="1">
        <v>41345</v>
      </c>
      <c r="B928">
        <v>6510.62</v>
      </c>
      <c r="C928">
        <f t="shared" si="85"/>
        <v>1.0747843896408286E-3</v>
      </c>
      <c r="D928">
        <f t="shared" si="87"/>
        <v>7.2757727753492802E-3</v>
      </c>
      <c r="E928">
        <f t="shared" si="88"/>
        <v>2.3008013707948319E-2</v>
      </c>
      <c r="F928">
        <f t="shared" si="86"/>
        <v>-5.307991085566828E-2</v>
      </c>
      <c r="G928">
        <f t="shared" si="89"/>
        <v>-2.052054316221506E-2</v>
      </c>
      <c r="H928">
        <f t="shared" si="90"/>
        <v>0</v>
      </c>
    </row>
    <row r="929" spans="1:8" x14ac:dyDescent="0.25">
      <c r="A929" s="1">
        <v>41346</v>
      </c>
      <c r="B929">
        <v>6481.5</v>
      </c>
      <c r="C929">
        <f t="shared" si="85"/>
        <v>-4.4726923088737923E-3</v>
      </c>
      <c r="D929">
        <f t="shared" si="87"/>
        <v>7.1553014152427241E-3</v>
      </c>
      <c r="E929">
        <f t="shared" si="88"/>
        <v>2.2627049817193254E-2</v>
      </c>
      <c r="F929">
        <f t="shared" si="86"/>
        <v>-5.2193656318323907E-2</v>
      </c>
      <c r="G929">
        <f t="shared" si="89"/>
        <v>-1.2752417037623065E-2</v>
      </c>
      <c r="H929">
        <f t="shared" si="90"/>
        <v>0</v>
      </c>
    </row>
    <row r="930" spans="1:8" x14ac:dyDescent="0.25">
      <c r="A930" s="1">
        <v>41347</v>
      </c>
      <c r="B930">
        <v>6529.41</v>
      </c>
      <c r="C930">
        <f t="shared" si="85"/>
        <v>7.3918074519786865E-3</v>
      </c>
      <c r="D930">
        <f t="shared" si="87"/>
        <v>7.2736858871119492E-3</v>
      </c>
      <c r="E930">
        <f t="shared" si="88"/>
        <v>2.3001414387896137E-2</v>
      </c>
      <c r="F930">
        <f t="shared" si="86"/>
        <v>-5.306455854149477E-2</v>
      </c>
      <c r="G930">
        <f t="shared" si="89"/>
        <v>-2.1964238153725862E-2</v>
      </c>
      <c r="H930">
        <f t="shared" si="90"/>
        <v>0</v>
      </c>
    </row>
    <row r="931" spans="1:8" x14ac:dyDescent="0.25">
      <c r="A931" s="1">
        <v>41348</v>
      </c>
      <c r="B931">
        <v>6489.65</v>
      </c>
      <c r="C931">
        <f t="shared" si="85"/>
        <v>-6.0893710151453534E-3</v>
      </c>
      <c r="D931">
        <f t="shared" si="87"/>
        <v>7.3247592048898916E-3</v>
      </c>
      <c r="E931">
        <f t="shared" si="88"/>
        <v>2.3162922399736004E-2</v>
      </c>
      <c r="F931">
        <f t="shared" si="86"/>
        <v>-5.3440282361479012E-2</v>
      </c>
      <c r="G931">
        <f t="shared" si="89"/>
        <v>-1.2077915185550726E-2</v>
      </c>
      <c r="H931">
        <f t="shared" si="90"/>
        <v>0</v>
      </c>
    </row>
    <row r="932" spans="1:8" x14ac:dyDescent="0.25">
      <c r="A932" s="1">
        <v>41351</v>
      </c>
      <c r="B932">
        <v>6457.92</v>
      </c>
      <c r="C932">
        <f t="shared" si="85"/>
        <v>-4.8893237693865719E-3</v>
      </c>
      <c r="D932">
        <f t="shared" si="87"/>
        <v>7.4435293112516034E-3</v>
      </c>
      <c r="E932">
        <f t="shared" si="88"/>
        <v>2.353850645377947E-2</v>
      </c>
      <c r="F932">
        <f t="shared" si="86"/>
        <v>-5.4314021527126666E-2</v>
      </c>
      <c r="G932">
        <f t="shared" si="89"/>
        <v>5.0569359374618601E-3</v>
      </c>
      <c r="H932">
        <f t="shared" si="90"/>
        <v>0</v>
      </c>
    </row>
    <row r="933" spans="1:8" x14ac:dyDescent="0.25">
      <c r="A933" s="1">
        <v>41352</v>
      </c>
      <c r="B933">
        <v>6441.32</v>
      </c>
      <c r="C933">
        <f t="shared" si="85"/>
        <v>-2.5704870918190942E-3</v>
      </c>
      <c r="D933">
        <f t="shared" si="87"/>
        <v>7.4635658986854699E-3</v>
      </c>
      <c r="E933">
        <f t="shared" si="88"/>
        <v>2.3601867706607597E-2</v>
      </c>
      <c r="F933">
        <f t="shared" si="86"/>
        <v>-5.446142184293995E-2</v>
      </c>
      <c r="G933">
        <f t="shared" si="89"/>
        <v>-3.2717575991127066E-3</v>
      </c>
      <c r="H933">
        <f t="shared" si="90"/>
        <v>0</v>
      </c>
    </row>
    <row r="934" spans="1:8" x14ac:dyDescent="0.25">
      <c r="A934" s="1">
        <v>41353</v>
      </c>
      <c r="B934">
        <v>6432.7</v>
      </c>
      <c r="C934">
        <f t="shared" si="85"/>
        <v>-1.3382350201511322E-3</v>
      </c>
      <c r="D934">
        <f t="shared" si="87"/>
        <v>7.2044116599970943E-3</v>
      </c>
      <c r="E934">
        <f t="shared" si="88"/>
        <v>2.27823500470654E-2</v>
      </c>
      <c r="F934">
        <f t="shared" si="86"/>
        <v>-5.2554938677925031E-2</v>
      </c>
      <c r="G934">
        <f t="shared" si="89"/>
        <v>-1.386595713641991E-2</v>
      </c>
      <c r="H934">
        <f t="shared" si="90"/>
        <v>0</v>
      </c>
    </row>
    <row r="935" spans="1:8" x14ac:dyDescent="0.25">
      <c r="A935" s="1">
        <v>41354</v>
      </c>
      <c r="B935">
        <v>6388.55</v>
      </c>
      <c r="C935">
        <f t="shared" si="85"/>
        <v>-6.8633699690642553E-3</v>
      </c>
      <c r="D935">
        <f t="shared" si="87"/>
        <v>7.3566337680962867E-3</v>
      </c>
      <c r="E935">
        <f t="shared" si="88"/>
        <v>2.3263718618891212E-2</v>
      </c>
      <c r="F935">
        <f t="shared" si="86"/>
        <v>-5.3674769431622082E-2</v>
      </c>
      <c r="G935">
        <f t="shared" si="89"/>
        <v>-2.1961062453193955E-2</v>
      </c>
      <c r="H935">
        <f t="shared" si="90"/>
        <v>0</v>
      </c>
    </row>
    <row r="936" spans="1:8" x14ac:dyDescent="0.25">
      <c r="A936" s="1">
        <v>41355</v>
      </c>
      <c r="B936">
        <v>6392.76</v>
      </c>
      <c r="C936">
        <f t="shared" si="85"/>
        <v>6.5899147693921723E-4</v>
      </c>
      <c r="D936">
        <f t="shared" si="87"/>
        <v>6.3502262122820674E-3</v>
      </c>
      <c r="E936">
        <f t="shared" si="88"/>
        <v>2.0081178488115248E-2</v>
      </c>
      <c r="F936">
        <f t="shared" si="86"/>
        <v>-4.6271073964341762E-2</v>
      </c>
      <c r="G936">
        <f t="shared" si="89"/>
        <v>-1.8283499436050121E-2</v>
      </c>
      <c r="H936">
        <f t="shared" si="90"/>
        <v>0</v>
      </c>
    </row>
    <row r="937" spans="1:8" x14ac:dyDescent="0.25">
      <c r="A937" s="1">
        <v>41358</v>
      </c>
      <c r="B937">
        <v>6378.38</v>
      </c>
      <c r="C937">
        <f t="shared" si="85"/>
        <v>-2.249419655985851E-3</v>
      </c>
      <c r="D937">
        <f t="shared" si="87"/>
        <v>6.2155468548988086E-3</v>
      </c>
      <c r="E937">
        <f t="shared" si="88"/>
        <v>1.9655284964976334E-2</v>
      </c>
      <c r="F937">
        <f t="shared" si="86"/>
        <v>-4.5280297472219781E-2</v>
      </c>
      <c r="G937">
        <f t="shared" si="89"/>
        <v>-1.0269883094504877E-2</v>
      </c>
      <c r="H937">
        <f t="shared" si="90"/>
        <v>0</v>
      </c>
    </row>
    <row r="938" spans="1:8" x14ac:dyDescent="0.25">
      <c r="A938" s="1">
        <v>41359</v>
      </c>
      <c r="B938">
        <v>6399.37</v>
      </c>
      <c r="C938">
        <f t="shared" si="85"/>
        <v>3.2908042481005805E-3</v>
      </c>
      <c r="D938">
        <f t="shared" si="87"/>
        <v>6.2198213952109997E-3</v>
      </c>
      <c r="E938">
        <f t="shared" si="88"/>
        <v>1.9668802248313064E-2</v>
      </c>
      <c r="F938">
        <f t="shared" si="86"/>
        <v>-4.5311743375572991E-2</v>
      </c>
      <c r="G938">
        <f t="shared" si="89"/>
        <v>-1.8769449481137442E-3</v>
      </c>
      <c r="H938">
        <f t="shared" si="90"/>
        <v>0</v>
      </c>
    </row>
    <row r="939" spans="1:8" x14ac:dyDescent="0.25">
      <c r="A939" s="1">
        <v>41360</v>
      </c>
      <c r="B939">
        <v>6387.56</v>
      </c>
      <c r="C939">
        <f t="shared" si="85"/>
        <v>-1.8454941658318695E-3</v>
      </c>
      <c r="D939">
        <f t="shared" si="87"/>
        <v>5.4047898719185774E-3</v>
      </c>
      <c r="E939">
        <f t="shared" si="88"/>
        <v>1.7091446269872433E-2</v>
      </c>
      <c r="F939">
        <f t="shared" si="86"/>
        <v>-3.931591677448118E-2</v>
      </c>
      <c r="G939">
        <f t="shared" si="89"/>
        <v>4.4643419429432792E-3</v>
      </c>
      <c r="H939">
        <f t="shared" si="90"/>
        <v>0</v>
      </c>
    </row>
    <row r="940" spans="1:8" x14ac:dyDescent="0.25">
      <c r="A940" s="1">
        <v>41361</v>
      </c>
      <c r="B940">
        <v>6411.74</v>
      </c>
      <c r="C940">
        <f t="shared" si="85"/>
        <v>3.7854830326446063E-3</v>
      </c>
      <c r="D940">
        <f t="shared" si="87"/>
        <v>5.1392168663926844E-3</v>
      </c>
      <c r="E940">
        <f t="shared" si="88"/>
        <v>1.6251630687354128E-2</v>
      </c>
      <c r="F940">
        <f t="shared" si="86"/>
        <v>-3.7362213579503353E-2</v>
      </c>
      <c r="G940">
        <f t="shared" si="89"/>
        <v>-4.2747364473550084E-3</v>
      </c>
      <c r="H940">
        <f t="shared" si="90"/>
        <v>0</v>
      </c>
    </row>
    <row r="941" spans="1:8" x14ac:dyDescent="0.25">
      <c r="A941" s="1">
        <v>41366</v>
      </c>
      <c r="B941">
        <v>6490.66</v>
      </c>
      <c r="C941">
        <f t="shared" si="85"/>
        <v>1.230867128111871E-2</v>
      </c>
      <c r="D941">
        <f t="shared" si="87"/>
        <v>5.6487341507693266E-3</v>
      </c>
      <c r="E941">
        <f t="shared" si="88"/>
        <v>1.7862865813208045E-2</v>
      </c>
      <c r="F941">
        <f t="shared" si="86"/>
        <v>-4.1110506989113539E-2</v>
      </c>
      <c r="G941">
        <f t="shared" si="89"/>
        <v>-2.2917789818366702E-2</v>
      </c>
      <c r="H941">
        <f t="shared" si="90"/>
        <v>0</v>
      </c>
    </row>
    <row r="942" spans="1:8" x14ac:dyDescent="0.25">
      <c r="A942" s="1">
        <v>41367</v>
      </c>
      <c r="B942">
        <v>6420.28</v>
      </c>
      <c r="C942">
        <f t="shared" si="85"/>
        <v>-1.0843273257265073E-2</v>
      </c>
      <c r="D942">
        <f t="shared" si="87"/>
        <v>6.1876344364071361E-3</v>
      </c>
      <c r="E942">
        <f t="shared" si="88"/>
        <v>1.9567018147538848E-2</v>
      </c>
      <c r="F942">
        <f t="shared" si="86"/>
        <v>-4.5074958149125738E-2</v>
      </c>
      <c r="G942">
        <f t="shared" si="89"/>
        <v>-1.8185377058472139E-2</v>
      </c>
      <c r="H942">
        <f t="shared" si="90"/>
        <v>0</v>
      </c>
    </row>
    <row r="943" spans="1:8" x14ac:dyDescent="0.25">
      <c r="A943" s="1">
        <v>41368</v>
      </c>
      <c r="B943">
        <v>6344.12</v>
      </c>
      <c r="C943">
        <f t="shared" si="85"/>
        <v>-1.1862410985190655E-2</v>
      </c>
      <c r="D943">
        <f t="shared" si="87"/>
        <v>6.6407787731701745E-3</v>
      </c>
      <c r="E943">
        <f t="shared" si="88"/>
        <v>2.0999986360516421E-2</v>
      </c>
      <c r="F943">
        <f t="shared" si="86"/>
        <v>-4.840854070495422E-2</v>
      </c>
      <c r="G943">
        <f t="shared" si="89"/>
        <v>-1.5873765289741104E-2</v>
      </c>
      <c r="H943">
        <f t="shared" si="90"/>
        <v>0</v>
      </c>
    </row>
    <row r="944" spans="1:8" x14ac:dyDescent="0.25">
      <c r="A944" s="1">
        <v>41369</v>
      </c>
      <c r="B944">
        <v>6249.78</v>
      </c>
      <c r="C944">
        <f t="shared" si="85"/>
        <v>-1.4870462727691177E-2</v>
      </c>
      <c r="D944">
        <f t="shared" si="87"/>
        <v>6.6333577525705244E-3</v>
      </c>
      <c r="E944">
        <f t="shared" si="88"/>
        <v>2.09765190328585E-2</v>
      </c>
      <c r="F944">
        <f t="shared" si="86"/>
        <v>-4.8353947537147793E-2</v>
      </c>
      <c r="G944">
        <f t="shared" si="89"/>
        <v>-9.7811260894650992E-4</v>
      </c>
      <c r="H944">
        <f t="shared" si="90"/>
        <v>0</v>
      </c>
    </row>
    <row r="945" spans="1:8" x14ac:dyDescent="0.25">
      <c r="A945" s="1">
        <v>41372</v>
      </c>
      <c r="B945">
        <v>6276.94</v>
      </c>
      <c r="C945">
        <f t="shared" si="85"/>
        <v>4.3457529705045383E-3</v>
      </c>
      <c r="D945">
        <f t="shared" si="87"/>
        <v>6.7482303286590219E-3</v>
      </c>
      <c r="E945">
        <f t="shared" si="88"/>
        <v>2.1339778013989143E-2</v>
      </c>
      <c r="F945">
        <f t="shared" si="86"/>
        <v>-4.9199014295627307E-2</v>
      </c>
      <c r="G945">
        <f t="shared" si="89"/>
        <v>1.5361927575679773E-3</v>
      </c>
      <c r="H945">
        <f t="shared" si="90"/>
        <v>0</v>
      </c>
    </row>
    <row r="946" spans="1:8" x14ac:dyDescent="0.25">
      <c r="A946" s="1">
        <v>41373</v>
      </c>
      <c r="B946">
        <v>6313.21</v>
      </c>
      <c r="C946">
        <f t="shared" si="85"/>
        <v>5.7782932447976946E-3</v>
      </c>
      <c r="D946">
        <f t="shared" si="87"/>
        <v>6.8884697336694892E-3</v>
      </c>
      <c r="E946">
        <f t="shared" si="88"/>
        <v>2.1783253951529052E-2</v>
      </c>
      <c r="F946">
        <f t="shared" si="86"/>
        <v>-5.0230693600111544E-2</v>
      </c>
      <c r="G946">
        <f t="shared" si="89"/>
        <v>-5.175561802481762E-3</v>
      </c>
      <c r="H946">
        <f t="shared" si="90"/>
        <v>0</v>
      </c>
    </row>
    <row r="947" spans="1:8" x14ac:dyDescent="0.25">
      <c r="A947" s="1">
        <v>41374</v>
      </c>
      <c r="B947">
        <v>6387.37</v>
      </c>
      <c r="C947">
        <f t="shared" si="85"/>
        <v>1.1746797587914842E-2</v>
      </c>
      <c r="D947">
        <f t="shared" si="87"/>
        <v>7.2360126369559264E-3</v>
      </c>
      <c r="E947">
        <f t="shared" si="88"/>
        <v>2.2882281110541813E-2</v>
      </c>
      <c r="F947">
        <f t="shared" si="86"/>
        <v>-5.2787413094994025E-2</v>
      </c>
      <c r="G947">
        <f t="shared" si="89"/>
        <v>2.9311803776317967E-3</v>
      </c>
      <c r="H947">
        <f t="shared" si="90"/>
        <v>0</v>
      </c>
    </row>
    <row r="948" spans="1:8" x14ac:dyDescent="0.25">
      <c r="A948" s="1">
        <v>41375</v>
      </c>
      <c r="B948">
        <v>6416.14</v>
      </c>
      <c r="C948">
        <f t="shared" si="85"/>
        <v>4.5042012596734548E-3</v>
      </c>
      <c r="D948">
        <f t="shared" si="87"/>
        <v>7.2793073982811958E-3</v>
      </c>
      <c r="E948">
        <f t="shared" si="88"/>
        <v>2.3019191167083033E-2</v>
      </c>
      <c r="F948">
        <f t="shared" si="86"/>
        <v>-5.3105913513963501E-2</v>
      </c>
      <c r="G948">
        <f t="shared" si="89"/>
        <v>2.4315269726373138E-3</v>
      </c>
      <c r="H948">
        <f t="shared" si="90"/>
        <v>0</v>
      </c>
    </row>
    <row r="949" spans="1:8" x14ac:dyDescent="0.25">
      <c r="A949" s="1">
        <v>41376</v>
      </c>
      <c r="B949">
        <v>6384.39</v>
      </c>
      <c r="C949">
        <f t="shared" si="85"/>
        <v>-4.9484581072108775E-3</v>
      </c>
      <c r="D949">
        <f t="shared" si="87"/>
        <v>7.3277156180419582E-3</v>
      </c>
      <c r="E949">
        <f t="shared" si="88"/>
        <v>2.3172271399001014E-2</v>
      </c>
      <c r="F949">
        <f t="shared" si="86"/>
        <v>-5.3462031386043579E-2</v>
      </c>
      <c r="G949">
        <f t="shared" si="89"/>
        <v>9.0746846719143778E-3</v>
      </c>
      <c r="H949">
        <f t="shared" si="90"/>
        <v>0</v>
      </c>
    </row>
    <row r="950" spans="1:8" x14ac:dyDescent="0.25">
      <c r="A950" s="1">
        <v>41379</v>
      </c>
      <c r="B950">
        <v>6343.6</v>
      </c>
      <c r="C950">
        <f t="shared" si="85"/>
        <v>-6.3890207208519472E-3</v>
      </c>
      <c r="D950">
        <f t="shared" si="87"/>
        <v>7.3860494952491269E-3</v>
      </c>
      <c r="E950">
        <f t="shared" si="88"/>
        <v>2.3356739315724247E-2</v>
      </c>
      <c r="F950">
        <f t="shared" si="86"/>
        <v>-5.389116793194141E-2</v>
      </c>
      <c r="G950">
        <f t="shared" si="89"/>
        <v>1.2971187392644632E-2</v>
      </c>
      <c r="H950">
        <f t="shared" si="90"/>
        <v>0</v>
      </c>
    </row>
    <row r="951" spans="1:8" x14ac:dyDescent="0.25">
      <c r="A951" s="1">
        <v>41380</v>
      </c>
      <c r="B951">
        <v>6304.58</v>
      </c>
      <c r="C951">
        <f t="shared" si="85"/>
        <v>-6.1510814048805779E-3</v>
      </c>
      <c r="D951">
        <f t="shared" si="87"/>
        <v>7.2059639958662524E-3</v>
      </c>
      <c r="E951">
        <f t="shared" si="88"/>
        <v>2.2787258964105519E-2</v>
      </c>
      <c r="F951">
        <f t="shared" si="86"/>
        <v>-5.2566358526645152E-2</v>
      </c>
      <c r="G951">
        <f t="shared" si="89"/>
        <v>2.4046415865810591E-2</v>
      </c>
      <c r="H951">
        <f t="shared" si="90"/>
        <v>0</v>
      </c>
    </row>
    <row r="952" spans="1:8" x14ac:dyDescent="0.25">
      <c r="A952" s="1">
        <v>41381</v>
      </c>
      <c r="B952">
        <v>6244.21</v>
      </c>
      <c r="C952">
        <f t="shared" si="85"/>
        <v>-9.5755783890441384E-3</v>
      </c>
      <c r="D952">
        <f t="shared" si="87"/>
        <v>7.3522072509594315E-3</v>
      </c>
      <c r="E952">
        <f t="shared" si="88"/>
        <v>2.3249720742636985E-2</v>
      </c>
      <c r="F952">
        <f t="shared" si="86"/>
        <v>-5.3642205501956974E-2</v>
      </c>
      <c r="G952">
        <f t="shared" si="89"/>
        <v>2.9338566220197062E-2</v>
      </c>
      <c r="H952">
        <f t="shared" si="90"/>
        <v>0</v>
      </c>
    </row>
    <row r="953" spans="1:8" x14ac:dyDescent="0.25">
      <c r="A953" s="1">
        <v>41382</v>
      </c>
      <c r="B953">
        <v>6243.67</v>
      </c>
      <c r="C953">
        <f t="shared" si="85"/>
        <v>-8.6480115178695722E-5</v>
      </c>
      <c r="D953">
        <f t="shared" si="87"/>
        <v>7.3262338925223587E-3</v>
      </c>
      <c r="E953">
        <f t="shared" si="88"/>
        <v>2.3167585771491882E-2</v>
      </c>
      <c r="F953">
        <f t="shared" si="86"/>
        <v>-5.3451130986449158E-2</v>
      </c>
      <c r="G953">
        <f t="shared" si="89"/>
        <v>3.271196029051833E-2</v>
      </c>
      <c r="H953">
        <f t="shared" si="90"/>
        <v>0</v>
      </c>
    </row>
    <row r="954" spans="1:8" x14ac:dyDescent="0.25">
      <c r="A954" s="1">
        <v>41383</v>
      </c>
      <c r="B954">
        <v>6286.59</v>
      </c>
      <c r="C954">
        <f t="shared" si="85"/>
        <v>6.8741621514269765E-3</v>
      </c>
      <c r="D954">
        <f t="shared" si="87"/>
        <v>7.548885579340958E-3</v>
      </c>
      <c r="E954">
        <f t="shared" si="88"/>
        <v>2.3871672226717145E-2</v>
      </c>
      <c r="F954">
        <f t="shared" si="86"/>
        <v>-5.5089081014703403E-2</v>
      </c>
      <c r="G954">
        <f t="shared" si="89"/>
        <v>2.7320425535018972E-2</v>
      </c>
      <c r="H954">
        <f t="shared" si="90"/>
        <v>0</v>
      </c>
    </row>
    <row r="955" spans="1:8" x14ac:dyDescent="0.25">
      <c r="A955" s="1">
        <v>41386</v>
      </c>
      <c r="B955">
        <v>6280.62</v>
      </c>
      <c r="C955">
        <f t="shared" si="85"/>
        <v>-9.4964042509536242E-4</v>
      </c>
      <c r="D955">
        <f t="shared" si="87"/>
        <v>7.5488259070924293E-3</v>
      </c>
      <c r="E955">
        <f t="shared" si="88"/>
        <v>2.3871483526498691E-2</v>
      </c>
      <c r="F955">
        <f t="shared" si="86"/>
        <v>-5.5088642032351372E-2</v>
      </c>
      <c r="G955">
        <f t="shared" si="89"/>
        <v>3.7629575529505035E-2</v>
      </c>
      <c r="H955">
        <f t="shared" si="90"/>
        <v>0</v>
      </c>
    </row>
    <row r="956" spans="1:8" x14ac:dyDescent="0.25">
      <c r="A956" s="1">
        <v>41387</v>
      </c>
      <c r="B956">
        <v>6406.12</v>
      </c>
      <c r="C956">
        <f t="shared" si="85"/>
        <v>1.9982103677662396E-2</v>
      </c>
      <c r="D956">
        <f t="shared" si="87"/>
        <v>8.7098610026465403E-3</v>
      </c>
      <c r="E956">
        <f t="shared" si="88"/>
        <v>2.7542998871840918E-2</v>
      </c>
      <c r="F956">
        <f t="shared" si="86"/>
        <v>-6.3629863950496593E-2</v>
      </c>
      <c r="G956">
        <f t="shared" si="89"/>
        <v>2.332514941578355E-2</v>
      </c>
      <c r="H956">
        <f t="shared" si="90"/>
        <v>0</v>
      </c>
    </row>
    <row r="957" spans="1:8" x14ac:dyDescent="0.25">
      <c r="A957" s="1">
        <v>41388</v>
      </c>
      <c r="B957">
        <v>6431.76</v>
      </c>
      <c r="C957">
        <f t="shared" si="85"/>
        <v>4.002422683309137E-3</v>
      </c>
      <c r="D957">
        <f t="shared" si="87"/>
        <v>8.7497732777955181E-3</v>
      </c>
      <c r="E957">
        <f t="shared" si="88"/>
        <v>2.7669212567911022E-2</v>
      </c>
      <c r="F957">
        <f t="shared" si="86"/>
        <v>-6.3923480914024111E-2</v>
      </c>
      <c r="G957">
        <f t="shared" si="89"/>
        <v>2.3315263164206124E-2</v>
      </c>
      <c r="H957">
        <f t="shared" si="90"/>
        <v>0</v>
      </c>
    </row>
    <row r="958" spans="1:8" x14ac:dyDescent="0.25">
      <c r="A958" s="1">
        <v>41389</v>
      </c>
      <c r="B958">
        <v>6442.59</v>
      </c>
      <c r="C958">
        <f t="shared" si="85"/>
        <v>1.6838314862494756E-3</v>
      </c>
      <c r="D958">
        <f t="shared" si="87"/>
        <v>8.7339692162148388E-3</v>
      </c>
      <c r="E958">
        <f t="shared" si="88"/>
        <v>2.7619235737034516E-2</v>
      </c>
      <c r="F958">
        <f t="shared" si="86"/>
        <v>-6.3807217419763251E-2</v>
      </c>
      <c r="G958">
        <f t="shared" si="89"/>
        <v>2.3038410409292782E-2</v>
      </c>
      <c r="H958">
        <f t="shared" si="90"/>
        <v>0</v>
      </c>
    </row>
    <row r="959" spans="1:8" x14ac:dyDescent="0.25">
      <c r="A959" s="1">
        <v>41390</v>
      </c>
      <c r="B959">
        <v>6426.42</v>
      </c>
      <c r="C959">
        <f t="shared" si="85"/>
        <v>-2.5098601649336792E-3</v>
      </c>
      <c r="D959">
        <f t="shared" si="87"/>
        <v>8.733463780773677E-3</v>
      </c>
      <c r="E959">
        <f t="shared" si="88"/>
        <v>2.7617637409830271E-2</v>
      </c>
      <c r="F959">
        <f t="shared" si="86"/>
        <v>-6.3803499154669638E-2</v>
      </c>
      <c r="G959">
        <f t="shared" si="89"/>
        <v>3.0429734964851129E-2</v>
      </c>
      <c r="H959">
        <f t="shared" si="90"/>
        <v>0</v>
      </c>
    </row>
    <row r="960" spans="1:8" x14ac:dyDescent="0.25">
      <c r="A960" s="1">
        <v>41393</v>
      </c>
      <c r="B960">
        <v>6458.02</v>
      </c>
      <c r="C960">
        <f t="shared" si="85"/>
        <v>4.9172011788834787E-3</v>
      </c>
      <c r="D960">
        <f t="shared" si="87"/>
        <v>8.7774015966156846E-3</v>
      </c>
      <c r="E960">
        <f t="shared" si="88"/>
        <v>2.7756580983304045E-2</v>
      </c>
      <c r="F960">
        <f t="shared" si="86"/>
        <v>-6.4126730241431992E-2</v>
      </c>
      <c r="G960">
        <f t="shared" si="89"/>
        <v>2.6547459734334287E-2</v>
      </c>
      <c r="H960">
        <f t="shared" si="90"/>
        <v>0</v>
      </c>
    </row>
    <row r="961" spans="1:8" x14ac:dyDescent="0.25">
      <c r="A961" s="1">
        <v>41394</v>
      </c>
      <c r="B961">
        <v>6430.12</v>
      </c>
      <c r="C961">
        <f t="shared" si="85"/>
        <v>-4.3202095998464765E-3</v>
      </c>
      <c r="D961">
        <f t="shared" si="87"/>
        <v>8.806606076086439E-3</v>
      </c>
      <c r="E961">
        <f t="shared" si="88"/>
        <v>2.7848933656311258E-2</v>
      </c>
      <c r="F961">
        <f t="shared" si="86"/>
        <v>-6.4341574685944314E-2</v>
      </c>
      <c r="G961">
        <f t="shared" si="89"/>
        <v>3.9031561338286787E-2</v>
      </c>
      <c r="H961">
        <f t="shared" si="90"/>
        <v>0</v>
      </c>
    </row>
    <row r="962" spans="1:8" x14ac:dyDescent="0.25">
      <c r="A962" s="1">
        <v>41395</v>
      </c>
      <c r="B962">
        <v>6451.29</v>
      </c>
      <c r="C962">
        <f t="shared" si="85"/>
        <v>3.2923180282794216E-3</v>
      </c>
      <c r="D962">
        <f t="shared" si="87"/>
        <v>8.3955764194240286E-3</v>
      </c>
      <c r="E962">
        <f t="shared" si="88"/>
        <v>2.6549143755381036E-2</v>
      </c>
      <c r="F962">
        <f t="shared" si="86"/>
        <v>-6.1317811213215528E-2</v>
      </c>
      <c r="G962">
        <f t="shared" si="89"/>
        <v>3.6864265339085843E-2</v>
      </c>
      <c r="H962">
        <f t="shared" si="90"/>
        <v>0</v>
      </c>
    </row>
    <row r="963" spans="1:8" x14ac:dyDescent="0.25">
      <c r="A963" s="1">
        <v>41396</v>
      </c>
      <c r="B963">
        <v>6460.71</v>
      </c>
      <c r="C963">
        <f t="shared" si="85"/>
        <v>1.4601730816627486E-3</v>
      </c>
      <c r="D963">
        <f t="shared" si="87"/>
        <v>8.0416559676908805E-3</v>
      </c>
      <c r="E963">
        <f t="shared" si="88"/>
        <v>2.5429949017388601E-2</v>
      </c>
      <c r="F963">
        <f t="shared" si="86"/>
        <v>-5.8714174913849129E-2</v>
      </c>
      <c r="G963">
        <f t="shared" si="89"/>
        <v>3.4545752153129418E-2</v>
      </c>
      <c r="H963">
        <f t="shared" si="90"/>
        <v>0</v>
      </c>
    </row>
    <row r="964" spans="1:8" x14ac:dyDescent="0.25">
      <c r="A964" s="1">
        <v>41397</v>
      </c>
      <c r="B964">
        <v>6521.46</v>
      </c>
      <c r="C964">
        <f t="shared" si="85"/>
        <v>9.4029913121003728E-3</v>
      </c>
      <c r="D964">
        <f t="shared" si="87"/>
        <v>7.7637194108983081E-3</v>
      </c>
      <c r="E964">
        <f t="shared" si="88"/>
        <v>2.4551036452899331E-2</v>
      </c>
      <c r="F964">
        <f t="shared" si="86"/>
        <v>-5.6669518537981731E-2</v>
      </c>
      <c r="G964">
        <f t="shared" si="89"/>
        <v>3.0445130783153716E-2</v>
      </c>
      <c r="H964">
        <f t="shared" si="90"/>
        <v>0</v>
      </c>
    </row>
    <row r="965" spans="1:8" x14ac:dyDescent="0.25">
      <c r="A965" s="1">
        <v>41401</v>
      </c>
      <c r="B965">
        <v>6557.3</v>
      </c>
      <c r="C965">
        <f t="shared" si="85"/>
        <v>5.4957018827072688E-3</v>
      </c>
      <c r="D965">
        <f t="shared" si="87"/>
        <v>6.8562021175757899E-3</v>
      </c>
      <c r="E965">
        <f t="shared" si="88"/>
        <v>2.1681214790009055E-2</v>
      </c>
      <c r="F965">
        <f t="shared" si="86"/>
        <v>-4.9993315013640592E-2</v>
      </c>
      <c r="G965">
        <f t="shared" si="89"/>
        <v>2.9797298446388277E-2</v>
      </c>
      <c r="H965">
        <f t="shared" si="90"/>
        <v>0</v>
      </c>
    </row>
    <row r="966" spans="1:8" x14ac:dyDescent="0.25">
      <c r="A966" s="1">
        <v>41402</v>
      </c>
      <c r="B966">
        <v>6583.48</v>
      </c>
      <c r="C966">
        <f t="shared" si="85"/>
        <v>3.9924969118386193E-3</v>
      </c>
      <c r="D966">
        <f t="shared" si="87"/>
        <v>6.851394922703237E-3</v>
      </c>
      <c r="E966">
        <f t="shared" si="88"/>
        <v>2.1666013105055507E-2</v>
      </c>
      <c r="F966">
        <f t="shared" si="86"/>
        <v>-4.9957950606167062E-2</v>
      </c>
      <c r="G966">
        <f t="shared" si="89"/>
        <v>3.2928087031218127E-2</v>
      </c>
      <c r="H966">
        <f t="shared" si="90"/>
        <v>0</v>
      </c>
    </row>
    <row r="967" spans="1:8" x14ac:dyDescent="0.25">
      <c r="A967" s="1">
        <v>41403</v>
      </c>
      <c r="B967">
        <v>6592.74</v>
      </c>
      <c r="C967">
        <f t="shared" si="85"/>
        <v>1.4065509426625764E-3</v>
      </c>
      <c r="D967">
        <f t="shared" si="87"/>
        <v>6.8065454632596622E-3</v>
      </c>
      <c r="E967">
        <f t="shared" si="88"/>
        <v>2.1524186661386464E-2</v>
      </c>
      <c r="F967">
        <f t="shared" si="86"/>
        <v>-4.9628012960454812E-2</v>
      </c>
      <c r="G967">
        <f t="shared" si="89"/>
        <v>3.6858160951257504E-2</v>
      </c>
      <c r="H967">
        <f t="shared" si="90"/>
        <v>0</v>
      </c>
    </row>
    <row r="968" spans="1:8" x14ac:dyDescent="0.25">
      <c r="A968" s="1">
        <v>41404</v>
      </c>
      <c r="B968">
        <v>6624.98</v>
      </c>
      <c r="C968">
        <f t="shared" si="85"/>
        <v>4.8902277353573449E-3</v>
      </c>
      <c r="D968">
        <f t="shared" si="87"/>
        <v>6.4764623534472607E-3</v>
      </c>
      <c r="E968">
        <f t="shared" si="88"/>
        <v>2.0480372217227798E-2</v>
      </c>
      <c r="F968">
        <f t="shared" si="86"/>
        <v>-4.7199737447393177E-2</v>
      </c>
      <c r="G968">
        <f t="shared" si="89"/>
        <v>1.0780954112282476E-2</v>
      </c>
      <c r="H968">
        <f t="shared" si="90"/>
        <v>0</v>
      </c>
    </row>
    <row r="969" spans="1:8" x14ac:dyDescent="0.25">
      <c r="A969" s="1">
        <v>41407</v>
      </c>
      <c r="B969">
        <v>6631.76</v>
      </c>
      <c r="C969">
        <f t="shared" si="85"/>
        <v>1.0233993159225621E-3</v>
      </c>
      <c r="D969">
        <f t="shared" si="87"/>
        <v>6.447212341655132E-3</v>
      </c>
      <c r="E969">
        <f t="shared" si="88"/>
        <v>2.0387875558377889E-2</v>
      </c>
      <c r="F969">
        <f t="shared" si="86"/>
        <v>-4.6984558041721809E-2</v>
      </c>
      <c r="G969">
        <f t="shared" si="89"/>
        <v>3.3990443756763342E-3</v>
      </c>
      <c r="H969">
        <f t="shared" si="90"/>
        <v>0</v>
      </c>
    </row>
    <row r="970" spans="1:8" x14ac:dyDescent="0.25">
      <c r="A970" s="1">
        <v>41408</v>
      </c>
      <c r="B970">
        <v>6686.06</v>
      </c>
      <c r="C970">
        <f t="shared" si="85"/>
        <v>8.1878716962013372E-3</v>
      </c>
      <c r="D970">
        <f t="shared" si="87"/>
        <v>6.4178070513343745E-3</v>
      </c>
      <c r="E970">
        <f t="shared" si="88"/>
        <v>2.0294887865705793E-2</v>
      </c>
      <c r="F970">
        <f t="shared" si="86"/>
        <v>-4.6768236320562116E-2</v>
      </c>
      <c r="G970">
        <f t="shared" si="89"/>
        <v>1.1295421203899213E-2</v>
      </c>
      <c r="H970">
        <f t="shared" si="90"/>
        <v>0</v>
      </c>
    </row>
    <row r="971" spans="1:8" x14ac:dyDescent="0.25">
      <c r="A971" s="1">
        <v>41409</v>
      </c>
      <c r="B971">
        <v>6693.55</v>
      </c>
      <c r="C971">
        <f t="shared" ref="C971:C1017" si="91">(B971-B970)/B970</f>
        <v>1.1202412182959444E-3</v>
      </c>
      <c r="D971">
        <f t="shared" si="87"/>
        <v>6.116237140484578E-3</v>
      </c>
      <c r="E971">
        <f t="shared" si="88"/>
        <v>1.9341240073646512E-2</v>
      </c>
      <c r="F971">
        <f t="shared" si="86"/>
        <v>-4.4549719806921267E-2</v>
      </c>
      <c r="G971">
        <f t="shared" si="89"/>
        <v>-9.9665107391991633E-3</v>
      </c>
      <c r="H971">
        <f t="shared" si="90"/>
        <v>0</v>
      </c>
    </row>
    <row r="972" spans="1:8" x14ac:dyDescent="0.25">
      <c r="A972" s="1">
        <v>41410</v>
      </c>
      <c r="B972">
        <v>6687.8</v>
      </c>
      <c r="C972">
        <f t="shared" si="91"/>
        <v>-8.590359375817018E-4</v>
      </c>
      <c r="D972">
        <f t="shared" si="87"/>
        <v>5.841444415305954E-3</v>
      </c>
      <c r="E972">
        <f t="shared" si="88"/>
        <v>1.8472269177637359E-2</v>
      </c>
      <c r="F972">
        <f t="shared" si="86"/>
        <v>-4.2528191210387013E-2</v>
      </c>
      <c r="G972">
        <f t="shared" si="89"/>
        <v>-4.6175405897578552E-3</v>
      </c>
      <c r="H972">
        <f t="shared" si="90"/>
        <v>0</v>
      </c>
    </row>
    <row r="973" spans="1:8" x14ac:dyDescent="0.25">
      <c r="A973" s="1">
        <v>41411</v>
      </c>
      <c r="B973">
        <v>6723.06</v>
      </c>
      <c r="C973">
        <f t="shared" si="91"/>
        <v>5.2722868506833659E-3</v>
      </c>
      <c r="D973">
        <f t="shared" si="87"/>
        <v>5.1186743298338808E-3</v>
      </c>
      <c r="E973">
        <f t="shared" si="88"/>
        <v>1.6186669482911031E-2</v>
      </c>
      <c r="F973">
        <f t="shared" si="86"/>
        <v>-3.721109121965202E-2</v>
      </c>
      <c r="G973">
        <f t="shared" si="89"/>
        <v>-2.1039168063721341E-2</v>
      </c>
      <c r="H973">
        <f t="shared" si="90"/>
        <v>0</v>
      </c>
    </row>
    <row r="974" spans="1:8" x14ac:dyDescent="0.25">
      <c r="A974" s="1">
        <v>41414</v>
      </c>
      <c r="B974">
        <v>6755.63</v>
      </c>
      <c r="C974">
        <f t="shared" si="91"/>
        <v>4.8445202035977226E-3</v>
      </c>
      <c r="D974">
        <f t="shared" si="87"/>
        <v>5.0568659723896035E-3</v>
      </c>
      <c r="E974">
        <f t="shared" si="88"/>
        <v>1.5991214294953291E-2</v>
      </c>
      <c r="F974">
        <f t="shared" si="86"/>
        <v>-3.6756394458676282E-2</v>
      </c>
      <c r="G974">
        <f t="shared" si="89"/>
        <v>-3.4716887467781218E-2</v>
      </c>
      <c r="H974">
        <f t="shared" si="90"/>
        <v>0</v>
      </c>
    </row>
    <row r="975" spans="1:8" x14ac:dyDescent="0.25">
      <c r="A975" s="1">
        <v>41415</v>
      </c>
      <c r="B975">
        <v>6803.87</v>
      </c>
      <c r="C975">
        <f t="shared" si="91"/>
        <v>7.1407107849304624E-3</v>
      </c>
      <c r="D975">
        <f t="shared" si="87"/>
        <v>5.0653694107972757E-3</v>
      </c>
      <c r="E975">
        <f t="shared" si="88"/>
        <v>1.6018104528264489E-2</v>
      </c>
      <c r="F975">
        <f t="shared" si="86"/>
        <v>-3.6818950495772246E-2</v>
      </c>
      <c r="G975">
        <f t="shared" si="89"/>
        <v>-3.6717451833313125E-2</v>
      </c>
      <c r="H975">
        <f t="shared" si="90"/>
        <v>0</v>
      </c>
    </row>
    <row r="976" spans="1:8" x14ac:dyDescent="0.25">
      <c r="A976" s="1">
        <v>41416</v>
      </c>
      <c r="B976">
        <v>6840.27</v>
      </c>
      <c r="C976">
        <f t="shared" si="91"/>
        <v>5.3498964559876286E-3</v>
      </c>
      <c r="D976">
        <f t="shared" si="87"/>
        <v>4.9563440259915081E-3</v>
      </c>
      <c r="E976">
        <f t="shared" si="88"/>
        <v>1.5673335989501953E-2</v>
      </c>
      <c r="F976">
        <f t="shared" si="86"/>
        <v>-3.6016898938585853E-2</v>
      </c>
      <c r="G976">
        <f t="shared" si="89"/>
        <v>-6.3516569249275873E-2</v>
      </c>
      <c r="H976">
        <f t="shared" si="90"/>
        <v>1</v>
      </c>
    </row>
    <row r="977" spans="1:8" x14ac:dyDescent="0.25">
      <c r="A977" s="1">
        <v>41417</v>
      </c>
      <c r="B977">
        <v>6696.79</v>
      </c>
      <c r="C977">
        <f t="shared" si="91"/>
        <v>-2.0975780195811051E-2</v>
      </c>
      <c r="D977">
        <f t="shared" si="87"/>
        <v>6.2718128911075687E-3</v>
      </c>
      <c r="E977">
        <f t="shared" si="88"/>
        <v>1.983321379430552E-2</v>
      </c>
      <c r="F977">
        <f t="shared" si="86"/>
        <v>-4.5694221826060311E-2</v>
      </c>
      <c r="G977">
        <f t="shared" si="89"/>
        <v>-5.5363291639553475E-2</v>
      </c>
      <c r="H977">
        <f t="shared" si="90"/>
        <v>1</v>
      </c>
    </row>
    <row r="978" spans="1:8" x14ac:dyDescent="0.25">
      <c r="A978" s="1">
        <v>41418</v>
      </c>
      <c r="B978">
        <v>6654.34</v>
      </c>
      <c r="C978">
        <f t="shared" si="91"/>
        <v>-6.3388578707111645E-3</v>
      </c>
      <c r="D978">
        <f t="shared" si="87"/>
        <v>6.5189050917371129E-3</v>
      </c>
      <c r="E978">
        <f t="shared" si="88"/>
        <v>2.061458794035817E-2</v>
      </c>
      <c r="F978">
        <f t="shared" si="86"/>
        <v>-4.7511969909560373E-2</v>
      </c>
      <c r="G978">
        <f t="shared" si="89"/>
        <v>-3.7099598205039004E-2</v>
      </c>
      <c r="H978">
        <f t="shared" si="90"/>
        <v>0</v>
      </c>
    </row>
    <row r="979" spans="1:8" x14ac:dyDescent="0.25">
      <c r="A979" s="1">
        <v>41422</v>
      </c>
      <c r="B979">
        <v>6762.01</v>
      </c>
      <c r="C979">
        <f t="shared" si="91"/>
        <v>1.6180417592127856E-2</v>
      </c>
      <c r="D979">
        <f t="shared" si="87"/>
        <v>7.2501257527813247E-3</v>
      </c>
      <c r="E979">
        <f t="shared" si="88"/>
        <v>2.2926910701431838E-2</v>
      </c>
      <c r="F979">
        <f t="shared" si="86"/>
        <v>-5.2891237048880345E-2</v>
      </c>
      <c r="G979">
        <f t="shared" si="89"/>
        <v>-5.4951882743193105E-2</v>
      </c>
      <c r="H979">
        <f t="shared" si="90"/>
        <v>1</v>
      </c>
    </row>
    <row r="980" spans="1:8" x14ac:dyDescent="0.25">
      <c r="A980" s="1">
        <v>41423</v>
      </c>
      <c r="B980">
        <v>6627.17</v>
      </c>
      <c r="C980">
        <f t="shared" si="91"/>
        <v>-1.9940816414054423E-2</v>
      </c>
      <c r="D980">
        <f t="shared" si="87"/>
        <v>8.6875048674494668E-3</v>
      </c>
      <c r="E980">
        <f t="shared" si="88"/>
        <v>2.7472302564939505E-2</v>
      </c>
      <c r="F980">
        <f t="shared" si="86"/>
        <v>-6.3465399747233947E-2</v>
      </c>
      <c r="G980">
        <f t="shared" si="89"/>
        <v>-4.4286478744179521E-2</v>
      </c>
      <c r="H980">
        <f t="shared" si="90"/>
        <v>0</v>
      </c>
    </row>
    <row r="981" spans="1:8" x14ac:dyDescent="0.25">
      <c r="A981" s="1">
        <v>41424</v>
      </c>
      <c r="B981">
        <v>6656.99</v>
      </c>
      <c r="C981">
        <f t="shared" si="91"/>
        <v>4.4996582251548862E-3</v>
      </c>
      <c r="D981">
        <f t="shared" si="87"/>
        <v>8.6797721234824019E-3</v>
      </c>
      <c r="E981">
        <f t="shared" si="88"/>
        <v>2.7447849481440655E-2</v>
      </c>
      <c r="F981">
        <f t="shared" si="86"/>
        <v>-6.3408513368422653E-2</v>
      </c>
      <c r="G981">
        <f t="shared" si="89"/>
        <v>-5.5205102440099872E-2</v>
      </c>
      <c r="H981">
        <f t="shared" si="90"/>
        <v>0</v>
      </c>
    </row>
    <row r="982" spans="1:8" x14ac:dyDescent="0.25">
      <c r="A982" s="1">
        <v>41425</v>
      </c>
      <c r="B982">
        <v>6583.09</v>
      </c>
      <c r="C982">
        <f t="shared" si="91"/>
        <v>-1.1101113265905408E-2</v>
      </c>
      <c r="D982">
        <f t="shared" si="87"/>
        <v>9.0256584646176315E-3</v>
      </c>
      <c r="E982">
        <f t="shared" si="88"/>
        <v>2.8541638130969972E-2</v>
      </c>
      <c r="F982">
        <f t="shared" si="86"/>
        <v>-6.5953046267905185E-2</v>
      </c>
      <c r="G982">
        <f t="shared" si="89"/>
        <v>-4.3219955860115102E-2</v>
      </c>
      <c r="H982">
        <f t="shared" si="90"/>
        <v>0</v>
      </c>
    </row>
    <row r="983" spans="1:8" x14ac:dyDescent="0.25">
      <c r="A983" s="1">
        <v>41428</v>
      </c>
      <c r="B983">
        <v>6525.12</v>
      </c>
      <c r="C983">
        <f t="shared" si="91"/>
        <v>-8.8058951039709701E-3</v>
      </c>
      <c r="D983">
        <f t="shared" si="87"/>
        <v>9.2656193946704969E-3</v>
      </c>
      <c r="E983">
        <f t="shared" si="88"/>
        <v>2.9300461219389375E-2</v>
      </c>
      <c r="F983">
        <f t="shared" si="86"/>
        <v>-6.7718332746422763E-2</v>
      </c>
      <c r="G983">
        <f t="shared" si="89"/>
        <v>-3.3799458091286649E-2</v>
      </c>
      <c r="H983">
        <f t="shared" si="90"/>
        <v>0</v>
      </c>
    </row>
    <row r="984" spans="1:8" x14ac:dyDescent="0.25">
      <c r="A984" s="1">
        <v>41429</v>
      </c>
      <c r="B984">
        <v>6558.58</v>
      </c>
      <c r="C984">
        <f t="shared" si="91"/>
        <v>5.1278750429110936E-3</v>
      </c>
      <c r="D984">
        <f t="shared" si="87"/>
        <v>9.317400427686244E-3</v>
      </c>
      <c r="E984">
        <f t="shared" si="88"/>
        <v>2.9464207223315515E-2</v>
      </c>
      <c r="F984">
        <f t="shared" si="86"/>
        <v>-6.8099262914539022E-2</v>
      </c>
      <c r="G984">
        <f t="shared" si="89"/>
        <v>-3.5396473786909737E-2</v>
      </c>
      <c r="H984">
        <f t="shared" si="90"/>
        <v>0</v>
      </c>
    </row>
    <row r="985" spans="1:8" x14ac:dyDescent="0.25">
      <c r="A985" s="1">
        <v>41430</v>
      </c>
      <c r="B985">
        <v>6419.31</v>
      </c>
      <c r="C985">
        <f t="shared" si="91"/>
        <v>-2.1234779479704376E-2</v>
      </c>
      <c r="D985">
        <f t="shared" si="87"/>
        <v>1.0248202766870338E-2</v>
      </c>
      <c r="E985">
        <f t="shared" si="88"/>
        <v>3.240766266654984E-2</v>
      </c>
      <c r="F985">
        <f t="shared" si="86"/>
        <v>-7.4946764227241142E-2</v>
      </c>
      <c r="G985">
        <f t="shared" si="89"/>
        <v>-7.050473493377926E-3</v>
      </c>
      <c r="H985">
        <f t="shared" si="90"/>
        <v>0</v>
      </c>
    </row>
    <row r="986" spans="1:8" x14ac:dyDescent="0.25">
      <c r="A986" s="1">
        <v>41431</v>
      </c>
      <c r="B986">
        <v>6336.11</v>
      </c>
      <c r="C986">
        <f t="shared" si="91"/>
        <v>-1.2960894550972102E-2</v>
      </c>
      <c r="D986">
        <f t="shared" si="87"/>
        <v>1.0479007218768569E-2</v>
      </c>
      <c r="E986">
        <f t="shared" si="88"/>
        <v>3.3137530428655027E-2</v>
      </c>
      <c r="F986">
        <f t="shared" si="86"/>
        <v>-7.6644690543945487E-2</v>
      </c>
      <c r="G986">
        <f t="shared" si="89"/>
        <v>2.0039533924793916E-3</v>
      </c>
      <c r="H986">
        <f t="shared" si="90"/>
        <v>0</v>
      </c>
    </row>
    <row r="987" spans="1:8" x14ac:dyDescent="0.25">
      <c r="A987" s="1">
        <v>41432</v>
      </c>
      <c r="B987">
        <v>6411.99</v>
      </c>
      <c r="C987">
        <f t="shared" si="91"/>
        <v>1.1975802187777692E-2</v>
      </c>
      <c r="D987">
        <f t="shared" si="87"/>
        <v>1.0830200274726188E-2</v>
      </c>
      <c r="E987">
        <f t="shared" si="88"/>
        <v>3.4248100383916069E-2</v>
      </c>
      <c r="F987">
        <f t="shared" si="86"/>
        <v>-7.9228262598340649E-2</v>
      </c>
      <c r="G987">
        <f t="shared" si="89"/>
        <v>-4.0172446243319372E-2</v>
      </c>
      <c r="H987">
        <f t="shared" si="90"/>
        <v>0</v>
      </c>
    </row>
    <row r="988" spans="1:8" x14ac:dyDescent="0.25">
      <c r="A988" s="1">
        <v>41435</v>
      </c>
      <c r="B988">
        <v>6400.45</v>
      </c>
      <c r="C988">
        <f t="shared" si="91"/>
        <v>-1.7997532747243779E-3</v>
      </c>
      <c r="D988">
        <f t="shared" si="87"/>
        <v>1.0814207117600078E-2</v>
      </c>
      <c r="E988">
        <f t="shared" si="88"/>
        <v>3.4197525580420607E-2</v>
      </c>
      <c r="F988">
        <f t="shared" si="86"/>
        <v>-7.9110608011748948E-2</v>
      </c>
      <c r="G988">
        <f t="shared" si="89"/>
        <v>-4.5432216768240316E-2</v>
      </c>
      <c r="H988">
        <f t="shared" si="90"/>
        <v>0</v>
      </c>
    </row>
    <row r="989" spans="1:8" x14ac:dyDescent="0.25">
      <c r="A989" s="1">
        <v>41436</v>
      </c>
      <c r="B989">
        <v>6340.08</v>
      </c>
      <c r="C989">
        <f t="shared" si="91"/>
        <v>-9.4321493020021862E-3</v>
      </c>
      <c r="D989">
        <f t="shared" si="87"/>
        <v>1.0852373945248758E-2</v>
      </c>
      <c r="E989">
        <f t="shared" si="88"/>
        <v>3.4318219686853522E-2</v>
      </c>
      <c r="F989">
        <f t="shared" si="86"/>
        <v>-7.939138448965842E-2</v>
      </c>
      <c r="G989">
        <f t="shared" si="89"/>
        <v>-5.0293640797750214E-2</v>
      </c>
      <c r="H989">
        <f t="shared" si="90"/>
        <v>0</v>
      </c>
    </row>
    <row r="990" spans="1:8" x14ac:dyDescent="0.25">
      <c r="A990" s="1">
        <v>41437</v>
      </c>
      <c r="B990">
        <v>6299.45</v>
      </c>
      <c r="C990">
        <f t="shared" si="91"/>
        <v>-6.4084364866058641E-3</v>
      </c>
      <c r="D990">
        <f t="shared" si="87"/>
        <v>1.086883050583292E-2</v>
      </c>
      <c r="E990">
        <f t="shared" si="88"/>
        <v>3.4370259900752029E-2</v>
      </c>
      <c r="F990">
        <f t="shared" ref="F990:F1017" si="92">$G$2+$G$4*E990</f>
        <v>-7.9512448130625843E-2</v>
      </c>
      <c r="G990">
        <f t="shared" si="89"/>
        <v>-3.1860491076010432E-2</v>
      </c>
      <c r="H990">
        <f t="shared" si="90"/>
        <v>0</v>
      </c>
    </row>
    <row r="991" spans="1:8" x14ac:dyDescent="0.25">
      <c r="A991" s="1">
        <v>41438</v>
      </c>
      <c r="B991">
        <v>6304.63</v>
      </c>
      <c r="C991">
        <f t="shared" si="91"/>
        <v>8.222940097945521E-4</v>
      </c>
      <c r="D991">
        <f t="shared" ref="D991:D1017" si="93">_xlfn.STDEV.S(C971:C991)</f>
        <v>1.062660779254786E-2</v>
      </c>
      <c r="E991">
        <f t="shared" ref="E991:E1017" si="94">SQRT(10*D991*D991)</f>
        <v>3.3604284425745312E-2</v>
      </c>
      <c r="F991">
        <f t="shared" si="92"/>
        <v>-7.7730522712776542E-2</v>
      </c>
      <c r="G991">
        <f t="shared" ref="G991:G1017" si="95">IFERROR(LN(B1000/B991),"")</f>
        <v>-2.2318291644236387E-2</v>
      </c>
      <c r="H991">
        <f t="shared" ref="H991:H1017" si="96">IF(G991="", "",IF(G991&lt;F991,1, 0))</f>
        <v>0</v>
      </c>
    </row>
    <row r="992" spans="1:8" x14ac:dyDescent="0.25">
      <c r="A992" s="1">
        <v>41439</v>
      </c>
      <c r="B992">
        <v>6308.26</v>
      </c>
      <c r="C992">
        <f t="shared" si="91"/>
        <v>5.7576733289663455E-4</v>
      </c>
      <c r="D992">
        <f t="shared" si="93"/>
        <v>1.0617380649399644E-2</v>
      </c>
      <c r="E992">
        <f t="shared" si="94"/>
        <v>3.3575105637100533E-2</v>
      </c>
      <c r="F992">
        <f t="shared" si="92"/>
        <v>-7.7662642699845671E-2</v>
      </c>
      <c r="G992">
        <f t="shared" si="95"/>
        <v>-1.0334979965488289E-2</v>
      </c>
      <c r="H992">
        <f t="shared" si="96"/>
        <v>0</v>
      </c>
    </row>
    <row r="993" spans="1:8" x14ac:dyDescent="0.25">
      <c r="A993" s="1">
        <v>41442</v>
      </c>
      <c r="B993">
        <v>6330.49</v>
      </c>
      <c r="C993">
        <f t="shared" si="91"/>
        <v>3.5239511370805201E-3</v>
      </c>
      <c r="D993">
        <f t="shared" si="93"/>
        <v>1.0699486496227843E-2</v>
      </c>
      <c r="E993">
        <f t="shared" si="94"/>
        <v>3.3834747122294555E-2</v>
      </c>
      <c r="F993">
        <f t="shared" si="92"/>
        <v>-7.8266659116939585E-2</v>
      </c>
      <c r="G993">
        <f t="shared" si="95"/>
        <v>-1.8336296727952339E-2</v>
      </c>
      <c r="H993">
        <f t="shared" si="96"/>
        <v>0</v>
      </c>
    </row>
    <row r="994" spans="1:8" x14ac:dyDescent="0.25">
      <c r="A994" s="1">
        <v>41443</v>
      </c>
      <c r="B994">
        <v>6374.21</v>
      </c>
      <c r="C994">
        <f t="shared" si="91"/>
        <v>6.906258441289735E-3</v>
      </c>
      <c r="D994">
        <f t="shared" si="93"/>
        <v>1.0765005331489483E-2</v>
      </c>
      <c r="E994">
        <f t="shared" si="94"/>
        <v>3.4041935871362693E-2</v>
      </c>
      <c r="F994">
        <f t="shared" si="92"/>
        <v>-7.8748652222859428E-2</v>
      </c>
      <c r="G994">
        <f t="shared" si="95"/>
        <v>-1.047636965184765E-2</v>
      </c>
      <c r="H994">
        <f t="shared" si="96"/>
        <v>0</v>
      </c>
    </row>
    <row r="995" spans="1:8" x14ac:dyDescent="0.25">
      <c r="A995" s="1">
        <v>41444</v>
      </c>
      <c r="B995">
        <v>6348.82</v>
      </c>
      <c r="C995">
        <f t="shared" si="91"/>
        <v>-3.9832387072280843E-3</v>
      </c>
      <c r="D995">
        <f t="shared" si="93"/>
        <v>1.0636331873276943E-2</v>
      </c>
      <c r="E995">
        <f t="shared" si="94"/>
        <v>3.3635034669000564E-2</v>
      </c>
      <c r="F995">
        <f t="shared" si="92"/>
        <v>-7.7802058475799629E-2</v>
      </c>
      <c r="G995">
        <f t="shared" si="95"/>
        <v>-7.0941341212266288E-3</v>
      </c>
      <c r="H995">
        <f t="shared" si="96"/>
        <v>0</v>
      </c>
    </row>
    <row r="996" spans="1:8" x14ac:dyDescent="0.25">
      <c r="A996" s="1">
        <v>41445</v>
      </c>
      <c r="B996">
        <v>6159.51</v>
      </c>
      <c r="C996">
        <f t="shared" si="91"/>
        <v>-2.9818139433784467E-2</v>
      </c>
      <c r="D996">
        <f t="shared" si="93"/>
        <v>1.1877351436750552E-2</v>
      </c>
      <c r="E996">
        <f t="shared" si="94"/>
        <v>3.7559483110405072E-2</v>
      </c>
      <c r="F996">
        <f t="shared" si="92"/>
        <v>-8.6931690764243896E-2</v>
      </c>
      <c r="G996">
        <f t="shared" si="95"/>
        <v>1.1358236880996311E-2</v>
      </c>
      <c r="H996">
        <f t="shared" si="96"/>
        <v>0</v>
      </c>
    </row>
    <row r="997" spans="1:8" x14ac:dyDescent="0.25">
      <c r="A997" s="1">
        <v>41446</v>
      </c>
      <c r="B997">
        <v>6116.17</v>
      </c>
      <c r="C997">
        <f t="shared" si="91"/>
        <v>-7.0362739893270968E-3</v>
      </c>
      <c r="D997">
        <f t="shared" si="93"/>
        <v>1.1661043354827171E-2</v>
      </c>
      <c r="E997">
        <f t="shared" si="94"/>
        <v>3.6875456895224895E-2</v>
      </c>
      <c r="F997">
        <f t="shared" si="92"/>
        <v>-8.5340407832771289E-2</v>
      </c>
      <c r="G997">
        <f t="shared" si="95"/>
        <v>4.8742124860343287E-2</v>
      </c>
      <c r="H997">
        <f t="shared" si="96"/>
        <v>0</v>
      </c>
    </row>
    <row r="998" spans="1:8" x14ac:dyDescent="0.25">
      <c r="A998" s="1">
        <v>41449</v>
      </c>
      <c r="B998">
        <v>6029.1</v>
      </c>
      <c r="C998">
        <f t="shared" si="91"/>
        <v>-1.4236033334586793E-2</v>
      </c>
      <c r="D998">
        <f t="shared" si="93"/>
        <v>1.1293510517446124E-2</v>
      </c>
      <c r="E998">
        <f t="shared" si="94"/>
        <v>3.5713216014196511E-2</v>
      </c>
      <c r="F998">
        <f t="shared" si="92"/>
        <v>-8.2636631230067564E-2</v>
      </c>
      <c r="G998">
        <f t="shared" si="95"/>
        <v>5.5867910477097091E-2</v>
      </c>
      <c r="H998">
        <f t="shared" si="96"/>
        <v>0</v>
      </c>
    </row>
    <row r="999" spans="1:8" x14ac:dyDescent="0.25">
      <c r="A999" s="1">
        <v>41450</v>
      </c>
      <c r="B999">
        <v>6101.91</v>
      </c>
      <c r="C999">
        <f t="shared" si="91"/>
        <v>1.2076429317808543E-2</v>
      </c>
      <c r="D999">
        <f t="shared" si="93"/>
        <v>1.1878283964822347E-2</v>
      </c>
      <c r="E999">
        <f t="shared" si="94"/>
        <v>3.7562432023093992E-2</v>
      </c>
      <c r="F999">
        <f t="shared" si="92"/>
        <v>-8.6938550961008498E-2</v>
      </c>
      <c r="G999">
        <f t="shared" si="95"/>
        <v>5.5489146538799515E-2</v>
      </c>
      <c r="H999">
        <f t="shared" si="96"/>
        <v>0</v>
      </c>
    </row>
    <row r="1000" spans="1:8" x14ac:dyDescent="0.25">
      <c r="A1000" s="1">
        <v>41451</v>
      </c>
      <c r="B1000">
        <v>6165.48</v>
      </c>
      <c r="C1000">
        <f t="shared" si="91"/>
        <v>1.0418049430424197E-2</v>
      </c>
      <c r="D1000">
        <f t="shared" si="93"/>
        <v>1.1446256171063799E-2</v>
      </c>
      <c r="E1000">
        <f t="shared" si="94"/>
        <v>3.6196240182319504E-2</v>
      </c>
      <c r="F1000">
        <f t="shared" si="92"/>
        <v>-8.3760313476690829E-2</v>
      </c>
      <c r="G1000">
        <f t="shared" si="95"/>
        <v>5.4846470148642329E-2</v>
      </c>
      <c r="H1000">
        <f t="shared" si="96"/>
        <v>0</v>
      </c>
    </row>
    <row r="1001" spans="1:8" x14ac:dyDescent="0.25">
      <c r="A1001" s="1">
        <v>41452</v>
      </c>
      <c r="B1001">
        <v>6243.4</v>
      </c>
      <c r="C1001">
        <f t="shared" si="91"/>
        <v>1.2638107657473559E-2</v>
      </c>
      <c r="D1001">
        <f t="shared" si="93"/>
        <v>1.1431768624198381E-2</v>
      </c>
      <c r="E1001">
        <f t="shared" si="94"/>
        <v>3.6150426536516352E-2</v>
      </c>
      <c r="F1001">
        <f t="shared" si="92"/>
        <v>-8.3653734999174612E-2</v>
      </c>
      <c r="G1001">
        <f t="shared" si="95"/>
        <v>4.1040057042027095E-2</v>
      </c>
      <c r="H1001">
        <f t="shared" si="96"/>
        <v>0</v>
      </c>
    </row>
    <row r="1002" spans="1:8" x14ac:dyDescent="0.25">
      <c r="A1002" s="1">
        <v>41453</v>
      </c>
      <c r="B1002">
        <v>6215.47</v>
      </c>
      <c r="C1002">
        <f t="shared" si="91"/>
        <v>-4.4735240413876064E-3</v>
      </c>
      <c r="D1002">
        <f t="shared" si="93"/>
        <v>1.1313390373476404E-2</v>
      </c>
      <c r="E1002">
        <f t="shared" si="94"/>
        <v>3.5776081638808431E-2</v>
      </c>
      <c r="F1002">
        <f t="shared" si="92"/>
        <v>-8.2782878542233748E-2</v>
      </c>
      <c r="G1002">
        <f t="shared" si="95"/>
        <v>5.1417090716765305E-2</v>
      </c>
      <c r="H1002">
        <f t="shared" si="96"/>
        <v>0</v>
      </c>
    </row>
    <row r="1003" spans="1:8" x14ac:dyDescent="0.25">
      <c r="A1003" s="1">
        <v>41456</v>
      </c>
      <c r="B1003">
        <v>6307.78</v>
      </c>
      <c r="C1003">
        <f t="shared" si="91"/>
        <v>1.4851652409230434E-2</v>
      </c>
      <c r="D1003">
        <f t="shared" si="93"/>
        <v>1.1813721875612101E-2</v>
      </c>
      <c r="E1003">
        <f t="shared" si="94"/>
        <v>3.7358268770690636E-2</v>
      </c>
      <c r="F1003">
        <f t="shared" si="92"/>
        <v>-8.6463596212822694E-2</v>
      </c>
      <c r="G1003">
        <f t="shared" si="95"/>
        <v>3.6908439871455506E-2</v>
      </c>
      <c r="H1003">
        <f t="shared" si="96"/>
        <v>0</v>
      </c>
    </row>
    <row r="1004" spans="1:8" x14ac:dyDescent="0.25">
      <c r="A1004" s="1">
        <v>41457</v>
      </c>
      <c r="B1004">
        <v>6303.94</v>
      </c>
      <c r="C1004">
        <f t="shared" si="91"/>
        <v>-6.0877202438895228E-4</v>
      </c>
      <c r="D1004">
        <f t="shared" si="93"/>
        <v>1.1711380218663144E-2</v>
      </c>
      <c r="E1004">
        <f t="shared" si="94"/>
        <v>3.7034636035216333E-2</v>
      </c>
      <c r="F1004">
        <f t="shared" si="92"/>
        <v>-8.5710713886682027E-2</v>
      </c>
      <c r="G1004">
        <f t="shared" si="95"/>
        <v>4.3788051166261575E-2</v>
      </c>
      <c r="H1004">
        <f t="shared" si="96"/>
        <v>0</v>
      </c>
    </row>
    <row r="1005" spans="1:8" x14ac:dyDescent="0.25">
      <c r="A1005" s="1">
        <v>41458</v>
      </c>
      <c r="B1005">
        <v>6229.87</v>
      </c>
      <c r="C1005">
        <f t="shared" si="91"/>
        <v>-1.1749794572917844E-2</v>
      </c>
      <c r="D1005">
        <f t="shared" si="93"/>
        <v>1.1807117739745772E-2</v>
      </c>
      <c r="E1005">
        <f t="shared" si="94"/>
        <v>3.7337384659375826E-2</v>
      </c>
      <c r="F1005">
        <f t="shared" si="92"/>
        <v>-8.6415012504864247E-2</v>
      </c>
      <c r="G1005">
        <f t="shared" si="95"/>
        <v>5.1078579859722667E-2</v>
      </c>
      <c r="H1005">
        <f t="shared" si="96"/>
        <v>0</v>
      </c>
    </row>
    <row r="1006" spans="1:8" x14ac:dyDescent="0.25">
      <c r="A1006" s="1">
        <v>41459</v>
      </c>
      <c r="B1006">
        <v>6421.67</v>
      </c>
      <c r="C1006">
        <f t="shared" si="91"/>
        <v>3.0787159282617483E-2</v>
      </c>
      <c r="D1006">
        <f t="shared" si="93"/>
        <v>1.304552863858739E-2</v>
      </c>
      <c r="E1006">
        <f t="shared" si="94"/>
        <v>4.1253583778891711E-2</v>
      </c>
      <c r="F1006">
        <f t="shared" si="92"/>
        <v>-9.5525454000870647E-2</v>
      </c>
      <c r="G1006">
        <f t="shared" si="95"/>
        <v>2.3129340384658033E-2</v>
      </c>
      <c r="H1006">
        <f t="shared" si="96"/>
        <v>0</v>
      </c>
    </row>
    <row r="1007" spans="1:8" x14ac:dyDescent="0.25">
      <c r="A1007" s="1">
        <v>41460</v>
      </c>
      <c r="B1007">
        <v>6375.52</v>
      </c>
      <c r="C1007">
        <f t="shared" si="91"/>
        <v>-7.1866041076541825E-3</v>
      </c>
      <c r="D1007">
        <f t="shared" si="93"/>
        <v>1.2815329865899698E-2</v>
      </c>
      <c r="E1007">
        <f t="shared" si="94"/>
        <v>4.0525631342623242E-2</v>
      </c>
      <c r="F1007">
        <f t="shared" si="92"/>
        <v>-9.3831983398354635E-2</v>
      </c>
      <c r="G1007">
        <f t="shared" si="95"/>
        <v>3.979654861004283E-2</v>
      </c>
      <c r="H1007">
        <f t="shared" si="96"/>
        <v>0</v>
      </c>
    </row>
    <row r="1008" spans="1:8" x14ac:dyDescent="0.25">
      <c r="A1008" s="1">
        <v>41463</v>
      </c>
      <c r="B1008">
        <v>6450.07</v>
      </c>
      <c r="C1008">
        <f t="shared" si="91"/>
        <v>1.1693163851732764E-2</v>
      </c>
      <c r="D1008">
        <f t="shared" si="93"/>
        <v>1.280267772955964E-2</v>
      </c>
      <c r="E1008">
        <f t="shared" si="94"/>
        <v>4.0485621774521682E-2</v>
      </c>
      <c r="F1008">
        <f t="shared" si="92"/>
        <v>-9.3738907224660287E-2</v>
      </c>
      <c r="G1008">
        <f t="shared" si="95"/>
        <v>2.7614871436946211E-2</v>
      </c>
      <c r="H1008">
        <f t="shared" si="96"/>
        <v>0</v>
      </c>
    </row>
    <row r="1009" spans="1:8" x14ac:dyDescent="0.25">
      <c r="A1009" s="1">
        <v>41464</v>
      </c>
      <c r="B1009">
        <v>6513.08</v>
      </c>
      <c r="C1009">
        <f t="shared" si="91"/>
        <v>9.7688862291417343E-3</v>
      </c>
      <c r="D1009">
        <f t="shared" si="93"/>
        <v>1.2953108896417374E-2</v>
      </c>
      <c r="E1009">
        <f t="shared" si="94"/>
        <v>4.0961326892868952E-2</v>
      </c>
      <c r="F1009">
        <f t="shared" si="92"/>
        <v>-9.4845562815397799E-2</v>
      </c>
      <c r="G1009" t="str">
        <f t="shared" si="95"/>
        <v/>
      </c>
      <c r="H1009" t="str">
        <f t="shared" si="96"/>
        <v/>
      </c>
    </row>
    <row r="1010" spans="1:8" x14ac:dyDescent="0.25">
      <c r="A1010" s="1">
        <v>41465</v>
      </c>
      <c r="B1010">
        <v>6504.96</v>
      </c>
      <c r="C1010">
        <f t="shared" si="91"/>
        <v>-1.2467219809982207E-3</v>
      </c>
      <c r="D1010">
        <f t="shared" si="93"/>
        <v>1.2747836768664794E-2</v>
      </c>
      <c r="E1010">
        <f t="shared" si="94"/>
        <v>4.0312199429021742E-2</v>
      </c>
      <c r="F1010">
        <f t="shared" si="92"/>
        <v>-9.3335466519895313E-2</v>
      </c>
      <c r="G1010" t="str">
        <f t="shared" si="95"/>
        <v/>
      </c>
      <c r="H1010" t="str">
        <f t="shared" si="96"/>
        <v/>
      </c>
    </row>
    <row r="1011" spans="1:8" x14ac:dyDescent="0.25">
      <c r="A1011" s="1">
        <v>41466</v>
      </c>
      <c r="B1011">
        <v>6543.41</v>
      </c>
      <c r="C1011">
        <f t="shared" si="91"/>
        <v>5.910874163715045E-3</v>
      </c>
      <c r="D1011">
        <f t="shared" si="93"/>
        <v>1.2658482237511353E-2</v>
      </c>
      <c r="E1011">
        <f t="shared" si="94"/>
        <v>4.0029635591320396E-2</v>
      </c>
      <c r="F1011">
        <f t="shared" si="92"/>
        <v>-9.2678124736777973E-2</v>
      </c>
      <c r="G1011" t="str">
        <f t="shared" si="95"/>
        <v/>
      </c>
      <c r="H1011" t="str">
        <f t="shared" si="96"/>
        <v/>
      </c>
    </row>
    <row r="1012" spans="1:8" x14ac:dyDescent="0.25">
      <c r="A1012" s="1">
        <v>41467</v>
      </c>
      <c r="B1012">
        <v>6544.94</v>
      </c>
      <c r="C1012">
        <f t="shared" si="91"/>
        <v>2.3382303722367166E-4</v>
      </c>
      <c r="D1012">
        <f t="shared" si="93"/>
        <v>1.2661608744110249E-2</v>
      </c>
      <c r="E1012">
        <f t="shared" si="94"/>
        <v>4.0039522473292448E-2</v>
      </c>
      <c r="F1012">
        <f t="shared" si="92"/>
        <v>-9.2701125063634551E-2</v>
      </c>
      <c r="G1012" t="str">
        <f t="shared" si="95"/>
        <v/>
      </c>
      <c r="H1012" t="str">
        <f t="shared" si="96"/>
        <v/>
      </c>
    </row>
    <row r="1013" spans="1:8" x14ac:dyDescent="0.25">
      <c r="A1013" s="1">
        <v>41470</v>
      </c>
      <c r="B1013">
        <v>6586.11</v>
      </c>
      <c r="C1013">
        <f t="shared" si="91"/>
        <v>6.2903556029543549E-3</v>
      </c>
      <c r="D1013">
        <f t="shared" si="93"/>
        <v>1.269401157519778E-2</v>
      </c>
      <c r="E1013">
        <f t="shared" si="94"/>
        <v>4.014198922216676E-2</v>
      </c>
      <c r="F1013">
        <f t="shared" si="92"/>
        <v>-9.2939498367038187E-2</v>
      </c>
      <c r="G1013" t="str">
        <f t="shared" si="95"/>
        <v/>
      </c>
      <c r="H1013" t="str">
        <f t="shared" si="96"/>
        <v/>
      </c>
    </row>
    <row r="1014" spans="1:8" x14ac:dyDescent="0.25">
      <c r="A1014" s="1">
        <v>41471</v>
      </c>
      <c r="B1014">
        <v>6556.35</v>
      </c>
      <c r="C1014">
        <f t="shared" si="91"/>
        <v>-4.5186005092534608E-3</v>
      </c>
      <c r="D1014">
        <f t="shared" si="93"/>
        <v>1.2770986531117004E-2</v>
      </c>
      <c r="E1014">
        <f t="shared" si="94"/>
        <v>4.0385405405662565E-2</v>
      </c>
      <c r="F1014">
        <f t="shared" si="92"/>
        <v>-9.3505769088020788E-2</v>
      </c>
      <c r="G1014" t="str">
        <f t="shared" si="95"/>
        <v/>
      </c>
      <c r="H1014" t="str">
        <f t="shared" si="96"/>
        <v/>
      </c>
    </row>
    <row r="1015" spans="1:8" x14ac:dyDescent="0.25">
      <c r="A1015" s="1">
        <v>41472</v>
      </c>
      <c r="B1015">
        <v>6571.93</v>
      </c>
      <c r="C1015">
        <f t="shared" si="91"/>
        <v>2.3763221914632265E-3</v>
      </c>
      <c r="D1015">
        <f t="shared" si="93"/>
        <v>1.2717656716650748E-2</v>
      </c>
      <c r="E1015">
        <f t="shared" si="94"/>
        <v>4.0216761724755003E-2</v>
      </c>
      <c r="F1015">
        <f t="shared" si="92"/>
        <v>-9.3113445219471055E-2</v>
      </c>
      <c r="G1015" t="str">
        <f t="shared" si="95"/>
        <v/>
      </c>
      <c r="H1015" t="str">
        <f t="shared" si="96"/>
        <v/>
      </c>
    </row>
    <row r="1016" spans="1:8" x14ac:dyDescent="0.25">
      <c r="A1016" s="1">
        <v>41473</v>
      </c>
      <c r="B1016">
        <v>6634.36</v>
      </c>
      <c r="C1016">
        <f t="shared" si="91"/>
        <v>9.4994925387214078E-3</v>
      </c>
      <c r="D1016">
        <f t="shared" si="93"/>
        <v>1.2765506507623666E-2</v>
      </c>
      <c r="E1016">
        <f t="shared" si="94"/>
        <v>4.0368076049792388E-2</v>
      </c>
      <c r="F1016">
        <f t="shared" si="92"/>
        <v>-9.3465454977833706E-2</v>
      </c>
      <c r="G1016" t="str">
        <f t="shared" si="95"/>
        <v/>
      </c>
      <c r="H1016" t="str">
        <f t="shared" si="96"/>
        <v/>
      </c>
    </row>
    <row r="1017" spans="1:8" x14ac:dyDescent="0.25">
      <c r="A1017" s="1">
        <v>41474</v>
      </c>
      <c r="B1017">
        <v>6630.67</v>
      </c>
      <c r="C1017">
        <f t="shared" si="91"/>
        <v>-5.561953225329346E-4</v>
      </c>
      <c r="D1017">
        <f t="shared" si="93"/>
        <v>1.049357322693048E-2</v>
      </c>
      <c r="E1017">
        <f t="shared" si="94"/>
        <v>3.3183592190863268E-2</v>
      </c>
      <c r="F1017">
        <f t="shared" si="92"/>
        <v>-7.6751846226533207E-2</v>
      </c>
      <c r="G1017" t="str">
        <f t="shared" si="95"/>
        <v/>
      </c>
      <c r="H1017" t="str">
        <f t="shared" si="96"/>
        <v/>
      </c>
    </row>
  </sheetData>
  <sortState ref="M35:M96">
    <sortCondition ref="M3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 Data</vt:lpstr>
    </vt:vector>
  </TitlesOfParts>
  <Company>7city Learning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CQF</dc:creator>
  <cp:lastModifiedBy>Sandoval, Tanya SIPC-ITD/ECM</cp:lastModifiedBy>
  <dcterms:created xsi:type="dcterms:W3CDTF">2013-07-22T13:04:54Z</dcterms:created>
  <dcterms:modified xsi:type="dcterms:W3CDTF">2016-03-16T12:34:50Z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-161043012</vt:i4>
  </property>
  <property fmtid="{D5CDD505-2E9C-101B-9397-08002B2CF9AE}" pid="3" name="_NewReviewCycle">
    <vt:lpwstr/>
  </property>
  <property fmtid="{D5CDD505-2E9C-101B-9397-08002B2CF9AE}" pid="4" name="_EmailSubject">
    <vt:lpwstr>CQF Module 2 Exam - January 2016 Cohort </vt:lpwstr>
  </property>
  <property fmtid="{D5CDD505-2E9C-101B-9397-08002B2CF9AE}" pid="5" name="_AuthorEmail">
    <vt:lpwstr>Elise.Goss@fitchlearning.com</vt:lpwstr>
  </property>
  <property fmtid="{D5CDD505-2E9C-101B-9397-08002B2CF9AE}" pid="6" name="_AuthorEmailDisplayName">
    <vt:lpwstr>Elise Goss</vt:lpwstr>
  </property>
  <property fmtid="{D5CDD505-2E9C-101B-9397-08002B2CF9AE}" pid="7" name="_PreviousAdHocReviewCycleID">
    <vt:i4>270637022</vt:i4>
  </property>
  <property fmtid="{D5CDD505-2E9C-101B-9397-08002B2CF9AE}" pid="8" name="_ReviewingToolsShownOnce">
    <vt:lpwstr/>
  </property>
</Properties>
</file>