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1693\Desktop\ML\MLSE\MLSEgithub\MLSE\"/>
    </mc:Choice>
  </mc:AlternateContent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2" i="1"/>
  <c r="D11" i="1"/>
  <c r="D27" i="1"/>
  <c r="D26" i="1"/>
  <c r="D25" i="1"/>
  <c r="D40" i="1"/>
  <c r="D39" i="1"/>
  <c r="D38" i="1"/>
  <c r="B13" i="1"/>
  <c r="B12" i="1"/>
  <c r="B11" i="1"/>
  <c r="B38" i="1"/>
  <c r="B40" i="1"/>
  <c r="B39" i="1"/>
  <c r="B27" i="1"/>
  <c r="B26" i="1"/>
  <c r="B25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4" i="1"/>
  <c r="B24" i="1"/>
</calcChain>
</file>

<file path=xl/sharedStrings.xml><?xml version="1.0" encoding="utf-8"?>
<sst xmlns="http://schemas.openxmlformats.org/spreadsheetml/2006/main" count="102" uniqueCount="23">
  <si>
    <t>logisticRegression</t>
  </si>
  <si>
    <t>eclipse</t>
  </si>
  <si>
    <t>pde</t>
  </si>
  <si>
    <t>equinox</t>
  </si>
  <si>
    <t>lucene</t>
  </si>
  <si>
    <t>mylyn</t>
  </si>
  <si>
    <t>accuracy</t>
  </si>
  <si>
    <t>recall</t>
  </si>
  <si>
    <t>f1</t>
  </si>
  <si>
    <t>trainSet</t>
  </si>
  <si>
    <t>testSet</t>
  </si>
  <si>
    <t>Syn_Sample_RandomForest</t>
  </si>
  <si>
    <t>0.882758620689650.8100998463901695</t>
  </si>
  <si>
    <t>OverSample_neural_networks</t>
  </si>
  <si>
    <t>average_accuracy</t>
  </si>
  <si>
    <t>average_recall</t>
  </si>
  <si>
    <t>average_f1</t>
  </si>
  <si>
    <t>no same block</t>
  </si>
  <si>
    <t>introduction</t>
  </si>
  <si>
    <t>literature review</t>
  </si>
  <si>
    <t>discuss the ML</t>
  </si>
  <si>
    <t>our result</t>
  </si>
  <si>
    <t>enter the url that uses these papers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</si>
</sst>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left" vertical="center"/>
    </xf>
    <xf numFmtId="0" fontId="1" fillId="2" borderId="0" xfId="1" applyAlignment="1">
      <alignment horizontal="left"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0" xfId="0" applyFont="1" applyBorder="1" applyAlignment="1">
      <alignment horizontal="left" vertical="center"/>
    </xf>
    <xf numFmtId="0" fontId="0" fillId="0" borderId="6" xfId="0" applyBorder="1"/>
    <xf numFmtId="0" fontId="2" fillId="0" borderId="6" xfId="0" applyFont="1" applyBorder="1" applyAlignment="1">
      <alignment horizontal="left" vertical="center"/>
    </xf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topLeftCell="A3" workbookViewId="0">
      <selection activeCell="C41" sqref="C41"/>
    </sheetView>
  </sheetViews>
  <sheetFormatPr defaultRowHeight="14.4" x14ac:dyDescent="0.3"/>
  <cols>
    <col min="1" max="1" width="20.109375" customWidth="1"/>
  </cols>
  <sheetData>
    <row r="1" spans="1:16" x14ac:dyDescent="0.3">
      <c r="A1" s="17" t="s">
        <v>0</v>
      </c>
      <c r="B1" s="17"/>
      <c r="C1" s="17"/>
    </row>
    <row r="2" spans="1:16" x14ac:dyDescent="0.3">
      <c r="B2" s="17" t="s">
        <v>10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</row>
    <row r="3" spans="1:16" x14ac:dyDescent="0.3">
      <c r="B3" s="18" t="s">
        <v>1</v>
      </c>
      <c r="C3" s="19"/>
      <c r="D3" s="26"/>
      <c r="E3" s="25" t="s">
        <v>2</v>
      </c>
      <c r="F3" s="22"/>
      <c r="G3" s="24"/>
      <c r="H3" s="25" t="s">
        <v>3</v>
      </c>
      <c r="I3" s="22"/>
      <c r="J3" s="24"/>
      <c r="K3" s="25" t="s">
        <v>4</v>
      </c>
      <c r="L3" s="22"/>
      <c r="M3" s="24"/>
      <c r="N3" s="25" t="s">
        <v>5</v>
      </c>
      <c r="O3" s="22"/>
      <c r="P3" s="24"/>
    </row>
    <row r="4" spans="1:16" x14ac:dyDescent="0.3">
      <c r="A4" t="s">
        <v>9</v>
      </c>
      <c r="B4" s="3" t="s">
        <v>6</v>
      </c>
      <c r="C4" s="4" t="s">
        <v>7</v>
      </c>
      <c r="D4" s="5" t="s">
        <v>8</v>
      </c>
      <c r="E4" s="7" t="s">
        <v>6</v>
      </c>
      <c r="F4" s="4" t="s">
        <v>7</v>
      </c>
      <c r="G4" s="5" t="s">
        <v>8</v>
      </c>
      <c r="H4" s="7" t="s">
        <v>6</v>
      </c>
      <c r="I4" s="4" t="s">
        <v>7</v>
      </c>
      <c r="J4" s="5" t="s">
        <v>8</v>
      </c>
      <c r="K4" s="7" t="s">
        <v>6</v>
      </c>
      <c r="L4" s="4" t="s">
        <v>7</v>
      </c>
      <c r="M4" s="5" t="s">
        <v>8</v>
      </c>
      <c r="N4" s="7" t="s">
        <v>6</v>
      </c>
      <c r="O4" s="4" t="s">
        <v>7</v>
      </c>
      <c r="P4" s="5" t="s">
        <v>8</v>
      </c>
    </row>
    <row r="5" spans="1:16" x14ac:dyDescent="0.3">
      <c r="A5" t="s">
        <v>1</v>
      </c>
      <c r="B5" s="2">
        <v>0.79396984924623104</v>
      </c>
      <c r="C5" s="2">
        <v>0.66666666666666596</v>
      </c>
      <c r="D5" s="2">
        <v>0.55913978494623595</v>
      </c>
      <c r="E5" s="8">
        <v>0.66193656093489095</v>
      </c>
      <c r="F5" s="6">
        <v>0.49689440993788803</v>
      </c>
      <c r="G5" s="1">
        <v>0.28318584070796399</v>
      </c>
      <c r="H5" s="8">
        <v>0.65637065637065595</v>
      </c>
      <c r="I5" s="6">
        <v>0.22857142857142801</v>
      </c>
      <c r="J5" s="1">
        <v>0.35036496350364899</v>
      </c>
      <c r="K5" s="8">
        <v>0.73056057866184398</v>
      </c>
      <c r="L5" s="6">
        <v>0.32653061224489699</v>
      </c>
      <c r="M5" s="1">
        <v>0.17679558011049701</v>
      </c>
      <c r="N5" s="1">
        <v>0.58523489932885897</v>
      </c>
      <c r="O5" s="1">
        <v>0.46078431372549</v>
      </c>
      <c r="P5" s="1">
        <v>0.23325062034739399</v>
      </c>
    </row>
    <row r="6" spans="1:16" x14ac:dyDescent="0.3">
      <c r="A6" t="s">
        <v>2</v>
      </c>
      <c r="B6" s="1">
        <v>0.73558897243107702</v>
      </c>
      <c r="C6" s="1">
        <v>0.359281437125748</v>
      </c>
      <c r="D6" s="5">
        <v>0.36253776435045298</v>
      </c>
      <c r="E6" s="2">
        <v>0.70903010033444802</v>
      </c>
      <c r="F6" s="2">
        <v>0.75555555555555498</v>
      </c>
      <c r="G6" s="2">
        <v>0.43870967741935402</v>
      </c>
      <c r="H6" s="1">
        <v>0.66409266409266399</v>
      </c>
      <c r="I6" s="1">
        <v>0.54455445544554404</v>
      </c>
      <c r="J6" s="1">
        <v>0.55837563451776595</v>
      </c>
      <c r="K6" s="1">
        <v>0.84629294755877005</v>
      </c>
      <c r="L6" s="1">
        <v>0.48148148148148101</v>
      </c>
      <c r="M6" s="1">
        <v>0.37956204379561997</v>
      </c>
      <c r="N6" s="1">
        <v>0.35369127516778498</v>
      </c>
      <c r="O6" s="1">
        <v>0.72820512820512795</v>
      </c>
      <c r="P6" s="1">
        <v>0.22774659182036799</v>
      </c>
    </row>
    <row r="7" spans="1:16" x14ac:dyDescent="0.3">
      <c r="A7" t="s">
        <v>3</v>
      </c>
      <c r="B7" s="1">
        <v>0.28195488721804501</v>
      </c>
      <c r="C7" s="1">
        <v>0.95808383233532901</v>
      </c>
      <c r="D7" s="1">
        <v>0.35834266517357199</v>
      </c>
      <c r="E7" s="1">
        <v>0.29632721202003298</v>
      </c>
      <c r="F7" s="1">
        <v>0.81097560975609695</v>
      </c>
      <c r="G7" s="1">
        <v>0.23985572587917001</v>
      </c>
      <c r="H7" s="2">
        <v>0.69230769230769196</v>
      </c>
      <c r="I7" s="2">
        <v>0.60714285714285698</v>
      </c>
      <c r="J7" s="2">
        <v>0.62962962962962898</v>
      </c>
      <c r="K7" s="1">
        <v>0.48643761301989102</v>
      </c>
      <c r="L7" s="1">
        <v>0.77777777777777701</v>
      </c>
      <c r="M7" s="1">
        <v>0.22826086956521699</v>
      </c>
      <c r="N7" s="1">
        <v>0.30536912751677803</v>
      </c>
      <c r="O7" s="1">
        <v>0.73333333333333295</v>
      </c>
      <c r="P7" s="1">
        <v>0.21650264950794801</v>
      </c>
    </row>
    <row r="8" spans="1:16" x14ac:dyDescent="0.3">
      <c r="A8" t="s">
        <v>4</v>
      </c>
      <c r="B8" s="1">
        <v>0.61654135338345795</v>
      </c>
      <c r="C8" s="1">
        <v>0.77245508982035904</v>
      </c>
      <c r="D8" s="1">
        <v>0.45744680851063801</v>
      </c>
      <c r="E8" s="1">
        <v>0.62520868113522499</v>
      </c>
      <c r="F8" s="1">
        <v>0.57317073170731703</v>
      </c>
      <c r="G8" s="1">
        <v>0.29513343799058001</v>
      </c>
      <c r="H8" s="1">
        <v>0.67181467181467103</v>
      </c>
      <c r="I8" s="1">
        <v>0.396039603960396</v>
      </c>
      <c r="J8" s="1">
        <v>0.48484848484848397</v>
      </c>
      <c r="K8" s="2">
        <v>0.78260869565217395</v>
      </c>
      <c r="L8" s="2">
        <v>0.6</v>
      </c>
      <c r="M8" s="2">
        <v>0.28571428571428498</v>
      </c>
      <c r="N8" s="1">
        <v>0.320805369127516</v>
      </c>
      <c r="O8" s="1">
        <v>0.75384615384615306</v>
      </c>
      <c r="P8" s="1">
        <v>0.22511485451761101</v>
      </c>
    </row>
    <row r="9" spans="1:16" x14ac:dyDescent="0.3">
      <c r="A9" t="s">
        <v>5</v>
      </c>
      <c r="B9" s="1">
        <v>0.662907268170426</v>
      </c>
      <c r="C9" s="1">
        <v>0.31736526946107702</v>
      </c>
      <c r="D9" s="1">
        <v>0.28266666666666601</v>
      </c>
      <c r="E9" s="1">
        <v>0.82637729549248695</v>
      </c>
      <c r="F9" s="1">
        <v>0.18292682926829201</v>
      </c>
      <c r="G9" s="1">
        <v>0.22388059701492499</v>
      </c>
      <c r="H9" s="1">
        <v>0.64092664092664098</v>
      </c>
      <c r="I9" s="1">
        <v>0.158415841584158</v>
      </c>
      <c r="J9" s="1">
        <v>0.25600000000000001</v>
      </c>
      <c r="K9" s="1">
        <v>0.77034358047016205</v>
      </c>
      <c r="L9" s="1">
        <v>0.33333333333333298</v>
      </c>
      <c r="M9" s="1">
        <v>0.220858895705521</v>
      </c>
      <c r="N9" s="2">
        <v>0.73387096774193505</v>
      </c>
      <c r="O9" s="2">
        <v>0.8</v>
      </c>
      <c r="P9" s="2">
        <v>0.44692737430167601</v>
      </c>
    </row>
    <row r="11" spans="1:16" x14ac:dyDescent="0.3">
      <c r="A11" t="s">
        <v>14</v>
      </c>
      <c r="B11">
        <f>SUM(B5:B9,E5:E9,H5:H9,K5:K9,N5:N9)/25</f>
        <v>0.61802278240497432</v>
      </c>
      <c r="C11" t="s">
        <v>17</v>
      </c>
      <c r="D11">
        <f>SUM(B6:B9,E5,E7:E9,H5:H6,H8:H9,K5:K7,K9,N5:N8)/20</f>
        <v>0.58693911274209376</v>
      </c>
    </row>
    <row r="12" spans="1:16" x14ac:dyDescent="0.3">
      <c r="A12" t="s">
        <v>15</v>
      </c>
      <c r="B12">
        <f>SUM(C5:C9,F5:F9,I5:I9,L5:L9,O5:O9)/25</f>
        <v>0.55293567009145206</v>
      </c>
      <c r="D12">
        <f>SUM(C6:C9,F5,F7:F9,I5:I6,I8:I9,L5:L7,L9,O5:O8)/20</f>
        <v>0.51970133364606119</v>
      </c>
    </row>
    <row r="13" spans="1:16" x14ac:dyDescent="0.3">
      <c r="A13" t="s">
        <v>16</v>
      </c>
      <c r="B13">
        <f>SUM(D5:D9,G5:G9,J5:J9,M5:M9,P5:P9)/25</f>
        <v>0.33683405786180892</v>
      </c>
      <c r="D13">
        <f xml:space="preserve"> SUM(D6:D9,G5,G7:G9,J5:J6,J8:J9,M5:M7,M9,P5:P8)/20</f>
        <v>0.30303653472670211</v>
      </c>
    </row>
    <row r="15" spans="1:16" x14ac:dyDescent="0.3">
      <c r="A15" s="17" t="s">
        <v>13</v>
      </c>
      <c r="B15" s="17"/>
      <c r="C15" s="17"/>
    </row>
    <row r="16" spans="1:16" x14ac:dyDescent="0.3">
      <c r="B16" s="17" t="s">
        <v>10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</row>
    <row r="17" spans="1:16" x14ac:dyDescent="0.3">
      <c r="B17" s="18" t="s">
        <v>1</v>
      </c>
      <c r="C17" s="19"/>
      <c r="D17" s="20"/>
      <c r="E17" s="21" t="s">
        <v>2</v>
      </c>
      <c r="F17" s="22"/>
      <c r="G17" s="23"/>
      <c r="H17" s="21" t="s">
        <v>3</v>
      </c>
      <c r="I17" s="22"/>
      <c r="J17" s="23"/>
      <c r="K17" s="21" t="s">
        <v>4</v>
      </c>
      <c r="L17" s="22"/>
      <c r="M17" s="23"/>
      <c r="N17" s="22" t="s">
        <v>5</v>
      </c>
      <c r="O17" s="22"/>
      <c r="P17" s="24"/>
    </row>
    <row r="18" spans="1:16" x14ac:dyDescent="0.3">
      <c r="A18" t="s">
        <v>9</v>
      </c>
      <c r="B18" s="3" t="s">
        <v>6</v>
      </c>
      <c r="C18" s="4" t="s">
        <v>7</v>
      </c>
      <c r="D18" s="9" t="s">
        <v>8</v>
      </c>
      <c r="E18" s="3" t="s">
        <v>6</v>
      </c>
      <c r="F18" s="4" t="s">
        <v>7</v>
      </c>
      <c r="G18" s="9" t="s">
        <v>8</v>
      </c>
      <c r="H18" s="3" t="s">
        <v>6</v>
      </c>
      <c r="I18" s="4" t="s">
        <v>7</v>
      </c>
      <c r="J18" s="9" t="s">
        <v>8</v>
      </c>
      <c r="K18" s="3" t="s">
        <v>6</v>
      </c>
      <c r="L18" s="4" t="s">
        <v>7</v>
      </c>
      <c r="M18" s="9" t="s">
        <v>8</v>
      </c>
      <c r="N18" s="4" t="s">
        <v>6</v>
      </c>
      <c r="O18" s="4" t="s">
        <v>7</v>
      </c>
      <c r="P18" s="5" t="s">
        <v>8</v>
      </c>
    </row>
    <row r="19" spans="1:16" x14ac:dyDescent="0.3">
      <c r="A19" t="s">
        <v>1</v>
      </c>
      <c r="B19" s="2">
        <v>0.79698492462311499</v>
      </c>
      <c r="C19" s="2">
        <v>0.70857142857142796</v>
      </c>
      <c r="D19" s="2">
        <v>0.55230573483913403</v>
      </c>
      <c r="E19" s="1">
        <v>0.65217391304347805</v>
      </c>
      <c r="F19" s="1">
        <v>0.71249999999999902</v>
      </c>
      <c r="G19" s="1">
        <v>0.396071006805712</v>
      </c>
      <c r="H19" s="1">
        <v>0.71076923076923004</v>
      </c>
      <c r="I19" s="1">
        <v>0.51999999999999902</v>
      </c>
      <c r="J19" s="1">
        <v>0.52733766437560803</v>
      </c>
      <c r="K19" s="1">
        <v>0.72608695652173905</v>
      </c>
      <c r="L19" s="1">
        <v>0.7</v>
      </c>
      <c r="M19" s="1">
        <v>0.31153161880598101</v>
      </c>
      <c r="N19" s="1">
        <v>0.488709677419354</v>
      </c>
      <c r="O19" s="1">
        <v>0.587234042553191</v>
      </c>
      <c r="P19" s="1">
        <v>0.224925891324634</v>
      </c>
    </row>
    <row r="20" spans="1:16" x14ac:dyDescent="0.3">
      <c r="A20" t="s">
        <v>2</v>
      </c>
      <c r="B20" s="1">
        <v>0.69246231155778804</v>
      </c>
      <c r="C20" s="1">
        <v>0.46857142857142797</v>
      </c>
      <c r="D20" s="1">
        <v>0.34966263812062698</v>
      </c>
      <c r="E20" s="2">
        <v>0.72307692307692295</v>
      </c>
      <c r="F20" s="2">
        <v>0.46666666666666601</v>
      </c>
      <c r="G20" s="2">
        <v>0.35219361362264101</v>
      </c>
      <c r="H20" s="1">
        <v>0.60615384615384604</v>
      </c>
      <c r="I20" s="1">
        <v>0.4</v>
      </c>
      <c r="J20" s="1">
        <v>0.38778279385278303</v>
      </c>
      <c r="K20" s="1">
        <v>0.78405797101449204</v>
      </c>
      <c r="L20" s="1">
        <v>0.43333333333333302</v>
      </c>
      <c r="M20" s="1">
        <v>0.26655488141202399</v>
      </c>
      <c r="N20" s="1">
        <v>0.61720430107526802</v>
      </c>
      <c r="O20" s="1">
        <v>0.57021276595744597</v>
      </c>
      <c r="P20" s="1">
        <v>0.27243152350907102</v>
      </c>
    </row>
    <row r="21" spans="1:16" x14ac:dyDescent="0.3">
      <c r="A21" t="s">
        <v>3</v>
      </c>
      <c r="B21" s="1">
        <v>0.57989949748743697</v>
      </c>
      <c r="C21" s="1">
        <v>0.79428571428571404</v>
      </c>
      <c r="D21" s="1">
        <v>0.399810552240219</v>
      </c>
      <c r="E21" s="1">
        <v>0.50367892976588602</v>
      </c>
      <c r="F21" s="1">
        <v>0.5625</v>
      </c>
      <c r="G21" s="1">
        <v>0.26736472288777602</v>
      </c>
      <c r="H21" s="2">
        <v>0.42461538461538401</v>
      </c>
      <c r="I21" s="2">
        <v>0.61</v>
      </c>
      <c r="J21" s="2">
        <v>0.39443244891588197</v>
      </c>
      <c r="K21" s="1">
        <v>0.495652173913043</v>
      </c>
      <c r="L21" s="1">
        <v>0.75</v>
      </c>
      <c r="M21" s="1">
        <v>0.204653852942873</v>
      </c>
      <c r="N21" s="1">
        <v>0.52580645161290296</v>
      </c>
      <c r="O21" s="1">
        <v>0.69361702127659497</v>
      </c>
      <c r="P21" s="1">
        <v>0.26999738637645798</v>
      </c>
    </row>
    <row r="22" spans="1:16" x14ac:dyDescent="0.3">
      <c r="A22" t="s">
        <v>4</v>
      </c>
      <c r="B22" s="1">
        <v>0.77989949748743703</v>
      </c>
      <c r="C22" s="1">
        <v>0.51428571428571401</v>
      </c>
      <c r="D22" s="1">
        <v>0.452989554023496</v>
      </c>
      <c r="E22" s="1">
        <v>0.72508361204013305</v>
      </c>
      <c r="F22" s="1">
        <v>0.32499999999999901</v>
      </c>
      <c r="G22" s="1">
        <v>0.274868181443014</v>
      </c>
      <c r="H22" s="1">
        <v>0.62153846153846104</v>
      </c>
      <c r="I22" s="1">
        <v>0.36</v>
      </c>
      <c r="J22" s="1">
        <v>0.37074529074529</v>
      </c>
      <c r="K22" s="2">
        <v>0.860869565217391</v>
      </c>
      <c r="L22" s="2">
        <v>0.68333333333333302</v>
      </c>
      <c r="M22" s="2">
        <v>0.461869916475179</v>
      </c>
      <c r="N22" s="1">
        <v>0.75752688172043003</v>
      </c>
      <c r="O22" s="1">
        <v>0.55319148936170204</v>
      </c>
      <c r="P22" s="1">
        <v>0.36513191931851502</v>
      </c>
    </row>
    <row r="23" spans="1:16" x14ac:dyDescent="0.3">
      <c r="A23" t="s">
        <v>5</v>
      </c>
      <c r="B23" s="1">
        <v>0.76582914572864302</v>
      </c>
      <c r="C23" s="1">
        <v>0.502857142857142</v>
      </c>
      <c r="D23" s="1">
        <v>0.43280088237779402</v>
      </c>
      <c r="E23" s="1">
        <v>0.69297658862876199</v>
      </c>
      <c r="F23" s="1">
        <v>0.34166666666666601</v>
      </c>
      <c r="G23" s="1">
        <v>0.26472028620598997</v>
      </c>
      <c r="H23" s="1">
        <v>0.65538461538461501</v>
      </c>
      <c r="I23" s="1">
        <v>0.4</v>
      </c>
      <c r="J23" s="1">
        <v>0.406090406449162</v>
      </c>
      <c r="K23" s="1">
        <v>0.860869565217391</v>
      </c>
      <c r="L23" s="1">
        <v>0.56666666666666599</v>
      </c>
      <c r="M23" s="1">
        <v>0.41444022770398398</v>
      </c>
      <c r="N23" s="2">
        <v>0.76612903225806395</v>
      </c>
      <c r="O23" s="2">
        <v>0.587234042553191</v>
      </c>
      <c r="P23" s="2">
        <v>0.39076739111354403</v>
      </c>
    </row>
    <row r="24" spans="1:16" x14ac:dyDescent="0.3">
      <c r="B24">
        <f ca="1">AVERAGE(B19:B24)</f>
        <v>0.72301507537688392</v>
      </c>
      <c r="C24">
        <f t="shared" ref="C24:P24" si="0">AVERAGE(C19:C23)</f>
        <v>0.5977142857142852</v>
      </c>
      <c r="D24">
        <f t="shared" si="0"/>
        <v>0.43751387232025396</v>
      </c>
      <c r="E24">
        <f t="shared" si="0"/>
        <v>0.65939799331103643</v>
      </c>
      <c r="F24">
        <f t="shared" si="0"/>
        <v>0.48166666666666591</v>
      </c>
      <c r="G24">
        <f t="shared" si="0"/>
        <v>0.31104356219302665</v>
      </c>
      <c r="H24">
        <f t="shared" si="0"/>
        <v>0.6036923076923072</v>
      </c>
      <c r="I24">
        <f t="shared" si="0"/>
        <v>0.45799999999999974</v>
      </c>
      <c r="J24">
        <f t="shared" si="0"/>
        <v>0.41727772086774506</v>
      </c>
      <c r="K24">
        <f t="shared" si="0"/>
        <v>0.74550724637681132</v>
      </c>
      <c r="L24">
        <f t="shared" si="0"/>
        <v>0.62666666666666637</v>
      </c>
      <c r="M24">
        <f t="shared" si="0"/>
        <v>0.33181009946800821</v>
      </c>
      <c r="N24">
        <f t="shared" si="0"/>
        <v>0.63107526881720377</v>
      </c>
      <c r="O24">
        <f t="shared" si="0"/>
        <v>0.59829787234042497</v>
      </c>
      <c r="P24">
        <f t="shared" si="0"/>
        <v>0.30465082232844443</v>
      </c>
    </row>
    <row r="25" spans="1:16" x14ac:dyDescent="0.3">
      <c r="A25" t="s">
        <v>14</v>
      </c>
      <c r="B25">
        <f>SUM(B19:B23,E19:E23,H19:H23,K19:K23,N19:N23)/25</f>
        <v>0.67253757831484862</v>
      </c>
      <c r="C25" t="s">
        <v>17</v>
      </c>
      <c r="D25">
        <f>SUM(B20:B23,E19,E21:E23,H19:H20,H22:H23,K19:K21,K23,N19:N22)/20</f>
        <v>0.66208818140401693</v>
      </c>
    </row>
    <row r="26" spans="1:16" x14ac:dyDescent="0.3">
      <c r="A26" t="s">
        <v>15</v>
      </c>
      <c r="B26">
        <f>SUM(C19:C23,F19:F23,I19:I23,L19:L23,O19:O23)/25</f>
        <v>0.55246909827760859</v>
      </c>
      <c r="D26">
        <f>SUM(C20:C23,F19,F21:F23,I19:I20,I22:I23,L19:L21,L23,O19:O22)/20</f>
        <v>0.53779609929077976</v>
      </c>
    </row>
    <row r="27" spans="1:16" x14ac:dyDescent="0.3">
      <c r="A27" t="s">
        <v>16</v>
      </c>
      <c r="B27">
        <f>SUM(D19:D23,G19:G23,J19:J23,M19:M23,P19:P23)/25</f>
        <v>0.36045921543549569</v>
      </c>
      <c r="D27">
        <f xml:space="preserve"> SUM(D20:D23,G19,G21:G23,J19:J20,J22:J23,M19:M21,M23,P19:P22)/20</f>
        <v>0.34299556404605064</v>
      </c>
    </row>
    <row r="28" spans="1:16" x14ac:dyDescent="0.3">
      <c r="A28" s="17" t="s">
        <v>11</v>
      </c>
      <c r="B28" s="17"/>
      <c r="C28" s="17"/>
    </row>
    <row r="29" spans="1:16" x14ac:dyDescent="0.3">
      <c r="B29" s="17" t="s">
        <v>10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</row>
    <row r="30" spans="1:16" x14ac:dyDescent="0.3">
      <c r="B30" s="10" t="s">
        <v>1</v>
      </c>
      <c r="C30" s="11"/>
      <c r="D30" s="14"/>
      <c r="E30" s="15" t="s">
        <v>2</v>
      </c>
      <c r="F30" s="12"/>
      <c r="G30" s="16"/>
      <c r="H30" s="15" t="s">
        <v>3</v>
      </c>
      <c r="I30" s="12"/>
      <c r="J30" s="16"/>
      <c r="K30" s="15" t="s">
        <v>4</v>
      </c>
      <c r="L30" s="12"/>
      <c r="M30" s="16"/>
      <c r="N30" s="12" t="s">
        <v>5</v>
      </c>
      <c r="O30" s="12"/>
      <c r="P30" s="13"/>
    </row>
    <row r="31" spans="1:16" x14ac:dyDescent="0.3">
      <c r="A31" t="s">
        <v>9</v>
      </c>
      <c r="B31" s="3" t="s">
        <v>6</v>
      </c>
      <c r="C31" s="4" t="s">
        <v>7</v>
      </c>
      <c r="D31" s="9" t="s">
        <v>8</v>
      </c>
      <c r="E31" s="3" t="s">
        <v>6</v>
      </c>
      <c r="F31" s="4" t="s">
        <v>7</v>
      </c>
      <c r="G31" s="9" t="s">
        <v>8</v>
      </c>
      <c r="H31" s="3" t="s">
        <v>6</v>
      </c>
      <c r="I31" s="4" t="s">
        <v>7</v>
      </c>
      <c r="J31" s="9" t="s">
        <v>8</v>
      </c>
      <c r="K31" s="3" t="s">
        <v>6</v>
      </c>
      <c r="L31" s="4" t="s">
        <v>7</v>
      </c>
      <c r="M31" s="9" t="s">
        <v>8</v>
      </c>
      <c r="N31" s="4" t="s">
        <v>6</v>
      </c>
      <c r="O31" s="4" t="s">
        <v>7</v>
      </c>
      <c r="P31" s="5" t="s">
        <v>8</v>
      </c>
    </row>
    <row r="32" spans="1:16" x14ac:dyDescent="0.3">
      <c r="A32" t="s">
        <v>1</v>
      </c>
      <c r="B32" s="2">
        <v>0.76884422110552697</v>
      </c>
      <c r="C32" s="2">
        <v>0.62162162162162105</v>
      </c>
      <c r="D32" s="2">
        <v>0.50210296516775099</v>
      </c>
      <c r="E32" s="1">
        <v>0.79598662207357795</v>
      </c>
      <c r="F32" s="1">
        <v>0.60624999999999996</v>
      </c>
      <c r="G32" s="1">
        <v>0.38871464554604901</v>
      </c>
      <c r="H32" s="1">
        <v>0.72923076923076902</v>
      </c>
      <c r="I32" s="1">
        <v>0.43448275862068902</v>
      </c>
      <c r="J32" s="1">
        <v>0.587987565469131</v>
      </c>
      <c r="K32" s="1">
        <v>0.84202898550724603</v>
      </c>
      <c r="L32" s="1">
        <v>0.26956521739130401</v>
      </c>
      <c r="M32" s="1">
        <v>0.36235294117646999</v>
      </c>
      <c r="N32" s="1">
        <v>0.84569892473118202</v>
      </c>
      <c r="O32" s="1">
        <v>0.2</v>
      </c>
      <c r="P32" s="1">
        <v>0.23794220399483501</v>
      </c>
    </row>
    <row r="33" spans="1:16" x14ac:dyDescent="0.3">
      <c r="A33" t="s">
        <v>2</v>
      </c>
      <c r="B33" s="1">
        <v>0.68844221105527603</v>
      </c>
      <c r="C33" s="1">
        <v>0.65945945945945905</v>
      </c>
      <c r="D33" s="1">
        <v>0.44048441693301499</v>
      </c>
      <c r="E33" s="2">
        <v>0.763879598662207</v>
      </c>
      <c r="F33" s="2">
        <v>0.61250000000000004</v>
      </c>
      <c r="G33" s="2">
        <v>0.35715650119319797</v>
      </c>
      <c r="H33" s="1">
        <v>0.72307692307692295</v>
      </c>
      <c r="I33" s="1">
        <v>0.51724137931034397</v>
      </c>
      <c r="J33" s="1">
        <v>0.62510855405992105</v>
      </c>
      <c r="K33" s="1">
        <v>0.860869565217391</v>
      </c>
      <c r="L33" s="1">
        <v>0.36521739130434699</v>
      </c>
      <c r="M33" s="1">
        <v>0.46676954707914398</v>
      </c>
      <c r="N33" s="1">
        <v>0.81075268817204305</v>
      </c>
      <c r="O33" s="1">
        <v>0.257777777777777</v>
      </c>
      <c r="P33" s="1">
        <v>0.247949056528702</v>
      </c>
    </row>
    <row r="34" spans="1:16" x14ac:dyDescent="0.3">
      <c r="A34" t="s">
        <v>3</v>
      </c>
      <c r="B34" s="1">
        <v>0.33266331658291398</v>
      </c>
      <c r="C34" s="1">
        <v>0.90810810810810805</v>
      </c>
      <c r="D34" s="1">
        <v>0.33602021100554302</v>
      </c>
      <c r="E34" s="1">
        <v>0.359866220735785</v>
      </c>
      <c r="F34" s="1">
        <v>0.90625</v>
      </c>
      <c r="G34" s="1">
        <v>0.23265562138444201</v>
      </c>
      <c r="H34" s="2">
        <v>0.81538461538461504</v>
      </c>
      <c r="I34" s="2" t="s">
        <v>12</v>
      </c>
      <c r="J34" s="2">
        <v>0.81009984639016897</v>
      </c>
      <c r="K34" s="1">
        <v>0.65362318840579703</v>
      </c>
      <c r="L34" s="1">
        <v>0.73913043478260798</v>
      </c>
      <c r="M34" s="1">
        <v>0.41598464457510398</v>
      </c>
      <c r="N34" s="1">
        <v>0.54462365591397799</v>
      </c>
      <c r="O34" s="1">
        <v>0.37777777777777699</v>
      </c>
      <c r="P34" s="1">
        <v>0.166870122959524</v>
      </c>
    </row>
    <row r="35" spans="1:16" x14ac:dyDescent="0.3">
      <c r="A35" t="s">
        <v>4</v>
      </c>
      <c r="B35" s="1">
        <v>0.58592964824120597</v>
      </c>
      <c r="C35" s="1">
        <v>0.77837837837837798</v>
      </c>
      <c r="D35" s="1">
        <v>0.41153102768566502</v>
      </c>
      <c r="E35" s="1">
        <v>0.73779264214046802</v>
      </c>
      <c r="F35" s="1">
        <v>0.6</v>
      </c>
      <c r="G35" s="1">
        <v>0.329297024910714</v>
      </c>
      <c r="H35" s="1">
        <v>0.75076923076922997</v>
      </c>
      <c r="I35" s="1">
        <v>0.55172413793103403</v>
      </c>
      <c r="J35" s="1">
        <v>0.66394557823129197</v>
      </c>
      <c r="K35" s="2">
        <v>0.84637681159420297</v>
      </c>
      <c r="L35" s="2">
        <v>0.62608695652173896</v>
      </c>
      <c r="M35" s="2">
        <v>0.57571794871794801</v>
      </c>
      <c r="N35" s="1">
        <v>0.74032258064516099</v>
      </c>
      <c r="O35" s="1">
        <v>0.35555555555555501</v>
      </c>
      <c r="P35" s="1">
        <v>0.248653992907585</v>
      </c>
    </row>
    <row r="36" spans="1:16" x14ac:dyDescent="0.3">
      <c r="A36" t="s">
        <v>5</v>
      </c>
      <c r="B36" s="1">
        <v>0.58492462311557702</v>
      </c>
      <c r="C36" s="1">
        <v>0.79459459459459403</v>
      </c>
      <c r="D36" s="1">
        <v>0.41578010026586298</v>
      </c>
      <c r="E36" s="1">
        <v>0.73913043478260798</v>
      </c>
      <c r="F36" s="1">
        <v>0.58750000000000002</v>
      </c>
      <c r="G36" s="1">
        <v>0.32553463990131098</v>
      </c>
      <c r="H36" s="1">
        <v>0.74769230769230699</v>
      </c>
      <c r="I36" s="1">
        <v>0.53103448275861997</v>
      </c>
      <c r="J36" s="1">
        <v>0.65242059821153198</v>
      </c>
      <c r="K36" s="1">
        <v>0.83478260869565202</v>
      </c>
      <c r="L36" s="1">
        <v>0.60869565217391297</v>
      </c>
      <c r="M36" s="1">
        <v>0.55150829562594195</v>
      </c>
      <c r="N36" s="2">
        <v>0.74892473118279501</v>
      </c>
      <c r="O36" s="2">
        <v>0.39555555555555499</v>
      </c>
      <c r="P36" s="2">
        <v>0.27612605072941099</v>
      </c>
    </row>
    <row r="38" spans="1:16" x14ac:dyDescent="0.3">
      <c r="A38" t="s">
        <v>14</v>
      </c>
      <c r="B38">
        <f>SUM(B32:B36,E32:E36,H32:H36,K32:K36,N32:N36)/25</f>
        <v>0.71406468498857767</v>
      </c>
      <c r="C38" t="s">
        <v>17</v>
      </c>
      <c r="D38">
        <f>SUM(B33:B36,E32,E34:E36,H32:H33,H35:H36,K32:K34,K36,N32:N35)/20</f>
        <v>0.69541035733925471</v>
      </c>
    </row>
    <row r="39" spans="1:16" x14ac:dyDescent="0.3">
      <c r="A39" t="s">
        <v>15</v>
      </c>
      <c r="B39">
        <f>SUM(C32:C36,F32:F36,I32:I36,L32:L36,O32:O36)/25</f>
        <v>0.53218028958493679</v>
      </c>
      <c r="D39">
        <f>SUM(C33:C36,F32,F34:F36,I32:I33,I35:I36,L32:L34,L36,O32:O35)/20</f>
        <v>0.55243715529622517</v>
      </c>
    </row>
    <row r="40" spans="1:16" x14ac:dyDescent="0.3">
      <c r="A40" t="s">
        <v>16</v>
      </c>
      <c r="B40">
        <f>SUM(D32:D36,G32:G36,J32:J36,M32:M36,P32:P36)/25</f>
        <v>0.42514856402601042</v>
      </c>
      <c r="D40">
        <f xml:space="preserve"> SUM(D33:D36,G32,G34:G36,J32:J33,J35:J36,M32:M34,M36,P32:P35)/20</f>
        <v>0.40537553942258919</v>
      </c>
    </row>
    <row r="43" spans="1:16" x14ac:dyDescent="0.3">
      <c r="A43" t="s">
        <v>18</v>
      </c>
    </row>
    <row r="44" spans="1:16" x14ac:dyDescent="0.3">
      <c r="A44" t="s">
        <v>19</v>
      </c>
    </row>
    <row r="45" spans="1:16" x14ac:dyDescent="0.3">
      <c r="A45" t="s">
        <v>20</v>
      </c>
    </row>
    <row r="46" spans="1:16" x14ac:dyDescent="0.3">
      <c r="A46" t="s">
        <v>21</v>
      </c>
    </row>
    <row r="47" spans="1:16" x14ac:dyDescent="0.3">
      <c r="A47" t="s">
        <v>22</v>
      </c>
    </row>
  </sheetData>
  <mergeCells count="16">
    <mergeCell ref="A1:C1"/>
    <mergeCell ref="B3:D3"/>
    <mergeCell ref="E3:G3"/>
    <mergeCell ref="H3:J3"/>
    <mergeCell ref="K3:M3"/>
    <mergeCell ref="N3:P3"/>
    <mergeCell ref="B2:P2"/>
    <mergeCell ref="A15:C15"/>
    <mergeCell ref="B16:P16"/>
    <mergeCell ref="A28:C28"/>
    <mergeCell ref="B29:P29"/>
    <mergeCell ref="B17:D17"/>
    <mergeCell ref="E17:G17"/>
    <mergeCell ref="H17:J17"/>
    <mergeCell ref="K17:M17"/>
    <mergeCell ref="N17:P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xinyihe</dc:creator>
  <cp:lastModifiedBy>xinyihe</cp:lastModifiedBy>
  <dcterms:created xsi:type="dcterms:W3CDTF">2015-06-05T18:17:20Z</dcterms:created>
  <dcterms:modified xsi:type="dcterms:W3CDTF">2019-09-06T14:45:26Z</dcterms:modified>
</cp:coreProperties>
</file>