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B24FB2CB-74BB-48E8-9186-2501746B15AF}" xr6:coauthVersionLast="47" xr6:coauthVersionMax="47" xr10:uidLastSave="{00000000-0000-0000-0000-000000000000}"/>
  <bookViews>
    <workbookView xWindow="5415" yWindow="1920" windowWidth="28380" windowHeight="14325" activeTab="1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4" l="1"/>
  <c r="Q12" i="4" s="1"/>
  <c r="P11" i="4"/>
  <c r="Q11" i="4" s="1"/>
  <c r="P10" i="4"/>
  <c r="Q10" i="4" s="1"/>
  <c r="P9" i="4"/>
  <c r="Q9" i="4" s="1"/>
  <c r="P8" i="4"/>
  <c r="Q8" i="4" s="1"/>
  <c r="Q13" i="4" s="1"/>
  <c r="H2" i="4"/>
  <c r="P12" i="5"/>
  <c r="Q12" i="5" s="1"/>
  <c r="P11" i="5"/>
  <c r="Q11" i="5" s="1"/>
  <c r="P10" i="5"/>
  <c r="Q10" i="5" s="1"/>
  <c r="P9" i="5"/>
  <c r="Q9" i="5" s="1"/>
  <c r="P8" i="5"/>
  <c r="Q8" i="5" s="1"/>
  <c r="Q13" i="5" s="1"/>
  <c r="H2" i="5"/>
  <c r="P12" i="6"/>
  <c r="Q12" i="6" s="1"/>
  <c r="P11" i="6"/>
  <c r="Q11" i="6" s="1"/>
  <c r="P10" i="6"/>
  <c r="Q10" i="6" s="1"/>
  <c r="P9" i="6"/>
  <c r="Q9" i="6" s="1"/>
  <c r="P8" i="6"/>
  <c r="Q8" i="6" s="1"/>
  <c r="H2" i="6"/>
  <c r="P12" i="7"/>
  <c r="Q12" i="7" s="1"/>
  <c r="P11" i="7"/>
  <c r="Q11" i="7" s="1"/>
  <c r="P10" i="7"/>
  <c r="Q10" i="7" s="1"/>
  <c r="P9" i="7"/>
  <c r="Q9" i="7" s="1"/>
  <c r="P8" i="7"/>
  <c r="Q8" i="7" s="1"/>
  <c r="Q13" i="7" s="1"/>
  <c r="H2" i="7"/>
  <c r="P12" i="8"/>
  <c r="Q12" i="8" s="1"/>
  <c r="P11" i="8"/>
  <c r="Q11" i="8" s="1"/>
  <c r="P10" i="8"/>
  <c r="Q10" i="8" s="1"/>
  <c r="P9" i="8"/>
  <c r="Q9" i="8" s="1"/>
  <c r="P8" i="8"/>
  <c r="Q8" i="8" s="1"/>
  <c r="H2" i="8"/>
  <c r="P12" i="9"/>
  <c r="Q12" i="9" s="1"/>
  <c r="P11" i="9"/>
  <c r="Q11" i="9" s="1"/>
  <c r="P10" i="9"/>
  <c r="Q10" i="9" s="1"/>
  <c r="P9" i="9"/>
  <c r="Q9" i="9" s="1"/>
  <c r="P8" i="9"/>
  <c r="Q8" i="9" s="1"/>
  <c r="H2" i="9"/>
  <c r="P12" i="11"/>
  <c r="Q12" i="11" s="1"/>
  <c r="P11" i="11"/>
  <c r="Q11" i="11" s="1"/>
  <c r="P10" i="11"/>
  <c r="Q10" i="11" s="1"/>
  <c r="P9" i="11"/>
  <c r="Q9" i="11" s="1"/>
  <c r="P8" i="11"/>
  <c r="Q8" i="11" s="1"/>
  <c r="Q13" i="11" s="1"/>
  <c r="H2" i="11"/>
  <c r="P12" i="10"/>
  <c r="Q12" i="10" s="1"/>
  <c r="P11" i="10"/>
  <c r="Q11" i="10" s="1"/>
  <c r="P10" i="10"/>
  <c r="Q10" i="10" s="1"/>
  <c r="P9" i="10"/>
  <c r="Q9" i="10" s="1"/>
  <c r="P8" i="10"/>
  <c r="Q8" i="10" s="1"/>
  <c r="Q13" i="10" s="1"/>
  <c r="H2" i="10"/>
  <c r="P12" i="2"/>
  <c r="Q12" i="2" s="1"/>
  <c r="P11" i="2"/>
  <c r="Q11" i="2" s="1"/>
  <c r="P10" i="2"/>
  <c r="Q10" i="2" s="1"/>
  <c r="P9" i="2"/>
  <c r="Q9" i="2" s="1"/>
  <c r="P8" i="2"/>
  <c r="Q8" i="2" s="1"/>
  <c r="H2" i="2"/>
  <c r="P12" i="1"/>
  <c r="Q12" i="1" s="1"/>
  <c r="P11" i="1"/>
  <c r="Q11" i="1" s="1"/>
  <c r="P10" i="1"/>
  <c r="Q10" i="1" s="1"/>
  <c r="P9" i="1"/>
  <c r="Q9" i="1" s="1"/>
  <c r="P8" i="1"/>
  <c r="Q8" i="1" s="1"/>
  <c r="H2" i="1"/>
  <c r="Q13" i="2" l="1"/>
  <c r="Q17" i="2" s="1"/>
  <c r="Q15" i="10"/>
  <c r="Q16" i="10"/>
  <c r="H4" i="10"/>
  <c r="H5" i="10"/>
  <c r="Q17" i="10"/>
  <c r="H3" i="10"/>
  <c r="H5" i="7"/>
  <c r="H4" i="7"/>
  <c r="Q17" i="7"/>
  <c r="H3" i="7"/>
  <c r="Q16" i="7"/>
  <c r="Q15" i="7"/>
  <c r="Q16" i="11"/>
  <c r="H5" i="11"/>
  <c r="H4" i="11"/>
  <c r="Q17" i="11"/>
  <c r="H3" i="11"/>
  <c r="Q15" i="11"/>
  <c r="Q17" i="4"/>
  <c r="H3" i="4"/>
  <c r="Q16" i="4"/>
  <c r="Q15" i="4"/>
  <c r="H5" i="4"/>
  <c r="H4" i="4"/>
  <c r="Q13" i="9"/>
  <c r="Q13" i="8"/>
  <c r="H5" i="5"/>
  <c r="H4" i="5"/>
  <c r="Q17" i="5"/>
  <c r="H3" i="5"/>
  <c r="Q16" i="5"/>
  <c r="Q15" i="5"/>
  <c r="Q13" i="6"/>
  <c r="Q13" i="1"/>
  <c r="H4" i="2" l="1"/>
  <c r="H5" i="2"/>
  <c r="Q15" i="2"/>
  <c r="H3" i="2"/>
  <c r="Q16" i="2"/>
  <c r="H5" i="9"/>
  <c r="H4" i="9"/>
  <c r="Q17" i="9"/>
  <c r="H3" i="9"/>
  <c r="Q16" i="9"/>
  <c r="Q15" i="9"/>
  <c r="H5" i="6"/>
  <c r="H4" i="6"/>
  <c r="Q17" i="6"/>
  <c r="H3" i="6"/>
  <c r="Q16" i="6"/>
  <c r="Q15" i="6"/>
  <c r="H5" i="8"/>
  <c r="H4" i="8"/>
  <c r="Q17" i="8"/>
  <c r="H3" i="8"/>
  <c r="Q16" i="8"/>
  <c r="Q15" i="8"/>
  <c r="Q15" i="1"/>
  <c r="H3" i="1"/>
  <c r="H4" i="1"/>
  <c r="H5" i="1"/>
  <c r="Q17" i="1"/>
  <c r="Q16" i="1"/>
</calcChain>
</file>

<file path=xl/sharedStrings.xml><?xml version="1.0" encoding="utf-8"?>
<sst xmlns="http://schemas.openxmlformats.org/spreadsheetml/2006/main" count="1715" uniqueCount="40">
  <si>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</si>
  <si>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</si>
  <si>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</si>
  <si>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</si>
  <si>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None</t>
    <phoneticPr fontId="1" type="noConversion"/>
  </si>
  <si>
    <t>END</t>
    <phoneticPr fontId="1" type="noConversion"/>
  </si>
  <si>
    <t>======</t>
    <phoneticPr fontId="1" type="noConversion"/>
  </si>
  <si>
    <t>Platform</t>
    <phoneticPr fontId="1" type="noConversion"/>
  </si>
  <si>
    <t>PlatformPos</t>
    <phoneticPr fontId="1" type="noConversion"/>
  </si>
  <si>
    <t>Obstacle_1</t>
  </si>
  <si>
    <t>Obstacle_2</t>
  </si>
  <si>
    <t>type_1</t>
  </si>
  <si>
    <t>Coin_Sum</t>
    <phoneticPr fontId="1" type="noConversion"/>
  </si>
  <si>
    <t>LastPoint</t>
  </si>
  <si>
    <t>Obstacle_3</t>
  </si>
  <si>
    <t>점프 장애물</t>
  </si>
  <si>
    <t>더블점프 장애물</t>
  </si>
  <si>
    <t>슬라이드 장애물</t>
  </si>
  <si>
    <t>마지막 지점</t>
    <phoneticPr fontId="1" type="noConversion"/>
  </si>
  <si>
    <t>coin_1</t>
  </si>
  <si>
    <t>coin_2</t>
  </si>
  <si>
    <t>coin_3</t>
  </si>
  <si>
    <t>기본 얼음</t>
    <phoneticPr fontId="1" type="noConversion"/>
  </si>
  <si>
    <t>단단한 얼음</t>
    <phoneticPr fontId="1" type="noConversion"/>
  </si>
  <si>
    <t>type_2</t>
  </si>
  <si>
    <t>1번 기믹</t>
  </si>
  <si>
    <t>2번 기믹</t>
  </si>
  <si>
    <t>높이</t>
    <phoneticPr fontId="1" type="noConversion"/>
  </si>
  <si>
    <t>타입</t>
    <phoneticPr fontId="1" type="noConversion"/>
  </si>
  <si>
    <t>결과</t>
    <phoneticPr fontId="1" type="noConversion"/>
  </si>
  <si>
    <t>자유</t>
    <phoneticPr fontId="1" type="noConversion"/>
  </si>
  <si>
    <t>테마 얼음</t>
    <phoneticPr fontId="1" type="noConversion"/>
  </si>
  <si>
    <t>없음</t>
    <phoneticPr fontId="1" type="noConversion"/>
  </si>
  <si>
    <t>개수</t>
    <phoneticPr fontId="1" type="noConversion"/>
  </si>
  <si>
    <t>점수</t>
    <phoneticPr fontId="1" type="noConversion"/>
  </si>
  <si>
    <t>최고점</t>
    <phoneticPr fontId="1" type="noConversion"/>
  </si>
  <si>
    <t>기본 계수</t>
    <phoneticPr fontId="1" type="noConversion"/>
  </si>
  <si>
    <t>type_1</t>
    <phoneticPr fontId="1" type="noConversion"/>
  </si>
  <si>
    <t xml:space="preserve"> 일반 더블점프</t>
    <phoneticPr fontId="1" type="noConversion"/>
  </si>
  <si>
    <t>type_3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</si>
</sst>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1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2" fillId="6" borderId="3" xfId="5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2" fillId="8" borderId="0" xfId="7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8" borderId="12" xfId="7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6" fillId="5" borderId="12" xfId="4" applyBorder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7" borderId="3" xfId="6" applyBorder="1" applyAlignment="1">
      <alignment horizontal="center" vertical="center"/>
    </xf>
    <xf numFmtId="41" fontId="0" fillId="0" borderId="4" xfId="8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1" fontId="0" fillId="0" borderId="0" xfId="8" applyFont="1" applyAlignment="1">
      <alignment horizontal="center" vertical="center"/>
    </xf>
    <xf numFmtId="41" fontId="0" fillId="0" borderId="14" xfId="8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8" borderId="0" xfId="7" applyBorder="1" applyAlignment="1">
      <alignment horizontal="center" vertical="center"/>
    </xf>
    <xf numFmtId="0" fontId="2" fillId="8" borderId="4" xfId="7" applyBorder="1" applyAlignment="1">
      <alignment horizontal="center" vertical="center"/>
    </xf>
    <xf numFmtId="0" fontId="4" fillId="3" borderId="12" xfId="2" applyBorder="1" applyAlignment="1">
      <alignment horizontal="center" vertical="center"/>
    </xf>
    <xf numFmtId="0" fontId="2" fillId="8" borderId="8" xfId="7" applyBorder="1" applyAlignment="1">
      <alignment horizontal="center" vertical="center"/>
    </xf>
    <xf numFmtId="0" fontId="2" fillId="8" borderId="6" xfId="7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2" xfId="8" applyFont="1" applyBorder="1" applyAlignment="1">
      <alignment horizontal="center" vertical="center"/>
    </xf>
    <xf numFmtId="41" fontId="0" fillId="0" borderId="6" xfId="8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9">
    <cellStyle name="20% - 강조색2" xfId="5" builtinId="34"/>
    <cellStyle name="20% - 강조색3" xfId="7" builtinId="38"/>
    <cellStyle name="60% - 강조색2" xfId="6" builtinId="36"/>
    <cellStyle name="나쁨" xfId="2" builtinId="27"/>
    <cellStyle name="보통" xfId="3" builtinId="28"/>
    <cellStyle name="셀 확인" xfId="4" builtinId="23"/>
    <cellStyle name="쉼표 [0]" xfId="8" builtinId="6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Q40"/>
  <sheetViews>
    <sheetView zoomScale="85" zoomScaleNormal="85" workbookViewId="0">
      <selection activeCell="C31" sqref="C3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8" t="s">
        <v>36</v>
      </c>
      <c r="O13" s="36">
        <v>100</v>
      </c>
      <c r="P13" s="38" t="s">
        <v>35</v>
      </c>
      <c r="Q13" s="40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O13:O14"/>
    <mergeCell ref="N13:N14"/>
    <mergeCell ref="Q13:Q14"/>
    <mergeCell ref="P13:P14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Q40"/>
  <sheetViews>
    <sheetView zoomScale="85" zoomScaleNormal="85" workbookViewId="0">
      <selection activeCell="K29" sqref="K29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8" t="s">
        <v>36</v>
      </c>
      <c r="O13" s="36">
        <v>100</v>
      </c>
      <c r="P13" s="38" t="s">
        <v>35</v>
      </c>
      <c r="Q13" s="40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  <c r="J19"/>
      <c r="K19"/>
      <c r="L19"/>
      <c r="M19"/>
      <c r="N19"/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  <c r="J20"/>
      <c r="K20"/>
      <c r="L20"/>
      <c r="M20"/>
      <c r="N20"/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  <c r="J21"/>
      <c r="K21"/>
      <c r="L21"/>
      <c r="M21"/>
      <c r="N21"/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  <c r="J22"/>
      <c r="K22"/>
      <c r="L22"/>
      <c r="M22"/>
      <c r="N22"/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  <c r="J23"/>
      <c r="K23"/>
      <c r="L23"/>
      <c r="M23"/>
      <c r="N23"/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  <c r="J24"/>
      <c r="K24"/>
      <c r="L24"/>
      <c r="M24"/>
      <c r="N24"/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  <c r="J25"/>
      <c r="K25"/>
      <c r="L25"/>
      <c r="M25"/>
      <c r="N25"/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  <c r="J26"/>
      <c r="K26"/>
      <c r="L26"/>
      <c r="M26"/>
      <c r="N26"/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  <c r="J27"/>
      <c r="K27"/>
      <c r="L27"/>
      <c r="M27"/>
      <c r="N27"/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  <c r="J28"/>
      <c r="K28"/>
      <c r="L28"/>
      <c r="M28"/>
      <c r="N28"/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Q90"/>
  <sheetViews>
    <sheetView tabSelected="1" topLeftCell="A55" zoomScale="85" zoomScaleNormal="85" workbookViewId="0">
      <selection activeCell="B70" sqref="B70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0" t="s">
        <v>8</v>
      </c>
      <c r="G1" s="10" t="s">
        <v>5</v>
      </c>
      <c r="H1" s="1" t="s">
        <v>12</v>
      </c>
    </row>
    <row r="2" spans="1:17" ht="17.25" thickBot="1" x14ac:dyDescent="0.35">
      <c r="A2" s="12" t="s">
        <v>19</v>
      </c>
      <c r="B2" s="1">
        <v>1</v>
      </c>
      <c r="C2" s="1">
        <v>10</v>
      </c>
      <c r="D2" s="31" t="s">
        <v>4</v>
      </c>
      <c r="E2" s="31" t="s">
        <v>4</v>
      </c>
      <c r="H2" s="3">
        <f>SUM(C:C)</f>
        <v>209</v>
      </c>
    </row>
    <row r="3" spans="1:17" x14ac:dyDescent="0.3">
      <c r="A3" s="12" t="s">
        <v>19</v>
      </c>
      <c r="B3" s="1">
        <v>5</v>
      </c>
      <c r="C3" s="1">
        <v>1</v>
      </c>
      <c r="D3" s="31" t="s">
        <v>4</v>
      </c>
      <c r="E3" s="31" t="s">
        <v>4</v>
      </c>
      <c r="H3" s="28">
        <f>Q13*P15</f>
        <v>509520</v>
      </c>
      <c r="I3" s="27">
        <v>0.8</v>
      </c>
    </row>
    <row r="4" spans="1:17" ht="17.25" thickBot="1" x14ac:dyDescent="0.35">
      <c r="A4" s="14" t="s">
        <v>21</v>
      </c>
      <c r="B4" s="1">
        <v>10</v>
      </c>
      <c r="C4" s="1">
        <v>1</v>
      </c>
      <c r="D4" s="31" t="s">
        <v>4</v>
      </c>
      <c r="E4" s="31" t="s">
        <v>4</v>
      </c>
      <c r="H4" s="28">
        <f>Q13*P16</f>
        <v>445830</v>
      </c>
      <c r="I4" s="27">
        <v>0.7</v>
      </c>
    </row>
    <row r="5" spans="1:17" ht="17.25" thickBot="1" x14ac:dyDescent="0.35">
      <c r="A5" s="14" t="s">
        <v>21</v>
      </c>
      <c r="B5" s="1">
        <v>12</v>
      </c>
      <c r="C5" s="1">
        <v>1</v>
      </c>
      <c r="D5" s="13" t="s">
        <v>10</v>
      </c>
      <c r="E5" s="31" t="s">
        <v>4</v>
      </c>
      <c r="H5" s="28">
        <f>Q13*P17</f>
        <v>382140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31" t="s">
        <v>4</v>
      </c>
      <c r="E6" s="31" t="s">
        <v>4</v>
      </c>
    </row>
    <row r="7" spans="1:17" ht="17.25" thickBot="1" x14ac:dyDescent="0.35">
      <c r="A7" s="12" t="s">
        <v>19</v>
      </c>
      <c r="B7" s="1">
        <v>5</v>
      </c>
      <c r="C7" s="1">
        <v>1</v>
      </c>
      <c r="D7" s="31" t="s">
        <v>4</v>
      </c>
      <c r="E7" s="31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33" t="s">
        <v>19</v>
      </c>
      <c r="B8" s="9">
        <v>1</v>
      </c>
      <c r="C8" s="9">
        <v>8</v>
      </c>
      <c r="D8" s="34" t="s">
        <v>4</v>
      </c>
      <c r="E8" s="34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115</v>
      </c>
      <c r="Q8" s="26">
        <f>(O13*O8)*P8</f>
        <v>11500</v>
      </c>
    </row>
    <row r="9" spans="1:17" ht="17.25" thickBot="1" x14ac:dyDescent="0.35">
      <c r="A9" s="23" t="s">
        <v>19</v>
      </c>
      <c r="B9" s="1">
        <v>1</v>
      </c>
      <c r="C9" s="1">
        <v>5</v>
      </c>
      <c r="D9" s="31" t="s">
        <v>4</v>
      </c>
      <c r="E9" s="31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5</v>
      </c>
      <c r="C10" s="1">
        <v>1</v>
      </c>
      <c r="D10" s="31" t="s">
        <v>4</v>
      </c>
      <c r="E10" s="31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26</v>
      </c>
      <c r="Q10" s="26">
        <f>(O13*O10)*P10</f>
        <v>130000</v>
      </c>
    </row>
    <row r="11" spans="1:17" ht="17.25" thickBot="1" x14ac:dyDescent="0.35">
      <c r="A11" s="14" t="s">
        <v>21</v>
      </c>
      <c r="B11" s="1">
        <v>10</v>
      </c>
      <c r="C11" s="1">
        <v>1</v>
      </c>
      <c r="D11" s="31" t="s">
        <v>4</v>
      </c>
      <c r="E11" s="31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453</v>
      </c>
      <c r="P11" s="1">
        <f>SUMIF(A:A,"type_1",C:C)</f>
        <v>6</v>
      </c>
      <c r="Q11" s="26">
        <f>(O13*O11)*P11</f>
        <v>271800</v>
      </c>
    </row>
    <row r="12" spans="1:17" ht="17.25" thickBot="1" x14ac:dyDescent="0.35">
      <c r="A12" s="14" t="s">
        <v>21</v>
      </c>
      <c r="B12" s="1">
        <v>12</v>
      </c>
      <c r="C12" s="1">
        <v>1</v>
      </c>
      <c r="D12" s="13" t="s">
        <v>10</v>
      </c>
      <c r="E12" s="31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30">
        <v>1118</v>
      </c>
      <c r="P12" s="1">
        <f>SUMIF(A:A,"type_2",C:C)</f>
        <v>2</v>
      </c>
      <c r="Q12" s="26">
        <f>(O13*O12)*P12</f>
        <v>223600</v>
      </c>
    </row>
    <row r="13" spans="1:17" ht="17.25" thickBot="1" x14ac:dyDescent="0.35">
      <c r="A13" s="14" t="s">
        <v>21</v>
      </c>
      <c r="B13" s="1">
        <v>10</v>
      </c>
      <c r="C13" s="1">
        <v>1</v>
      </c>
      <c r="D13" s="31" t="s">
        <v>4</v>
      </c>
      <c r="E13" s="31" t="s">
        <v>4</v>
      </c>
      <c r="J13" s="21" t="s">
        <v>14</v>
      </c>
      <c r="K13" s="1" t="s">
        <v>17</v>
      </c>
      <c r="L13" s="6">
        <v>0</v>
      </c>
      <c r="N13" s="38" t="s">
        <v>36</v>
      </c>
      <c r="O13" s="36">
        <v>100</v>
      </c>
      <c r="P13" s="38" t="s">
        <v>35</v>
      </c>
      <c r="Q13" s="40">
        <f>Q8+Q9+Q10+Q11+Q12</f>
        <v>636900</v>
      </c>
    </row>
    <row r="14" spans="1:17" ht="17.25" thickBot="1" x14ac:dyDescent="0.35">
      <c r="A14" s="12" t="s">
        <v>19</v>
      </c>
      <c r="B14" s="1">
        <v>5</v>
      </c>
      <c r="C14" s="1">
        <v>1</v>
      </c>
      <c r="D14" s="31" t="s">
        <v>4</v>
      </c>
      <c r="E14" s="31" t="s">
        <v>4</v>
      </c>
      <c r="J14" s="22" t="s">
        <v>13</v>
      </c>
      <c r="K14" s="18" t="s">
        <v>18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33" t="s">
        <v>19</v>
      </c>
      <c r="B15" s="9">
        <v>1</v>
      </c>
      <c r="C15" s="9">
        <v>8</v>
      </c>
      <c r="D15" s="34" t="s">
        <v>4</v>
      </c>
      <c r="E15" s="34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509520</v>
      </c>
    </row>
    <row r="16" spans="1:17" ht="17.25" thickBot="1" x14ac:dyDescent="0.35">
      <c r="A16" s="14" t="s">
        <v>21</v>
      </c>
      <c r="B16" s="1">
        <v>1</v>
      </c>
      <c r="C16" s="1">
        <v>10</v>
      </c>
      <c r="D16" s="31" t="s">
        <v>4</v>
      </c>
      <c r="E16" s="31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445830</v>
      </c>
    </row>
    <row r="17" spans="1:17" ht="17.25" thickBot="1" x14ac:dyDescent="0.35">
      <c r="A17" s="12" t="s">
        <v>19</v>
      </c>
      <c r="B17" s="1">
        <v>1</v>
      </c>
      <c r="C17" s="1">
        <v>1</v>
      </c>
      <c r="D17" s="31" t="s">
        <v>4</v>
      </c>
      <c r="E17" s="31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382140</v>
      </c>
    </row>
    <row r="18" spans="1:17" ht="17.25" thickBot="1" x14ac:dyDescent="0.35">
      <c r="A18" s="20" t="s">
        <v>4</v>
      </c>
      <c r="B18" s="1">
        <v>0</v>
      </c>
      <c r="C18" s="1">
        <v>1</v>
      </c>
      <c r="D18" s="12" t="s">
        <v>9</v>
      </c>
      <c r="E18" s="31" t="s">
        <v>4</v>
      </c>
    </row>
    <row r="19" spans="1:17" ht="17.25" thickBot="1" x14ac:dyDescent="0.35">
      <c r="A19" s="12" t="s">
        <v>19</v>
      </c>
      <c r="B19" s="1">
        <v>1</v>
      </c>
      <c r="C19" s="1">
        <v>3</v>
      </c>
      <c r="D19" s="31" t="s">
        <v>4</v>
      </c>
      <c r="E19" s="31" t="s">
        <v>4</v>
      </c>
      <c r="J19" s="42" t="s">
        <v>38</v>
      </c>
      <c r="K19" s="43"/>
      <c r="L19" s="43"/>
      <c r="M19" s="43"/>
      <c r="N19" s="44"/>
    </row>
    <row r="20" spans="1:17" ht="17.25" thickBot="1" x14ac:dyDescent="0.35">
      <c r="A20" s="20" t="s">
        <v>4</v>
      </c>
      <c r="B20" s="1">
        <v>0</v>
      </c>
      <c r="C20" s="1">
        <v>1</v>
      </c>
      <c r="D20" s="12" t="s">
        <v>9</v>
      </c>
      <c r="E20" s="31" t="s">
        <v>4</v>
      </c>
      <c r="J20" s="23" t="s">
        <v>19</v>
      </c>
      <c r="K20" s="1">
        <v>1</v>
      </c>
      <c r="L20" s="1">
        <v>5</v>
      </c>
      <c r="M20" s="31" t="s">
        <v>4</v>
      </c>
      <c r="N20" s="32" t="s">
        <v>4</v>
      </c>
    </row>
    <row r="21" spans="1:17" ht="17.25" thickBot="1" x14ac:dyDescent="0.35">
      <c r="A21" s="12" t="s">
        <v>19</v>
      </c>
      <c r="B21" s="1">
        <v>1</v>
      </c>
      <c r="C21" s="1">
        <v>3</v>
      </c>
      <c r="D21" s="31" t="s">
        <v>4</v>
      </c>
      <c r="E21" s="31" t="s">
        <v>4</v>
      </c>
      <c r="J21" s="12" t="s">
        <v>19</v>
      </c>
      <c r="K21" s="1">
        <v>5</v>
      </c>
      <c r="L21" s="1">
        <v>1</v>
      </c>
      <c r="M21" s="31" t="s">
        <v>4</v>
      </c>
      <c r="N21" s="32" t="s">
        <v>4</v>
      </c>
    </row>
    <row r="22" spans="1:17" ht="17.25" thickBot="1" x14ac:dyDescent="0.35">
      <c r="A22" s="20" t="s">
        <v>4</v>
      </c>
      <c r="B22" s="1">
        <v>0</v>
      </c>
      <c r="C22" s="1">
        <v>3</v>
      </c>
      <c r="D22" s="12" t="s">
        <v>9</v>
      </c>
      <c r="E22" s="31" t="s">
        <v>4</v>
      </c>
      <c r="J22" s="14" t="s">
        <v>21</v>
      </c>
      <c r="K22" s="1">
        <v>10</v>
      </c>
      <c r="L22" s="1">
        <v>1</v>
      </c>
      <c r="M22" s="31" t="s">
        <v>4</v>
      </c>
      <c r="N22" s="32" t="s">
        <v>4</v>
      </c>
    </row>
    <row r="23" spans="1:17" ht="17.25" thickBot="1" x14ac:dyDescent="0.35">
      <c r="A23" s="12" t="s">
        <v>19</v>
      </c>
      <c r="B23" s="1">
        <v>1</v>
      </c>
      <c r="C23" s="1">
        <v>6</v>
      </c>
      <c r="D23" s="31" t="s">
        <v>4</v>
      </c>
      <c r="E23" s="31" t="s">
        <v>4</v>
      </c>
      <c r="J23" s="14" t="s">
        <v>21</v>
      </c>
      <c r="K23" s="1">
        <v>12</v>
      </c>
      <c r="L23" s="1">
        <v>1</v>
      </c>
      <c r="M23" s="13" t="s">
        <v>10</v>
      </c>
      <c r="N23" s="32" t="s">
        <v>4</v>
      </c>
    </row>
    <row r="24" spans="1:17" ht="17.25" thickBot="1" x14ac:dyDescent="0.35">
      <c r="A24" s="15" t="s">
        <v>11</v>
      </c>
      <c r="B24" s="1">
        <v>0</v>
      </c>
      <c r="C24" s="1">
        <v>1</v>
      </c>
      <c r="D24" s="31" t="s">
        <v>4</v>
      </c>
      <c r="E24" s="31" t="s">
        <v>4</v>
      </c>
      <c r="J24" s="14" t="s">
        <v>21</v>
      </c>
      <c r="K24" s="1">
        <v>10</v>
      </c>
      <c r="L24" s="1">
        <v>1</v>
      </c>
      <c r="M24" s="31" t="s">
        <v>4</v>
      </c>
      <c r="N24" s="32" t="s">
        <v>4</v>
      </c>
    </row>
    <row r="25" spans="1:17" ht="17.25" thickBot="1" x14ac:dyDescent="0.35">
      <c r="A25" s="12" t="s">
        <v>19</v>
      </c>
      <c r="B25" s="1">
        <v>1</v>
      </c>
      <c r="C25" s="1">
        <v>6</v>
      </c>
      <c r="D25" s="31" t="s">
        <v>4</v>
      </c>
      <c r="E25" s="31" t="s">
        <v>4</v>
      </c>
      <c r="J25" s="12" t="s">
        <v>19</v>
      </c>
      <c r="K25" s="1">
        <v>5</v>
      </c>
      <c r="L25" s="1">
        <v>1</v>
      </c>
      <c r="M25" s="31" t="s">
        <v>4</v>
      </c>
      <c r="N25" s="32" t="s">
        <v>4</v>
      </c>
    </row>
    <row r="26" spans="1:17" ht="17.25" thickBot="1" x14ac:dyDescent="0.35">
      <c r="A26" s="20" t="s">
        <v>4</v>
      </c>
      <c r="B26" s="1">
        <v>0</v>
      </c>
      <c r="C26" s="1">
        <v>3</v>
      </c>
      <c r="D26" s="31" t="s">
        <v>4</v>
      </c>
      <c r="E26" s="31" t="s">
        <v>4</v>
      </c>
      <c r="J26" s="33" t="s">
        <v>19</v>
      </c>
      <c r="K26" s="9">
        <v>1</v>
      </c>
      <c r="L26" s="9">
        <v>8</v>
      </c>
      <c r="M26" s="34" t="s">
        <v>4</v>
      </c>
      <c r="N26" s="35" t="s">
        <v>4</v>
      </c>
    </row>
    <row r="27" spans="1:17" ht="17.25" thickBot="1" x14ac:dyDescent="0.35">
      <c r="A27" s="15" t="s">
        <v>11</v>
      </c>
      <c r="B27" s="1">
        <v>0</v>
      </c>
      <c r="C27" s="1">
        <v>1</v>
      </c>
      <c r="D27" s="31" t="s">
        <v>4</v>
      </c>
      <c r="E27" s="31" t="s">
        <v>4</v>
      </c>
    </row>
    <row r="28" spans="1:17" ht="17.25" thickBot="1" x14ac:dyDescent="0.35">
      <c r="A28" s="20" t="s">
        <v>4</v>
      </c>
      <c r="B28" s="1">
        <v>0</v>
      </c>
      <c r="C28" s="1">
        <v>1</v>
      </c>
      <c r="D28" s="31" t="s">
        <v>4</v>
      </c>
      <c r="E28" s="31" t="s">
        <v>4</v>
      </c>
    </row>
    <row r="29" spans="1:17" ht="17.25" thickBot="1" x14ac:dyDescent="0.35">
      <c r="A29" s="20" t="s">
        <v>4</v>
      </c>
      <c r="B29" s="1">
        <v>0</v>
      </c>
      <c r="C29" s="1">
        <v>1</v>
      </c>
      <c r="D29" s="12" t="s">
        <v>9</v>
      </c>
      <c r="E29" s="31" t="s">
        <v>4</v>
      </c>
    </row>
    <row r="30" spans="1:17" ht="17.25" thickBot="1" x14ac:dyDescent="0.35">
      <c r="A30" s="20" t="s">
        <v>4</v>
      </c>
      <c r="B30" s="1">
        <v>0</v>
      </c>
      <c r="C30" s="1">
        <v>1</v>
      </c>
      <c r="D30" s="31" t="s">
        <v>4</v>
      </c>
      <c r="E30" s="31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31" t="s">
        <v>4</v>
      </c>
      <c r="E31" s="31" t="s">
        <v>4</v>
      </c>
    </row>
    <row r="32" spans="1:17" ht="17.25" thickBot="1" x14ac:dyDescent="0.35">
      <c r="A32" s="20" t="s">
        <v>4</v>
      </c>
      <c r="B32" s="1">
        <v>0</v>
      </c>
      <c r="C32" s="1">
        <v>1</v>
      </c>
      <c r="D32" s="31" t="s">
        <v>4</v>
      </c>
      <c r="E32" s="31" t="s">
        <v>4</v>
      </c>
    </row>
    <row r="33" spans="1:5" ht="17.25" thickBot="1" x14ac:dyDescent="0.35">
      <c r="A33" s="20" t="s">
        <v>4</v>
      </c>
      <c r="B33" s="1">
        <v>0</v>
      </c>
      <c r="C33" s="1">
        <v>1</v>
      </c>
      <c r="D33" s="12" t="s">
        <v>9</v>
      </c>
      <c r="E33" s="31" t="s">
        <v>4</v>
      </c>
    </row>
    <row r="34" spans="1:5" ht="17.25" thickBot="1" x14ac:dyDescent="0.35">
      <c r="A34" s="20" t="s">
        <v>4</v>
      </c>
      <c r="B34" s="1">
        <v>0</v>
      </c>
      <c r="C34" s="1">
        <v>1</v>
      </c>
      <c r="D34" s="31" t="s">
        <v>4</v>
      </c>
      <c r="E34" s="31" t="s">
        <v>4</v>
      </c>
    </row>
    <row r="35" spans="1:5" ht="17.25" thickBot="1" x14ac:dyDescent="0.35">
      <c r="A35" s="15" t="s">
        <v>11</v>
      </c>
      <c r="B35" s="1">
        <v>0</v>
      </c>
      <c r="C35" s="1">
        <v>1</v>
      </c>
      <c r="D35" s="31" t="s">
        <v>4</v>
      </c>
      <c r="E35" s="31" t="s">
        <v>4</v>
      </c>
    </row>
    <row r="36" spans="1:5" ht="17.25" thickBot="1" x14ac:dyDescent="0.35">
      <c r="A36" s="20" t="s">
        <v>4</v>
      </c>
      <c r="B36" s="1">
        <v>0</v>
      </c>
      <c r="C36" s="1">
        <v>1</v>
      </c>
      <c r="D36" s="31" t="s">
        <v>4</v>
      </c>
      <c r="E36" s="31" t="s">
        <v>4</v>
      </c>
    </row>
    <row r="37" spans="1:5" ht="17.25" thickBot="1" x14ac:dyDescent="0.35">
      <c r="A37" s="20" t="s">
        <v>4</v>
      </c>
      <c r="B37" s="1">
        <v>0</v>
      </c>
      <c r="C37" s="1">
        <v>1</v>
      </c>
      <c r="D37" s="12" t="s">
        <v>9</v>
      </c>
      <c r="E37" s="31" t="s">
        <v>4</v>
      </c>
    </row>
    <row r="38" spans="1:5" ht="17.25" thickBot="1" x14ac:dyDescent="0.35">
      <c r="A38" s="20" t="s">
        <v>4</v>
      </c>
      <c r="B38" s="1">
        <v>0</v>
      </c>
      <c r="C38" s="1">
        <v>1</v>
      </c>
      <c r="D38" s="31" t="s">
        <v>4</v>
      </c>
      <c r="E38" s="31" t="s">
        <v>4</v>
      </c>
    </row>
    <row r="39" spans="1:5" ht="17.25" thickBot="1" x14ac:dyDescent="0.35">
      <c r="A39" s="15" t="s">
        <v>11</v>
      </c>
      <c r="B39" s="1">
        <v>0</v>
      </c>
      <c r="C39" s="1">
        <v>1</v>
      </c>
      <c r="D39" s="31" t="s">
        <v>4</v>
      </c>
      <c r="E39" s="31" t="s">
        <v>4</v>
      </c>
    </row>
    <row r="40" spans="1:5" ht="17.25" thickBot="1" x14ac:dyDescent="0.35">
      <c r="A40" s="20" t="s">
        <v>4</v>
      </c>
      <c r="B40" s="1">
        <v>0</v>
      </c>
      <c r="C40" s="1">
        <v>1</v>
      </c>
      <c r="D40" s="31" t="s">
        <v>4</v>
      </c>
      <c r="E40" s="31" t="s">
        <v>4</v>
      </c>
    </row>
    <row r="41" spans="1:5" ht="17.25" thickBot="1" x14ac:dyDescent="0.35">
      <c r="A41" s="20" t="s">
        <v>4</v>
      </c>
      <c r="B41" s="1">
        <v>0</v>
      </c>
      <c r="C41" s="1">
        <v>1</v>
      </c>
      <c r="D41" s="12" t="s">
        <v>9</v>
      </c>
      <c r="E41" s="31" t="s">
        <v>4</v>
      </c>
    </row>
    <row r="42" spans="1:5" ht="17.25" thickBot="1" x14ac:dyDescent="0.35">
      <c r="A42" s="20" t="s">
        <v>4</v>
      </c>
      <c r="B42" s="1">
        <v>0</v>
      </c>
      <c r="C42" s="1">
        <v>1</v>
      </c>
      <c r="D42" s="31" t="s">
        <v>4</v>
      </c>
      <c r="E42" s="31" t="s">
        <v>4</v>
      </c>
    </row>
    <row r="43" spans="1:5" ht="17.25" thickBot="1" x14ac:dyDescent="0.35">
      <c r="A43" s="15" t="s">
        <v>11</v>
      </c>
      <c r="B43" s="1">
        <v>0</v>
      </c>
      <c r="C43" s="1">
        <v>1</v>
      </c>
      <c r="D43" s="31" t="s">
        <v>4</v>
      </c>
      <c r="E43" s="31" t="s">
        <v>4</v>
      </c>
    </row>
    <row r="44" spans="1:5" ht="17.25" thickBot="1" x14ac:dyDescent="0.35">
      <c r="A44" s="20" t="s">
        <v>4</v>
      </c>
      <c r="B44" s="1">
        <v>0</v>
      </c>
      <c r="C44" s="1">
        <v>3</v>
      </c>
      <c r="D44" s="31" t="s">
        <v>4</v>
      </c>
      <c r="E44" s="31" t="s">
        <v>4</v>
      </c>
    </row>
    <row r="45" spans="1:5" ht="17.25" thickBot="1" x14ac:dyDescent="0.35">
      <c r="A45" s="12" t="s">
        <v>19</v>
      </c>
      <c r="B45" s="1">
        <v>1</v>
      </c>
      <c r="C45" s="1">
        <v>5</v>
      </c>
      <c r="D45" s="31" t="s">
        <v>4</v>
      </c>
      <c r="E45" s="31" t="s">
        <v>4</v>
      </c>
    </row>
    <row r="46" spans="1:5" ht="17.25" thickBot="1" x14ac:dyDescent="0.35">
      <c r="A46" s="20" t="s">
        <v>4</v>
      </c>
      <c r="B46" s="1">
        <v>0</v>
      </c>
      <c r="C46" s="1">
        <v>1</v>
      </c>
      <c r="D46" s="12" t="s">
        <v>9</v>
      </c>
      <c r="E46" s="31" t="s">
        <v>4</v>
      </c>
    </row>
    <row r="47" spans="1:5" x14ac:dyDescent="0.3">
      <c r="A47" s="12" t="s">
        <v>19</v>
      </c>
      <c r="B47" s="1">
        <v>1</v>
      </c>
      <c r="C47" s="1">
        <v>3</v>
      </c>
      <c r="D47" s="31" t="s">
        <v>4</v>
      </c>
      <c r="E47" s="31" t="s">
        <v>4</v>
      </c>
    </row>
    <row r="48" spans="1:5" ht="17.25" thickBot="1" x14ac:dyDescent="0.35">
      <c r="A48" s="14" t="s">
        <v>21</v>
      </c>
      <c r="B48" s="1">
        <v>1</v>
      </c>
      <c r="C48" s="1">
        <v>10</v>
      </c>
      <c r="D48" s="21" t="s">
        <v>14</v>
      </c>
      <c r="E48" s="31" t="s">
        <v>4</v>
      </c>
    </row>
    <row r="49" spans="1:5" ht="17.25" thickBot="1" x14ac:dyDescent="0.35">
      <c r="A49" s="12" t="s">
        <v>19</v>
      </c>
      <c r="B49" s="1">
        <v>1</v>
      </c>
      <c r="C49" s="1">
        <v>5</v>
      </c>
      <c r="D49" s="31" t="s">
        <v>4</v>
      </c>
      <c r="E49" s="31" t="s">
        <v>4</v>
      </c>
    </row>
    <row r="50" spans="1:5" ht="17.25" thickBot="1" x14ac:dyDescent="0.35">
      <c r="A50" s="20" t="s">
        <v>4</v>
      </c>
      <c r="B50" s="1">
        <v>0</v>
      </c>
      <c r="C50" s="1">
        <v>1</v>
      </c>
      <c r="D50" s="12" t="s">
        <v>9</v>
      </c>
      <c r="E50" s="31" t="s">
        <v>4</v>
      </c>
    </row>
    <row r="51" spans="1:5" ht="17.25" thickBot="1" x14ac:dyDescent="0.35">
      <c r="A51" s="12" t="s">
        <v>19</v>
      </c>
      <c r="B51" s="1">
        <v>1</v>
      </c>
      <c r="C51" s="1">
        <v>3</v>
      </c>
      <c r="D51" s="31" t="s">
        <v>4</v>
      </c>
      <c r="E51" s="31" t="s">
        <v>4</v>
      </c>
    </row>
    <row r="52" spans="1:5" ht="17.25" thickBot="1" x14ac:dyDescent="0.35">
      <c r="A52" s="20" t="s">
        <v>4</v>
      </c>
      <c r="B52" s="1">
        <v>0</v>
      </c>
      <c r="C52" s="45">
        <v>10</v>
      </c>
      <c r="D52" s="31" t="s">
        <v>4</v>
      </c>
      <c r="E52" s="31" t="s">
        <v>4</v>
      </c>
    </row>
    <row r="53" spans="1:5" ht="17.25" thickBot="1" x14ac:dyDescent="0.35">
      <c r="A53" s="16" t="s">
        <v>24</v>
      </c>
      <c r="B53" s="1">
        <v>0</v>
      </c>
      <c r="C53" s="45">
        <v>1</v>
      </c>
      <c r="D53" s="31" t="s">
        <v>4</v>
      </c>
      <c r="E53" s="31" t="s">
        <v>4</v>
      </c>
    </row>
    <row r="54" spans="1:5" ht="17.25" thickBot="1" x14ac:dyDescent="0.35">
      <c r="A54" s="20" t="s">
        <v>4</v>
      </c>
      <c r="B54" s="1">
        <v>0</v>
      </c>
      <c r="C54" s="45">
        <v>10</v>
      </c>
      <c r="D54" s="31" t="s">
        <v>4</v>
      </c>
      <c r="E54" s="31" t="s">
        <v>4</v>
      </c>
    </row>
    <row r="55" spans="1:5" ht="17.25" thickBot="1" x14ac:dyDescent="0.35">
      <c r="A55" s="16" t="s">
        <v>24</v>
      </c>
      <c r="B55" s="1">
        <v>0</v>
      </c>
      <c r="C55" s="1">
        <v>1</v>
      </c>
      <c r="D55" s="31" t="s">
        <v>4</v>
      </c>
      <c r="E55" s="31" t="s">
        <v>4</v>
      </c>
    </row>
    <row r="56" spans="1:5" ht="17.25" thickBot="1" x14ac:dyDescent="0.35">
      <c r="A56" s="20" t="s">
        <v>4</v>
      </c>
      <c r="B56" s="1">
        <v>0</v>
      </c>
      <c r="C56" s="1">
        <v>10</v>
      </c>
      <c r="D56" s="31" t="s">
        <v>4</v>
      </c>
      <c r="E56" s="31" t="s">
        <v>4</v>
      </c>
    </row>
    <row r="57" spans="1:5" ht="17.25" thickBot="1" x14ac:dyDescent="0.35">
      <c r="A57" s="12" t="s">
        <v>19</v>
      </c>
      <c r="B57" s="1">
        <v>1</v>
      </c>
      <c r="C57" s="1">
        <v>2</v>
      </c>
      <c r="D57" s="31" t="s">
        <v>4</v>
      </c>
      <c r="E57" s="31" t="s">
        <v>4</v>
      </c>
    </row>
    <row r="58" spans="1:5" ht="17.25" thickBot="1" x14ac:dyDescent="0.35">
      <c r="A58" s="12" t="s">
        <v>19</v>
      </c>
      <c r="B58" s="1">
        <v>2</v>
      </c>
      <c r="C58" s="1">
        <v>2</v>
      </c>
      <c r="D58" s="31" t="s">
        <v>4</v>
      </c>
      <c r="E58" s="31" t="s">
        <v>4</v>
      </c>
    </row>
    <row r="59" spans="1:5" ht="17.25" thickBot="1" x14ac:dyDescent="0.35">
      <c r="A59" s="12" t="s">
        <v>19</v>
      </c>
      <c r="B59" s="1">
        <v>3</v>
      </c>
      <c r="C59" s="1">
        <v>2</v>
      </c>
      <c r="D59" s="31" t="s">
        <v>4</v>
      </c>
      <c r="E59" s="31" t="s">
        <v>4</v>
      </c>
    </row>
    <row r="60" spans="1:5" ht="17.25" thickBot="1" x14ac:dyDescent="0.35">
      <c r="A60" s="12" t="s">
        <v>19</v>
      </c>
      <c r="B60" s="1">
        <v>4</v>
      </c>
      <c r="C60" s="1">
        <v>2</v>
      </c>
      <c r="D60" s="31" t="s">
        <v>4</v>
      </c>
      <c r="E60" s="31" t="s">
        <v>4</v>
      </c>
    </row>
    <row r="61" spans="1:5" ht="17.25" thickBot="1" x14ac:dyDescent="0.35">
      <c r="A61" s="12" t="s">
        <v>19</v>
      </c>
      <c r="B61" s="1">
        <v>5</v>
      </c>
      <c r="C61" s="1">
        <v>1</v>
      </c>
      <c r="D61" s="12" t="s">
        <v>9</v>
      </c>
      <c r="E61" s="31" t="s">
        <v>4</v>
      </c>
    </row>
    <row r="62" spans="1:5" ht="17.25" thickBot="1" x14ac:dyDescent="0.35">
      <c r="A62" s="12" t="s">
        <v>19</v>
      </c>
      <c r="B62" s="1">
        <v>4</v>
      </c>
      <c r="C62" s="1">
        <v>2</v>
      </c>
      <c r="D62" s="31" t="s">
        <v>4</v>
      </c>
      <c r="E62" s="31" t="s">
        <v>4</v>
      </c>
    </row>
    <row r="63" spans="1:5" ht="17.25" thickBot="1" x14ac:dyDescent="0.35">
      <c r="A63" s="12" t="s">
        <v>19</v>
      </c>
      <c r="B63" s="1">
        <v>3</v>
      </c>
      <c r="C63" s="1">
        <v>2</v>
      </c>
      <c r="D63" s="31" t="s">
        <v>4</v>
      </c>
      <c r="E63" s="31" t="s">
        <v>4</v>
      </c>
    </row>
    <row r="64" spans="1:5" ht="17.25" thickBot="1" x14ac:dyDescent="0.35">
      <c r="A64" s="12" t="s">
        <v>19</v>
      </c>
      <c r="B64" s="1">
        <v>2</v>
      </c>
      <c r="C64" s="1">
        <v>2</v>
      </c>
      <c r="D64" s="31" t="s">
        <v>4</v>
      </c>
      <c r="E64" s="31" t="s">
        <v>4</v>
      </c>
    </row>
    <row r="65" spans="1:7" x14ac:dyDescent="0.3">
      <c r="A65" s="12" t="s">
        <v>19</v>
      </c>
      <c r="B65" s="1">
        <v>1</v>
      </c>
      <c r="C65" s="1">
        <v>5</v>
      </c>
      <c r="D65" s="31" t="s">
        <v>4</v>
      </c>
      <c r="E65" s="31" t="s">
        <v>4</v>
      </c>
    </row>
    <row r="66" spans="1:7" ht="17.25" thickBot="1" x14ac:dyDescent="0.35">
      <c r="A66" s="1" t="s">
        <v>39</v>
      </c>
      <c r="B66" s="1">
        <v>0</v>
      </c>
      <c r="C66" s="1">
        <v>1</v>
      </c>
      <c r="D66" s="31" t="s">
        <v>4</v>
      </c>
      <c r="E66" s="31" t="s">
        <v>4</v>
      </c>
    </row>
    <row r="67" spans="1:7" x14ac:dyDescent="0.3">
      <c r="A67" s="12" t="s">
        <v>19</v>
      </c>
      <c r="B67" s="1">
        <v>1</v>
      </c>
      <c r="C67" s="1">
        <v>5</v>
      </c>
      <c r="D67" s="31" t="s">
        <v>4</v>
      </c>
      <c r="E67" s="31" t="s">
        <v>4</v>
      </c>
    </row>
    <row r="68" spans="1:7" ht="17.25" thickBot="1" x14ac:dyDescent="0.35">
      <c r="A68" s="1" t="s">
        <v>39</v>
      </c>
      <c r="B68" s="1">
        <v>5</v>
      </c>
      <c r="C68" s="1">
        <v>1</v>
      </c>
      <c r="D68" s="31" t="s">
        <v>4</v>
      </c>
      <c r="E68" s="31" t="s">
        <v>4</v>
      </c>
    </row>
    <row r="69" spans="1:7" x14ac:dyDescent="0.3">
      <c r="A69" s="12" t="s">
        <v>19</v>
      </c>
      <c r="B69" s="1">
        <v>1</v>
      </c>
      <c r="C69" s="1">
        <v>5</v>
      </c>
      <c r="D69" s="31" t="s">
        <v>4</v>
      </c>
      <c r="E69" s="31" t="s">
        <v>4</v>
      </c>
    </row>
    <row r="70" spans="1:7" ht="17.25" thickBot="1" x14ac:dyDescent="0.35">
      <c r="A70" s="1" t="s">
        <v>39</v>
      </c>
      <c r="B70" s="1">
        <v>7</v>
      </c>
      <c r="C70" s="1">
        <v>1</v>
      </c>
      <c r="D70" s="31" t="s">
        <v>4</v>
      </c>
      <c r="E70" s="31" t="s">
        <v>4</v>
      </c>
    </row>
    <row r="71" spans="1:7" x14ac:dyDescent="0.3">
      <c r="A71" s="12" t="s">
        <v>19</v>
      </c>
      <c r="B71" s="1">
        <v>1</v>
      </c>
      <c r="C71" s="1">
        <v>5</v>
      </c>
      <c r="D71" s="31" t="s">
        <v>4</v>
      </c>
      <c r="E71" s="31" t="s">
        <v>4</v>
      </c>
    </row>
    <row r="72" spans="1:7" ht="17.25" thickBot="1" x14ac:dyDescent="0.35">
      <c r="A72" s="1" t="s">
        <v>39</v>
      </c>
      <c r="B72" s="1">
        <v>2</v>
      </c>
      <c r="C72" s="1">
        <v>1</v>
      </c>
      <c r="D72" s="31" t="s">
        <v>4</v>
      </c>
      <c r="E72" s="31" t="s">
        <v>4</v>
      </c>
    </row>
    <row r="73" spans="1:7" ht="17.25" thickBot="1" x14ac:dyDescent="0.35">
      <c r="A73" s="12" t="s">
        <v>19</v>
      </c>
      <c r="B73" s="1">
        <v>1</v>
      </c>
      <c r="C73" s="1">
        <v>10</v>
      </c>
      <c r="D73" s="31" t="s">
        <v>4</v>
      </c>
      <c r="E73" s="31" t="s">
        <v>4</v>
      </c>
    </row>
    <row r="74" spans="1:7" ht="17.25" thickBot="1" x14ac:dyDescent="0.35">
      <c r="A74" s="22" t="s">
        <v>13</v>
      </c>
      <c r="B74" s="1">
        <v>0</v>
      </c>
      <c r="C74" s="1">
        <v>1</v>
      </c>
      <c r="D74" s="31" t="s">
        <v>4</v>
      </c>
      <c r="E74" s="31" t="s">
        <v>4</v>
      </c>
    </row>
    <row r="75" spans="1:7" x14ac:dyDescent="0.3">
      <c r="A75" s="2" t="s">
        <v>6</v>
      </c>
      <c r="B75" s="1">
        <v>0</v>
      </c>
      <c r="C75" s="1">
        <v>0</v>
      </c>
      <c r="D75" s="31" t="s">
        <v>4</v>
      </c>
      <c r="E75" s="31" t="s">
        <v>4</v>
      </c>
      <c r="G75" s="11">
        <v>1</v>
      </c>
    </row>
    <row r="76" spans="1:7" x14ac:dyDescent="0.3">
      <c r="D76" s="31" t="s">
        <v>4</v>
      </c>
      <c r="E76" s="31" t="s">
        <v>4</v>
      </c>
    </row>
    <row r="77" spans="1:7" x14ac:dyDescent="0.3">
      <c r="D77" s="31" t="s">
        <v>4</v>
      </c>
      <c r="E77" s="31" t="s">
        <v>4</v>
      </c>
    </row>
    <row r="78" spans="1:7" x14ac:dyDescent="0.3">
      <c r="D78" s="31" t="s">
        <v>4</v>
      </c>
      <c r="E78" s="31" t="s">
        <v>4</v>
      </c>
    </row>
    <row r="79" spans="1:7" x14ac:dyDescent="0.3">
      <c r="D79" s="31" t="s">
        <v>4</v>
      </c>
      <c r="E79" s="31" t="s">
        <v>4</v>
      </c>
    </row>
    <row r="80" spans="1:7" x14ac:dyDescent="0.3">
      <c r="D80" s="31" t="s">
        <v>4</v>
      </c>
      <c r="E80" s="31" t="s">
        <v>4</v>
      </c>
    </row>
    <row r="81" spans="4:5" x14ac:dyDescent="0.3">
      <c r="D81" s="31" t="s">
        <v>4</v>
      </c>
      <c r="E81" s="31" t="s">
        <v>4</v>
      </c>
    </row>
    <row r="82" spans="4:5" x14ac:dyDescent="0.3">
      <c r="D82" s="31" t="s">
        <v>4</v>
      </c>
      <c r="E82" s="31" t="s">
        <v>4</v>
      </c>
    </row>
    <row r="83" spans="4:5" x14ac:dyDescent="0.3">
      <c r="D83" s="31" t="s">
        <v>4</v>
      </c>
      <c r="E83" s="31" t="s">
        <v>4</v>
      </c>
    </row>
    <row r="84" spans="4:5" x14ac:dyDescent="0.3">
      <c r="D84" s="31" t="s">
        <v>4</v>
      </c>
      <c r="E84" s="31" t="s">
        <v>4</v>
      </c>
    </row>
    <row r="85" spans="4:5" x14ac:dyDescent="0.3">
      <c r="D85" s="31" t="s">
        <v>4</v>
      </c>
      <c r="E85" s="31" t="s">
        <v>4</v>
      </c>
    </row>
    <row r="86" spans="4:5" x14ac:dyDescent="0.3">
      <c r="D86" s="31" t="s">
        <v>4</v>
      </c>
      <c r="E86" s="31" t="s">
        <v>4</v>
      </c>
    </row>
    <row r="87" spans="4:5" x14ac:dyDescent="0.3">
      <c r="D87" s="31" t="s">
        <v>4</v>
      </c>
      <c r="E87" s="31" t="s">
        <v>4</v>
      </c>
    </row>
    <row r="88" spans="4:5" x14ac:dyDescent="0.3">
      <c r="D88" s="31" t="s">
        <v>4</v>
      </c>
      <c r="E88" s="31" t="s">
        <v>4</v>
      </c>
    </row>
    <row r="89" spans="4:5" x14ac:dyDescent="0.3">
      <c r="D89" s="31" t="s">
        <v>4</v>
      </c>
      <c r="E89" s="31" t="s">
        <v>4</v>
      </c>
    </row>
    <row r="90" spans="4:5" x14ac:dyDescent="0.3">
      <c r="D90" s="31" t="s">
        <v>4</v>
      </c>
      <c r="E90" s="31" t="s">
        <v>4</v>
      </c>
    </row>
  </sheetData>
  <mergeCells count="5">
    <mergeCell ref="N13:N14"/>
    <mergeCell ref="O13:O14"/>
    <mergeCell ref="P13:P14"/>
    <mergeCell ref="Q13:Q14"/>
    <mergeCell ref="J19:N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Q40"/>
  <sheetViews>
    <sheetView zoomScale="85" zoomScaleNormal="85" workbookViewId="0">
      <selection activeCell="I36" sqref="I3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8" t="s">
        <v>36</v>
      </c>
      <c r="O13" s="36">
        <v>100</v>
      </c>
      <c r="P13" s="38" t="s">
        <v>35</v>
      </c>
      <c r="Q13" s="40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Q40"/>
  <sheetViews>
    <sheetView zoomScale="85" zoomScaleNormal="85" workbookViewId="0">
      <selection activeCell="I36" sqref="I3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8" t="s">
        <v>36</v>
      </c>
      <c r="O13" s="36">
        <v>100</v>
      </c>
      <c r="P13" s="38" t="s">
        <v>35</v>
      </c>
      <c r="Q13" s="40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Q40"/>
  <sheetViews>
    <sheetView zoomScale="85" zoomScaleNormal="85" workbookViewId="0">
      <selection activeCell="I36" sqref="I3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8" t="s">
        <v>36</v>
      </c>
      <c r="O13" s="36">
        <v>100</v>
      </c>
      <c r="P13" s="38" t="s">
        <v>35</v>
      </c>
      <c r="Q13" s="40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Q40"/>
  <sheetViews>
    <sheetView zoomScale="85" zoomScaleNormal="85" workbookViewId="0">
      <selection activeCell="I36" sqref="I3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8" t="s">
        <v>36</v>
      </c>
      <c r="O13" s="36">
        <v>100</v>
      </c>
      <c r="P13" s="38" t="s">
        <v>35</v>
      </c>
      <c r="Q13" s="40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Q40"/>
  <sheetViews>
    <sheetView zoomScale="85" zoomScaleNormal="85" workbookViewId="0">
      <selection activeCell="I36" sqref="I3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8" t="s">
        <v>36</v>
      </c>
      <c r="O13" s="36">
        <v>100</v>
      </c>
      <c r="P13" s="38" t="s">
        <v>35</v>
      </c>
      <c r="Q13" s="40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Q40"/>
  <sheetViews>
    <sheetView zoomScale="85" zoomScaleNormal="85" workbookViewId="0">
      <selection activeCell="I36" sqref="I3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8" t="s">
        <v>36</v>
      </c>
      <c r="O13" s="36">
        <v>100</v>
      </c>
      <c r="P13" s="38" t="s">
        <v>35</v>
      </c>
      <c r="Q13" s="40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Q40"/>
  <sheetViews>
    <sheetView zoomScale="85" zoomScaleNormal="85" workbookViewId="0">
      <selection activeCell="I36" sqref="I3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8" t="s">
        <v>36</v>
      </c>
      <c r="O13" s="36">
        <v>100</v>
      </c>
      <c r="P13" s="38" t="s">
        <v>35</v>
      </c>
      <c r="Q13" s="40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2022-11-26T12:07:01Z</dcterms:modified>
</cp:coreProperties>
</file>