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9108" activeTab="2"/>
  </bookViews>
  <sheets>
    <sheet name="進捗" sheetId="5" r:id="rId1"/>
    <sheet name="画面リスト" sheetId="4" r:id="rId2"/>
    <sheet name="環境設定" sheetId="12" r:id="rId3"/>
    <sheet name="実行方法" sheetId="11" r:id="rId4"/>
  </sheets>
  <definedNames>
    <definedName name="Display_Week">進捗!$E$4</definedName>
    <definedName name="_xlnm.Print_Titles" localSheetId="0">進捗!$4:$6</definedName>
    <definedName name="Project_Start">進捗!$E$3</definedName>
    <definedName name="task_end" localSheetId="0">進捗!$F1</definedName>
    <definedName name="task_progress" localSheetId="0">進捗!$D1</definedName>
    <definedName name="task_start" localSheetId="0">進捗!$E1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5" l="1"/>
  <c r="G9" i="5" l="1"/>
  <c r="H24" i="5" l="1"/>
  <c r="H15" i="5"/>
  <c r="H12" i="5"/>
  <c r="H32" i="5"/>
  <c r="H31" i="5"/>
  <c r="H30" i="5"/>
  <c r="H29" i="5"/>
  <c r="H28" i="5"/>
  <c r="H26" i="5"/>
  <c r="H25" i="5"/>
  <c r="H8" i="5"/>
  <c r="H7" i="5"/>
  <c r="I5" i="5"/>
  <c r="I4" i="5" s="1"/>
  <c r="J5" i="5" l="1"/>
  <c r="H9" i="5" l="1"/>
  <c r="K5" i="5"/>
  <c r="L5" i="5" l="1"/>
  <c r="H22" i="5"/>
  <c r="H21" i="5"/>
  <c r="H10" i="5" l="1"/>
  <c r="H11" i="5"/>
  <c r="H13" i="5"/>
  <c r="M5" i="5"/>
  <c r="H19" i="5" l="1"/>
  <c r="N5" i="5"/>
  <c r="H23" i="5"/>
  <c r="H14" i="5"/>
  <c r="H17" i="5" l="1"/>
  <c r="O5" i="5"/>
  <c r="H16" i="5"/>
  <c r="P5" i="5" l="1"/>
  <c r="P4" i="5" s="1"/>
  <c r="H18" i="5"/>
  <c r="H20" i="5" l="1"/>
  <c r="Q5" i="5"/>
  <c r="R5" i="5" l="1"/>
  <c r="S5" i="5" l="1"/>
  <c r="T5" i="5" l="1"/>
  <c r="U5" i="5" l="1"/>
  <c r="V5" i="5" l="1"/>
  <c r="W5" i="5" l="1"/>
  <c r="W4" i="5" s="1"/>
  <c r="X5" i="5" l="1"/>
  <c r="Y5" i="5" l="1"/>
  <c r="Z5" i="5" l="1"/>
  <c r="AA5" i="5" l="1"/>
  <c r="AB5" i="5" l="1"/>
  <c r="AC5" i="5" l="1"/>
  <c r="AD5" i="5" l="1"/>
  <c r="AD4" i="5" s="1"/>
  <c r="AE5" i="5" l="1"/>
  <c r="AF5" i="5" l="1"/>
  <c r="AG5" i="5" l="1"/>
  <c r="AH5" i="5" l="1"/>
  <c r="AI5" i="5" l="1"/>
  <c r="AJ5" i="5" l="1"/>
  <c r="AK5" i="5" l="1"/>
  <c r="AK4" i="5" s="1"/>
  <c r="AL5" i="5" l="1"/>
  <c r="AM5" i="5" l="1"/>
  <c r="AN5" i="5" l="1"/>
  <c r="AO5" i="5" l="1"/>
  <c r="AP5" i="5" l="1"/>
  <c r="AQ5" i="5" l="1"/>
  <c r="AR5" i="5" l="1"/>
  <c r="AR4" i="5" s="1"/>
  <c r="AS5" i="5" l="1"/>
  <c r="AT5" i="5" l="1"/>
  <c r="AU5" i="5" l="1"/>
  <c r="AV5" i="5" l="1"/>
  <c r="AW5" i="5" l="1"/>
  <c r="AX5" i="5" l="1"/>
  <c r="AY5" i="5" l="1"/>
  <c r="AY4" i="5" s="1"/>
  <c r="AZ5" i="5" l="1"/>
  <c r="BA5" i="5" l="1"/>
  <c r="BB5" i="5" l="1"/>
  <c r="BC5" i="5" l="1"/>
  <c r="BD5" i="5" l="1"/>
  <c r="BE5" i="5" l="1"/>
  <c r="BF5" i="5" l="1"/>
  <c r="BF4" i="5" s="1"/>
  <c r="BG5" i="5" l="1"/>
  <c r="BH5" i="5" l="1"/>
  <c r="BI5" i="5" l="1"/>
  <c r="BJ5" i="5" l="1"/>
  <c r="BK5" i="5" l="1"/>
  <c r="BL5" i="5" l="1"/>
</calcChain>
</file>

<file path=xl/sharedStrings.xml><?xml version="1.0" encoding="utf-8"?>
<sst xmlns="http://schemas.openxmlformats.org/spreadsheetml/2006/main" count="154" uniqueCount="96">
  <si>
    <t>イメージ編集</t>
    <rPh sb="4" eb="6">
      <t>ヘンシュウ</t>
    </rPh>
    <phoneticPr fontId="1"/>
  </si>
  <si>
    <t>DB</t>
    <phoneticPr fontId="1"/>
  </si>
  <si>
    <t>FW</t>
    <phoneticPr fontId="1"/>
  </si>
  <si>
    <t>JAVA-Version</t>
    <phoneticPr fontId="1"/>
  </si>
  <si>
    <t>開発Tool</t>
    <rPh sb="0" eb="2">
      <t>カイハツ</t>
    </rPh>
    <phoneticPr fontId="1"/>
  </si>
  <si>
    <t>番号</t>
    <rPh sb="0" eb="2">
      <t>バンゴウ</t>
    </rPh>
    <phoneticPr fontId="1"/>
  </si>
  <si>
    <t>画面リスト</t>
    <rPh sb="0" eb="2">
      <t>ガメン</t>
    </rPh>
    <phoneticPr fontId="1"/>
  </si>
  <si>
    <t>画面名</t>
    <rPh sb="0" eb="3">
      <t>ガメンメイ</t>
    </rPh>
    <phoneticPr fontId="1"/>
  </si>
  <si>
    <t>名刺編集</t>
    <rPh sb="0" eb="2">
      <t>メイシ</t>
    </rPh>
    <rPh sb="2" eb="4">
      <t>ヘンシュウ</t>
    </rPh>
    <phoneticPr fontId="1"/>
  </si>
  <si>
    <t>メイン</t>
    <phoneticPr fontId="1"/>
  </si>
  <si>
    <t>会員ページ</t>
    <rPh sb="0" eb="2">
      <t>カイイン</t>
    </rPh>
    <phoneticPr fontId="1"/>
  </si>
  <si>
    <t>名刺ライブラリー</t>
    <rPh sb="0" eb="2">
      <t>メイシ</t>
    </rPh>
    <phoneticPr fontId="1"/>
  </si>
  <si>
    <t>問い合わせ</t>
    <rPh sb="0" eb="1">
      <t>ト</t>
    </rPh>
    <rPh sb="2" eb="3">
      <t>ア</t>
    </rPh>
    <phoneticPr fontId="1"/>
  </si>
  <si>
    <t>案内画面１</t>
    <rPh sb="0" eb="2">
      <t>アンナイ</t>
    </rPh>
    <rPh sb="2" eb="4">
      <t>ガメン</t>
    </rPh>
    <phoneticPr fontId="1"/>
  </si>
  <si>
    <t>案内画面２</t>
    <rPh sb="0" eb="2">
      <t>アンナイ</t>
    </rPh>
    <rPh sb="2" eb="4">
      <t>ガメン</t>
    </rPh>
    <phoneticPr fontId="1"/>
  </si>
  <si>
    <t>案内画面３</t>
    <rPh sb="0" eb="2">
      <t>アンナイ</t>
    </rPh>
    <rPh sb="2" eb="4">
      <t>ガメン</t>
    </rPh>
    <phoneticPr fontId="1"/>
  </si>
  <si>
    <t>会員登録</t>
    <rPh sb="0" eb="4">
      <t>カイイントウロク</t>
    </rPh>
    <phoneticPr fontId="1"/>
  </si>
  <si>
    <t>ログイン</t>
    <phoneticPr fontId="1"/>
  </si>
  <si>
    <t>カート</t>
    <phoneticPr fontId="1"/>
  </si>
  <si>
    <t>機能リスト</t>
    <rPh sb="0" eb="2">
      <t>キノウ</t>
    </rPh>
    <phoneticPr fontId="1"/>
  </si>
  <si>
    <t>機能名</t>
    <rPh sb="0" eb="2">
      <t>キノウ</t>
    </rPh>
    <rPh sb="2" eb="3">
      <t>メイ</t>
    </rPh>
    <phoneticPr fontId="1"/>
  </si>
  <si>
    <t>アップロード</t>
    <phoneticPr fontId="1"/>
  </si>
  <si>
    <t>ダウンロード</t>
    <phoneticPr fontId="1"/>
  </si>
  <si>
    <t>管理者ページ</t>
    <rPh sb="0" eb="3">
      <t>カンリシャ</t>
    </rPh>
    <phoneticPr fontId="1"/>
  </si>
  <si>
    <t>印刷</t>
    <rPh sb="0" eb="2">
      <t>インサツ</t>
    </rPh>
    <phoneticPr fontId="1"/>
  </si>
  <si>
    <t>テンプレート</t>
    <phoneticPr fontId="1"/>
  </si>
  <si>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</si>
  <si>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</si>
  <si>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</si>
  <si>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</si>
  <si>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</si>
  <si>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</si>
  <si>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</si>
  <si>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</si>
  <si>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</si>
  <si>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</si>
  <si>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</si>
  <si>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</si>
  <si>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</si>
  <si>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</si>
  <si>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This is an empty row</t>
  </si>
  <si>
    <t>月</t>
  </si>
  <si>
    <t>月</t>
    <rPh sb="0" eb="1">
      <t>ゲツ</t>
    </rPh>
    <phoneticPr fontId="1"/>
  </si>
  <si>
    <t>火</t>
  </si>
  <si>
    <t>水</t>
  </si>
  <si>
    <t>木</t>
  </si>
  <si>
    <t>金</t>
  </si>
  <si>
    <t>土</t>
  </si>
  <si>
    <t>日</t>
  </si>
  <si>
    <t>タスク</t>
    <phoneticPr fontId="1"/>
  </si>
  <si>
    <t>担当者</t>
    <rPh sb="0" eb="3">
      <t>タントウシャ</t>
    </rPh>
    <phoneticPr fontId="1"/>
  </si>
  <si>
    <t>進捗率</t>
    <rPh sb="0" eb="2">
      <t>シンチョク</t>
    </rPh>
    <rPh sb="2" eb="3">
      <t>リツ</t>
    </rPh>
    <phoneticPr fontId="1"/>
  </si>
  <si>
    <t>開始日</t>
    <rPh sb="0" eb="3">
      <t>カイシビ</t>
    </rPh>
    <phoneticPr fontId="1"/>
  </si>
  <si>
    <t>終了日</t>
    <rPh sb="0" eb="2">
      <t>シュウリョウ</t>
    </rPh>
    <rPh sb="2" eb="3">
      <t>ビ</t>
    </rPh>
    <phoneticPr fontId="1"/>
  </si>
  <si>
    <t>工数</t>
    <rPh sb="0" eb="2">
      <t>コウスウ</t>
    </rPh>
    <phoneticPr fontId="1"/>
  </si>
  <si>
    <t>ガントチャート</t>
    <phoneticPr fontId="1"/>
  </si>
  <si>
    <t>mysql</t>
    <phoneticPr fontId="1"/>
  </si>
  <si>
    <t>StringBoot　＋　Bootstrap +vue</t>
    <phoneticPr fontId="1"/>
  </si>
  <si>
    <t>Vscode</t>
    <phoneticPr fontId="1"/>
  </si>
  <si>
    <t>実行方法</t>
    <rPh sb="0" eb="2">
      <t>ジッコウ</t>
    </rPh>
    <rPh sb="2" eb="4">
      <t>ホウホウ</t>
    </rPh>
    <phoneticPr fontId="1"/>
  </si>
  <si>
    <t>サーバー⇒フロント順に実行</t>
    <rPh sb="9" eb="10">
      <t>ジュン</t>
    </rPh>
    <rPh sb="11" eb="13">
      <t>ジッコウ</t>
    </rPh>
    <phoneticPr fontId="1"/>
  </si>
  <si>
    <t>※サーバー：http://localhost:8080</t>
    <phoneticPr fontId="1"/>
  </si>
  <si>
    <t>※フロント：http://localhost:8081</t>
    <phoneticPr fontId="1"/>
  </si>
  <si>
    <t>サーバー実行</t>
    <rPh sb="4" eb="6">
      <t>ジッコウ</t>
    </rPh>
    <phoneticPr fontId="1"/>
  </si>
  <si>
    <t>フロント実行</t>
    <rPh sb="4" eb="6">
      <t>ジッコウ</t>
    </rPh>
    <phoneticPr fontId="1"/>
  </si>
  <si>
    <t>ターミナルで　”.\mvnw spring-boot:run”　実行</t>
    <rPh sb="32" eb="34">
      <t>ジッコウ</t>
    </rPh>
    <phoneticPr fontId="1"/>
  </si>
  <si>
    <t>frontendフォルダに移動後　”npm run dev ”　実行</t>
    <rPh sb="13" eb="15">
      <t>イドウ</t>
    </rPh>
    <rPh sb="15" eb="16">
      <t>ゴ</t>
    </rPh>
    <rPh sb="32" eb="34">
      <t>ジッコウ</t>
    </rPh>
    <phoneticPr fontId="1"/>
  </si>
  <si>
    <t>ビルド方法</t>
    <rPh sb="3" eb="5">
      <t>ホウホウ</t>
    </rPh>
    <phoneticPr fontId="1"/>
  </si>
  <si>
    <t>１）Javaインストール</t>
    <phoneticPr fontId="1"/>
  </si>
  <si>
    <t>２）Java環境変数設定</t>
    <rPh sb="6" eb="10">
      <t>カンキョウヘンスウ</t>
    </rPh>
    <rPh sb="10" eb="12">
      <t>セッテイ</t>
    </rPh>
    <phoneticPr fontId="1"/>
  </si>
  <si>
    <t>３）MYSQLインストール</t>
    <phoneticPr fontId="1"/>
  </si>
  <si>
    <t>４）VSCODEインストール</t>
    <phoneticPr fontId="1"/>
  </si>
  <si>
    <t>５）Node.JS インストール</t>
    <phoneticPr fontId="1"/>
  </si>
  <si>
    <t>※1~4は説明省略</t>
    <rPh sb="5" eb="7">
      <t>セツメイ</t>
    </rPh>
    <rPh sb="7" eb="9">
      <t>ショウリャク</t>
    </rPh>
    <phoneticPr fontId="1"/>
  </si>
  <si>
    <t>https://nodejs.org/en/</t>
  </si>
  <si>
    <t>①</t>
    <phoneticPr fontId="1"/>
  </si>
  <si>
    <t>②</t>
    <phoneticPr fontId="1"/>
  </si>
  <si>
    <t>LTSダウンロード</t>
    <phoneticPr fontId="1"/>
  </si>
  <si>
    <t>６）ソースコードClone</t>
    <phoneticPr fontId="1"/>
  </si>
  <si>
    <t>VSCODEで作業</t>
    <rPh sb="7" eb="9">
      <t>サギョウ</t>
    </rPh>
    <phoneticPr fontId="1"/>
  </si>
  <si>
    <t>ctrl+shift+p を押下し、 git clone 選択</t>
    <rPh sb="14" eb="16">
      <t>オウカ</t>
    </rPh>
    <rPh sb="29" eb="31">
      <t>センタク</t>
    </rPh>
    <phoneticPr fontId="1"/>
  </si>
  <si>
    <t>https://github.com/dididas1/bcard_spring.git</t>
    <phoneticPr fontId="1"/>
  </si>
  <si>
    <t>リポジトリ場所選択</t>
    <rPh sb="5" eb="7">
      <t>バショ</t>
    </rPh>
    <rPh sb="7" eb="9">
      <t>センタク</t>
    </rPh>
    <phoneticPr fontId="1"/>
  </si>
  <si>
    <t>開く</t>
    <rPh sb="0" eb="1">
      <t>ヒラ</t>
    </rPh>
    <phoneticPr fontId="1"/>
  </si>
  <si>
    <t>Clone完了</t>
    <rPh sb="5" eb="7">
      <t>カンリョウ</t>
    </rPh>
    <phoneticPr fontId="1"/>
  </si>
  <si>
    <t>７）Vue.js設定</t>
    <rPh sb="8" eb="10">
      <t>セッテイ</t>
    </rPh>
    <phoneticPr fontId="1"/>
  </si>
  <si>
    <t>①　ctrl+shift+` を押下し、ターミナルを開いてfrontendフォルダに移動</t>
    <rPh sb="26" eb="27">
      <t>ヒラ</t>
    </rPh>
    <rPh sb="42" eb="44">
      <t>イドウ</t>
    </rPh>
    <phoneticPr fontId="1"/>
  </si>
  <si>
    <t>②vueインストール</t>
    <phoneticPr fontId="1"/>
  </si>
  <si>
    <t>npm i -g @vue/cli-init</t>
  </si>
  <si>
    <t>vue --version</t>
    <phoneticPr fontId="1"/>
  </si>
  <si>
    <t>npm i -g @vue/cli</t>
    <phoneticPr fontId="1"/>
  </si>
  <si>
    <t>npm install</t>
  </si>
  <si>
    <t>a</t>
    <phoneticPr fontId="1"/>
  </si>
  <si>
    <t>カテゴリー</t>
  </si>
  <si>
    <t>カテゴリー</t>
    <phoneticPr fontId="1"/>
  </si>
  <si>
    <t>作業</t>
    <rPh sb="0" eb="2">
      <t>サギョウ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</si>
</sst>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ddd\,\ m/d/yyyy"/>
    <numFmt numFmtId="177" formatCode="d"/>
    <numFmt numFmtId="178" formatCode="m/d/yy;@"/>
    <numFmt numFmtId="179" formatCode="[$-F800]dddd\,\ mmmm\ dd\,\ yyyy"/>
    <numFmt numFmtId="180" formatCode="yyyy&quot;年&quot;m&quot;月&quot;d&quot;日&quot;;@"/>
  </numFmts>
  <fonts count="22">
    <font>
      <sz val="11"/>
      <color theme="1"/>
      <name val="游ゴシック"/>
      <family val="2"/>
      <charset val="128"/>
      <scheme val="minor"/>
    </font>
    <font>
      <sz val="6"/>
      <name val="游ゴシック"/>
      <family val="2"/>
      <charset val="128"/>
      <scheme val="minor"/>
    </font>
    <font>
      <sz val="11"/>
      <color theme="0"/>
      <name val="游ゴシック"/>
      <family val="2"/>
      <scheme val="minor"/>
    </font>
    <font>
      <b/>
      <sz val="22"/>
      <color theme="1" tint="0.34998626667073579"/>
      <name val="游ゴシック Light"/>
      <family val="2"/>
      <scheme val="major"/>
    </font>
    <font>
      <sz val="11"/>
      <color theme="1"/>
      <name val="游ゴシック"/>
      <family val="2"/>
      <scheme val="minor"/>
    </font>
    <font>
      <b/>
      <sz val="11"/>
      <color theme="1" tint="0.499984740745262"/>
      <name val="游ゴシック"/>
      <family val="2"/>
      <scheme val="minor"/>
    </font>
    <font>
      <sz val="14"/>
      <color theme="1"/>
      <name val="游ゴシック"/>
      <family val="2"/>
      <scheme val="minor"/>
    </font>
    <font>
      <u/>
      <sz val="11"/>
      <color indexed="12"/>
      <name val="Arial"/>
      <family val="2"/>
    </font>
    <font>
      <sz val="10"/>
      <color theme="1" tint="0.499984740745262"/>
      <name val="Arial"/>
      <family val="2"/>
    </font>
    <font>
      <sz val="11"/>
      <color theme="0"/>
      <name val="Meiryo UI"/>
      <family val="2"/>
      <charset val="128"/>
    </font>
    <font>
      <b/>
      <sz val="22"/>
      <color theme="1" tint="0.34998626667073579"/>
      <name val="Meiryo UI"/>
      <family val="2"/>
      <charset val="128"/>
    </font>
    <font>
      <b/>
      <sz val="20"/>
      <color theme="4" tint="-0.249977111117893"/>
      <name val="Meiryo UI"/>
      <family val="2"/>
      <charset val="128"/>
    </font>
    <font>
      <sz val="10"/>
      <name val="Meiryo UI"/>
      <family val="2"/>
      <charset val="128"/>
    </font>
    <font>
      <sz val="11"/>
      <color theme="1"/>
      <name val="Meiryo UI"/>
      <family val="2"/>
      <charset val="128"/>
    </font>
    <font>
      <b/>
      <sz val="11"/>
      <color theme="1" tint="0.499984740745262"/>
      <name val="Meiryo UI"/>
      <family val="2"/>
      <charset val="128"/>
    </font>
    <font>
      <sz val="14"/>
      <color theme="1"/>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b/>
      <sz val="11"/>
      <color theme="1"/>
      <name val="Meiryo UI"/>
      <family val="2"/>
      <charset val="128"/>
    </font>
    <font>
      <sz val="11"/>
      <name val="Meiryo UI"/>
      <family val="2"/>
      <charset val="128"/>
    </font>
  </fonts>
  <fills count="13">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3">
    <xf numFmtId="0" fontId="0" fillId="0" borderId="0">
      <alignment vertical="center"/>
    </xf>
    <xf numFmtId="0" fontId="2" fillId="0" borderId="0"/>
    <xf numFmtId="0" fontId="3" fillId="0" borderId="0" applyNumberFormat="0" applyFill="0" applyBorder="0" applyAlignment="0" applyProtection="0"/>
    <xf numFmtId="0" fontId="4" fillId="0" borderId="0"/>
    <xf numFmtId="0" fontId="6" fillId="0" borderId="0" applyNumberFormat="0" applyFill="0" applyAlignment="0" applyProtection="0"/>
    <xf numFmtId="0" fontId="7" fillId="0" borderId="0" applyNumberFormat="0" applyFill="0" applyBorder="0" applyAlignment="0" applyProtection="0">
      <alignment vertical="top"/>
      <protection locked="0"/>
    </xf>
    <xf numFmtId="0" fontId="6" fillId="0" borderId="0" applyNumberFormat="0" applyFill="0" applyProtection="0">
      <alignment vertical="top"/>
    </xf>
    <xf numFmtId="0" fontId="4" fillId="0" borderId="0" applyNumberFormat="0" applyFill="0" applyProtection="0">
      <alignment horizontal="right" indent="1"/>
    </xf>
    <xf numFmtId="176" fontId="4" fillId="0" borderId="6">
      <alignment horizontal="center" vertical="center"/>
    </xf>
    <xf numFmtId="0" fontId="4" fillId="0" borderId="14" applyFill="0">
      <alignment horizontal="center" vertical="center"/>
    </xf>
    <xf numFmtId="9" fontId="4" fillId="0" borderId="0" applyFont="0" applyFill="0" applyBorder="0" applyAlignment="0" applyProtection="0"/>
    <xf numFmtId="0" fontId="4" fillId="0" borderId="14" applyFill="0">
      <alignment horizontal="left" vertical="center" indent="2"/>
    </xf>
    <xf numFmtId="178" fontId="4" fillId="0" borderId="14" applyFill="0">
      <alignment horizontal="center" vertical="center"/>
    </xf>
  </cellStyleXfs>
  <cellXfs count="92">
    <xf numFmtId="0" fontId="0" fillId="0" borderId="0" xfId="0">
      <alignment vertical="center"/>
    </xf>
    <xf numFmtId="0" fontId="4" fillId="0" borderId="0" xfId="3"/>
    <xf numFmtId="0" fontId="5" fillId="0" borderId="0" xfId="3" applyFont="1"/>
    <xf numFmtId="0" fontId="2" fillId="0" borderId="0" xfId="1"/>
    <xf numFmtId="0" fontId="4" fillId="0" borderId="0" xfId="3" applyAlignment="1">
      <alignment horizontal="center"/>
    </xf>
    <xf numFmtId="0" fontId="4" fillId="0" borderId="0" xfId="3" applyAlignment="1">
      <alignment vertical="center"/>
    </xf>
    <xf numFmtId="0" fontId="4" fillId="0" borderId="0" xfId="3" applyAlignment="1">
      <alignment horizontal="right" vertical="center"/>
    </xf>
    <xf numFmtId="0" fontId="2" fillId="0" borderId="0" xfId="3" applyFont="1" applyAlignment="1">
      <alignment horizontal="center"/>
    </xf>
    <xf numFmtId="0" fontId="8" fillId="0" borderId="0" xfId="5" applyFont="1" applyAlignment="1" applyProtection="1"/>
    <xf numFmtId="0" fontId="9" fillId="0" borderId="0" xfId="1" applyFont="1" applyAlignment="1">
      <alignment wrapText="1"/>
    </xf>
    <xf numFmtId="0" fontId="10" fillId="0" borderId="0" xfId="2" applyFont="1" applyAlignment="1">
      <alignment horizontal="left"/>
    </xf>
    <xf numFmtId="0" fontId="11" fillId="0" borderId="0" xfId="3" applyFont="1" applyAlignment="1">
      <alignment horizontal="left"/>
    </xf>
    <xf numFmtId="0" fontId="12" fillId="0" borderId="0" xfId="3" applyFont="1"/>
    <xf numFmtId="0" fontId="12" fillId="0" borderId="0" xfId="3" applyFont="1" applyAlignment="1">
      <alignment horizontal="center"/>
    </xf>
    <xf numFmtId="0" fontId="12" fillId="0" borderId="0" xfId="3" applyFont="1" applyAlignment="1">
      <alignment horizontal="center" vertical="center"/>
    </xf>
    <xf numFmtId="0" fontId="13" fillId="0" borderId="0" xfId="3" applyFont="1"/>
    <xf numFmtId="0" fontId="14" fillId="0" borderId="0" xfId="3" applyFont="1"/>
    <xf numFmtId="0" fontId="9" fillId="0" borderId="0" xfId="1" applyFont="1"/>
    <xf numFmtId="0" fontId="15" fillId="0" borderId="0" xfId="4" applyFont="1"/>
    <xf numFmtId="0" fontId="13" fillId="0" borderId="0" xfId="3" applyFont="1" applyAlignment="1">
      <alignment horizontal="center"/>
    </xf>
    <xf numFmtId="0" fontId="16" fillId="0" borderId="0" xfId="5" applyFont="1" applyProtection="1">
      <alignment vertical="top"/>
    </xf>
    <xf numFmtId="0" fontId="15" fillId="0" borderId="0" xfId="6" applyFont="1">
      <alignment vertical="top"/>
    </xf>
    <xf numFmtId="0" fontId="13" fillId="0" borderId="6" xfId="3" applyFont="1" applyBorder="1" applyAlignment="1">
      <alignment horizontal="center" vertical="center"/>
    </xf>
    <xf numFmtId="177" fontId="17" fillId="4" borderId="11" xfId="3" applyNumberFormat="1" applyFont="1" applyFill="1" applyBorder="1" applyAlignment="1">
      <alignment horizontal="center" vertical="center"/>
    </xf>
    <xf numFmtId="177" fontId="17" fillId="4" borderId="0" xfId="3" applyNumberFormat="1" applyFont="1" applyFill="1" applyAlignment="1">
      <alignment horizontal="center" vertical="center"/>
    </xf>
    <xf numFmtId="177" fontId="17" fillId="4" borderId="5" xfId="3" applyNumberFormat="1" applyFont="1" applyFill="1" applyBorder="1" applyAlignment="1">
      <alignment horizontal="center" vertical="center"/>
    </xf>
    <xf numFmtId="0" fontId="18" fillId="5" borderId="8" xfId="3" applyFont="1" applyFill="1" applyBorder="1" applyAlignment="1">
      <alignment horizontal="left" vertical="center" indent="1"/>
    </xf>
    <xf numFmtId="0" fontId="18" fillId="5" borderId="8" xfId="3" applyFont="1" applyFill="1" applyBorder="1" applyAlignment="1">
      <alignment horizontal="center" vertical="center" wrapText="1"/>
    </xf>
    <xf numFmtId="0" fontId="19" fillId="6" borderId="12" xfId="3" applyFont="1" applyFill="1" applyBorder="1" applyAlignment="1">
      <alignment horizontal="center" vertical="center" shrinkToFit="1"/>
    </xf>
    <xf numFmtId="0" fontId="13" fillId="0" borderId="0" xfId="3" applyFont="1" applyAlignment="1">
      <alignment wrapText="1"/>
    </xf>
    <xf numFmtId="0" fontId="13" fillId="0" borderId="13" xfId="3" applyFont="1" applyBorder="1" applyAlignment="1">
      <alignment vertical="center"/>
    </xf>
    <xf numFmtId="0" fontId="20" fillId="7" borderId="14" xfId="3" applyFont="1" applyFill="1" applyBorder="1" applyAlignment="1">
      <alignment horizontal="left" vertical="center" indent="1"/>
    </xf>
    <xf numFmtId="0" fontId="13" fillId="7" borderId="14" xfId="9" applyFont="1" applyFill="1">
      <alignment horizontal="center" vertical="center"/>
    </xf>
    <xf numFmtId="9" fontId="21" fillId="7" borderId="14" xfId="10" applyFont="1" applyFill="1" applyBorder="1" applyAlignment="1">
      <alignment horizontal="center" vertical="center"/>
    </xf>
    <xf numFmtId="178" fontId="13" fillId="7" borderId="14" xfId="3" applyNumberFormat="1" applyFont="1" applyFill="1" applyBorder="1" applyAlignment="1">
      <alignment horizontal="center" vertical="center"/>
    </xf>
    <xf numFmtId="178" fontId="21" fillId="7" borderId="14" xfId="3" applyNumberFormat="1" applyFont="1" applyFill="1" applyBorder="1" applyAlignment="1">
      <alignment horizontal="center" vertical="center"/>
    </xf>
    <xf numFmtId="0" fontId="21" fillId="0" borderId="14" xfId="3" applyFont="1" applyBorder="1" applyAlignment="1">
      <alignment horizontal="center" vertical="center"/>
    </xf>
    <xf numFmtId="0" fontId="13" fillId="8" borderId="14" xfId="11" applyFont="1" applyFill="1">
      <alignment horizontal="left" vertical="center" indent="2"/>
    </xf>
    <xf numFmtId="0" fontId="13" fillId="8" borderId="14" xfId="9" applyFont="1" applyFill="1">
      <alignment horizontal="center" vertical="center"/>
    </xf>
    <xf numFmtId="9" fontId="21" fillId="8" borderId="14" xfId="10" applyFont="1" applyFill="1" applyBorder="1" applyAlignment="1">
      <alignment horizontal="center" vertical="center"/>
    </xf>
    <xf numFmtId="14" fontId="13" fillId="8" borderId="14" xfId="12" applyNumberFormat="1" applyFont="1" applyFill="1">
      <alignment horizontal="center" vertical="center"/>
    </xf>
    <xf numFmtId="0" fontId="13" fillId="0" borderId="13" xfId="3" applyFont="1" applyBorder="1" applyAlignment="1">
      <alignment horizontal="right" vertical="center"/>
    </xf>
    <xf numFmtId="0" fontId="20" fillId="9" borderId="14" xfId="3" applyFont="1" applyFill="1" applyBorder="1" applyAlignment="1">
      <alignment horizontal="left" vertical="center" indent="1"/>
    </xf>
    <xf numFmtId="0" fontId="13" fillId="9" borderId="14" xfId="9" applyFont="1" applyFill="1">
      <alignment horizontal="center" vertical="center"/>
    </xf>
    <xf numFmtId="9" fontId="21" fillId="9" borderId="14" xfId="10" applyFont="1" applyFill="1" applyBorder="1" applyAlignment="1">
      <alignment horizontal="center" vertical="center"/>
    </xf>
    <xf numFmtId="14" fontId="13" fillId="9" borderId="14" xfId="3" applyNumberFormat="1" applyFont="1" applyFill="1" applyBorder="1" applyAlignment="1">
      <alignment horizontal="center" vertical="center"/>
    </xf>
    <xf numFmtId="14" fontId="21" fillId="9" borderId="14" xfId="3" applyNumberFormat="1" applyFont="1" applyFill="1" applyBorder="1" applyAlignment="1">
      <alignment horizontal="center" vertical="center"/>
    </xf>
    <xf numFmtId="0" fontId="13" fillId="10" borderId="14" xfId="11" applyFont="1" applyFill="1">
      <alignment horizontal="left" vertical="center" indent="2"/>
    </xf>
    <xf numFmtId="0" fontId="13" fillId="10" borderId="14" xfId="9" applyFont="1" applyFill="1">
      <alignment horizontal="center" vertical="center"/>
    </xf>
    <xf numFmtId="9" fontId="21" fillId="10" borderId="14" xfId="10" applyFont="1" applyFill="1" applyBorder="1" applyAlignment="1">
      <alignment horizontal="center" vertical="center"/>
    </xf>
    <xf numFmtId="14" fontId="13" fillId="10" borderId="14" xfId="12" applyNumberFormat="1" applyFont="1" applyFill="1">
      <alignment horizontal="center" vertical="center"/>
    </xf>
    <xf numFmtId="0" fontId="20" fillId="11" borderId="14" xfId="3" applyFont="1" applyFill="1" applyBorder="1" applyAlignment="1">
      <alignment horizontal="left" vertical="center" indent="1"/>
    </xf>
    <xf numFmtId="0" fontId="13" fillId="11" borderId="14" xfId="9" applyFont="1" applyFill="1">
      <alignment horizontal="center" vertical="center"/>
    </xf>
    <xf numFmtId="9" fontId="21" fillId="11" borderId="14" xfId="10" applyFont="1" applyFill="1" applyBorder="1" applyAlignment="1">
      <alignment horizontal="center" vertical="center"/>
    </xf>
    <xf numFmtId="178" fontId="13" fillId="11" borderId="14" xfId="3" applyNumberFormat="1" applyFont="1" applyFill="1" applyBorder="1" applyAlignment="1">
      <alignment horizontal="center" vertical="center"/>
    </xf>
    <xf numFmtId="178" fontId="21" fillId="11" borderId="14" xfId="3" applyNumberFormat="1" applyFont="1" applyFill="1" applyBorder="1" applyAlignment="1">
      <alignment horizontal="center" vertical="center"/>
    </xf>
    <xf numFmtId="0" fontId="13" fillId="12" borderId="14" xfId="11" applyFont="1" applyFill="1">
      <alignment horizontal="left" vertical="center" indent="2"/>
    </xf>
    <xf numFmtId="0" fontId="13" fillId="12" borderId="14" xfId="9" applyFont="1" applyFill="1">
      <alignment horizontal="center" vertical="center"/>
    </xf>
    <xf numFmtId="9" fontId="21" fillId="12" borderId="14" xfId="10" applyFont="1" applyFill="1" applyBorder="1" applyAlignment="1">
      <alignment horizontal="center" vertical="center"/>
    </xf>
    <xf numFmtId="0" fontId="13" fillId="0" borderId="14" xfId="11" applyFont="1">
      <alignment horizontal="left" vertical="center" indent="2"/>
    </xf>
    <xf numFmtId="0" fontId="13" fillId="0" borderId="14" xfId="9" applyFont="1">
      <alignment horizontal="center" vertical="center"/>
    </xf>
    <xf numFmtId="9" fontId="21" fillId="0" borderId="14" xfId="10" applyFont="1" applyBorder="1" applyAlignment="1">
      <alignment horizontal="center" vertical="center"/>
    </xf>
    <xf numFmtId="178" fontId="13" fillId="0" borderId="14" xfId="12" applyFont="1">
      <alignment horizontal="center" vertical="center"/>
    </xf>
    <xf numFmtId="0" fontId="13" fillId="0" borderId="0" xfId="0" applyFont="1">
      <alignment vertical="center"/>
    </xf>
    <xf numFmtId="0" fontId="13" fillId="2" borderId="1" xfId="0" applyFont="1" applyFill="1" applyBorder="1">
      <alignment vertical="center"/>
    </xf>
    <xf numFmtId="0" fontId="13" fillId="3" borderId="1" xfId="0" applyFont="1" applyFill="1" applyBorder="1">
      <alignment vertical="center"/>
    </xf>
    <xf numFmtId="0" fontId="13" fillId="0" borderId="1" xfId="0" applyFont="1" applyBorder="1">
      <alignment vertical="center"/>
    </xf>
    <xf numFmtId="0" fontId="21" fillId="8" borderId="14" xfId="3" applyFont="1" applyFill="1" applyBorder="1" applyAlignment="1">
      <alignment horizontal="center" vertical="center"/>
    </xf>
    <xf numFmtId="0" fontId="21" fillId="10" borderId="14" xfId="3" applyFont="1" applyFill="1" applyBorder="1" applyAlignment="1">
      <alignment horizontal="center" vertical="center"/>
    </xf>
    <xf numFmtId="0" fontId="21" fillId="9" borderId="14" xfId="3" applyFont="1" applyFill="1" applyBorder="1" applyAlignment="1">
      <alignment horizontal="center" vertical="center"/>
    </xf>
    <xf numFmtId="0" fontId="21" fillId="12" borderId="14" xfId="3" applyFont="1" applyFill="1" applyBorder="1" applyAlignment="1">
      <alignment horizontal="center" vertical="center"/>
    </xf>
    <xf numFmtId="0" fontId="21" fillId="11" borderId="14" xfId="3" applyFont="1" applyFill="1" applyBorder="1" applyAlignment="1">
      <alignment horizontal="center" vertical="center"/>
    </xf>
    <xf numFmtId="0" fontId="7" fillId="0" borderId="0" xfId="5" applyAlignment="1" applyProtection="1">
      <alignment vertical="center"/>
    </xf>
    <xf numFmtId="14" fontId="13" fillId="12" borderId="14" xfId="12" applyNumberFormat="1" applyFont="1" applyFill="1">
      <alignment horizontal="center" vertical="center"/>
    </xf>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0" fillId="0" borderId="0" xfId="0" applyAlignment="1">
      <alignment horizontal="right" vertical="center"/>
    </xf>
    <xf numFmtId="179" fontId="13" fillId="4" borderId="7" xfId="3" applyNumberFormat="1" applyFont="1" applyFill="1" applyBorder="1" applyAlignment="1">
      <alignment horizontal="left" vertical="center" wrapText="1" indent="1"/>
    </xf>
    <xf numFmtId="179" fontId="13" fillId="4" borderId="8" xfId="3" applyNumberFormat="1" applyFont="1" applyFill="1" applyBorder="1" applyAlignment="1">
      <alignment horizontal="left" vertical="center" wrapText="1" indent="1"/>
    </xf>
    <xf numFmtId="179" fontId="13" fillId="4" borderId="9" xfId="3" applyNumberFormat="1" applyFont="1" applyFill="1" applyBorder="1" applyAlignment="1">
      <alignment horizontal="left" vertical="center" wrapText="1" indent="1"/>
    </xf>
    <xf numFmtId="0" fontId="13" fillId="0" borderId="10" xfId="3" applyFont="1" applyBorder="1"/>
    <xf numFmtId="0" fontId="13" fillId="0" borderId="0" xfId="7" applyFont="1">
      <alignment horizontal="right" indent="1"/>
    </xf>
    <xf numFmtId="0" fontId="13" fillId="0" borderId="5" xfId="7" applyFont="1" applyBorder="1">
      <alignment horizontal="right" indent="1"/>
    </xf>
    <xf numFmtId="180" fontId="13" fillId="0" borderId="6" xfId="8" applyNumberFormat="1" applyFo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0" fontId="13" fillId="2" borderId="1" xfId="0" applyFont="1" applyFill="1" applyBorder="1" applyAlignment="1">
      <alignment horizontal="center" vertical="center"/>
    </xf>
  </cellXfs>
  <cellStyles count="13">
    <cellStyle name="Date" xfId="12"/>
    <cellStyle name="Name" xfId="9"/>
    <cellStyle name="Project Start" xfId="8"/>
    <cellStyle name="Task" xfId="11"/>
    <cellStyle name="zHiddenText" xfId="1"/>
    <cellStyle name="백분율 2" xfId="10"/>
    <cellStyle name="제목 1 2" xfId="4"/>
    <cellStyle name="제목 2 2" xfId="6"/>
    <cellStyle name="제목 3 2" xfId="7"/>
    <cellStyle name="제목 5" xfId="2"/>
    <cellStyle name="표준" xfId="0" builtinId="0"/>
    <cellStyle name="표준 2" xfId="3"/>
    <cellStyle name="하이퍼링크" xfId="5" builtinId="8"/>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579120</xdr:colOff>
      <xdr:row>12</xdr:row>
      <xdr:rowOff>15241</xdr:rowOff>
    </xdr:from>
    <xdr:to>
      <xdr:col>8</xdr:col>
      <xdr:colOff>167640</xdr:colOff>
      <xdr:row>21</xdr:row>
      <xdr:rowOff>175261</xdr:rowOff>
    </xdr:to>
    <xdr:grpSp>
      <xdr:nvGrpSpPr>
        <xdr:cNvPr id="20" name="그룹 19"/>
        <xdr:cNvGrpSpPr/>
      </xdr:nvGrpSpPr>
      <xdr:grpSpPr>
        <a:xfrm>
          <a:off x="579120" y="2758441"/>
          <a:ext cx="4953000" cy="2217420"/>
          <a:chOff x="678180" y="2621280"/>
          <a:chExt cx="9590476" cy="4447619"/>
        </a:xfrm>
      </xdr:grpSpPr>
      <xdr:pic>
        <xdr:nvPicPr>
          <xdr:cNvPr id="18" name="그림 17"/>
          <xdr:cNvPicPr>
            <a:picLocks noChangeAspect="1"/>
          </xdr:cNvPicPr>
        </xdr:nvPicPr>
        <xdr:blipFill>
          <a:blip xmlns:r="http://schemas.openxmlformats.org/officeDocument/2006/relationships" r:embed="rId1"/>
          <a:stretch>
            <a:fillRect/>
          </a:stretch>
        </xdr:blipFill>
        <xdr:spPr>
          <a:xfrm>
            <a:off x="678180" y="2621280"/>
            <a:ext cx="9590476" cy="4447619"/>
          </a:xfrm>
          <a:prstGeom prst="rect">
            <a:avLst/>
          </a:prstGeom>
        </xdr:spPr>
      </xdr:pic>
      <xdr:sp macro="" textlink="">
        <xdr:nvSpPr>
          <xdr:cNvPr id="19" name="직사각형 18"/>
          <xdr:cNvSpPr/>
        </xdr:nvSpPr>
        <xdr:spPr>
          <a:xfrm>
            <a:off x="1577340" y="4366260"/>
            <a:ext cx="3825240" cy="124206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121920</xdr:colOff>
      <xdr:row>28</xdr:row>
      <xdr:rowOff>45720</xdr:rowOff>
    </xdr:from>
    <xdr:to>
      <xdr:col>12</xdr:col>
      <xdr:colOff>513295</xdr:colOff>
      <xdr:row>32</xdr:row>
      <xdr:rowOff>64653</xdr:rowOff>
    </xdr:to>
    <xdr:pic>
      <xdr:nvPicPr>
        <xdr:cNvPr id="23" name="그림 22"/>
        <xdr:cNvPicPr>
          <a:picLocks noChangeAspect="1"/>
        </xdr:cNvPicPr>
      </xdr:nvPicPr>
      <xdr:blipFill>
        <a:blip xmlns:r="http://schemas.openxmlformats.org/officeDocument/2006/relationships" r:embed="rId2"/>
        <a:stretch>
          <a:fillRect/>
        </a:stretch>
      </xdr:blipFill>
      <xdr:spPr>
        <a:xfrm>
          <a:off x="121920" y="6446520"/>
          <a:ext cx="8438095" cy="933333"/>
        </a:xfrm>
        <a:prstGeom prst="rect">
          <a:avLst/>
        </a:prstGeom>
      </xdr:spPr>
    </xdr:pic>
    <xdr:clientData/>
  </xdr:twoCellAnchor>
  <xdr:twoCellAnchor editAs="oneCell">
    <xdr:from>
      <xdr:col>0</xdr:col>
      <xdr:colOff>91440</xdr:colOff>
      <xdr:row>35</xdr:row>
      <xdr:rowOff>152400</xdr:rowOff>
    </xdr:from>
    <xdr:to>
      <xdr:col>13</xdr:col>
      <xdr:colOff>326541</xdr:colOff>
      <xdr:row>38</xdr:row>
      <xdr:rowOff>38029</xdr:rowOff>
    </xdr:to>
    <xdr:pic>
      <xdr:nvPicPr>
        <xdr:cNvPr id="24" name="그림 23"/>
        <xdr:cNvPicPr>
          <a:picLocks noChangeAspect="1"/>
        </xdr:cNvPicPr>
      </xdr:nvPicPr>
      <xdr:blipFill>
        <a:blip xmlns:r="http://schemas.openxmlformats.org/officeDocument/2006/relationships" r:embed="rId3"/>
        <a:stretch>
          <a:fillRect/>
        </a:stretch>
      </xdr:blipFill>
      <xdr:spPr>
        <a:xfrm>
          <a:off x="91440" y="8153400"/>
          <a:ext cx="8952381" cy="571429"/>
        </a:xfrm>
        <a:prstGeom prst="rect">
          <a:avLst/>
        </a:prstGeom>
      </xdr:spPr>
    </xdr:pic>
    <xdr:clientData/>
  </xdr:twoCellAnchor>
  <xdr:twoCellAnchor editAs="oneCell">
    <xdr:from>
      <xdr:col>0</xdr:col>
      <xdr:colOff>91440</xdr:colOff>
      <xdr:row>40</xdr:row>
      <xdr:rowOff>198120</xdr:rowOff>
    </xdr:from>
    <xdr:to>
      <xdr:col>16</xdr:col>
      <xdr:colOff>594840</xdr:colOff>
      <xdr:row>69</xdr:row>
      <xdr:rowOff>102053</xdr:rowOff>
    </xdr:to>
    <xdr:pic>
      <xdr:nvPicPr>
        <xdr:cNvPr id="27" name="그림 26"/>
        <xdr:cNvPicPr>
          <a:picLocks noChangeAspect="1"/>
        </xdr:cNvPicPr>
      </xdr:nvPicPr>
      <xdr:blipFill>
        <a:blip xmlns:r="http://schemas.openxmlformats.org/officeDocument/2006/relationships" r:embed="rId4"/>
        <a:stretch>
          <a:fillRect/>
        </a:stretch>
      </xdr:blipFill>
      <xdr:spPr>
        <a:xfrm>
          <a:off x="91440" y="9342120"/>
          <a:ext cx="11400000" cy="6533333"/>
        </a:xfrm>
        <a:prstGeom prst="rect">
          <a:avLst/>
        </a:prstGeom>
      </xdr:spPr>
    </xdr:pic>
    <xdr:clientData/>
  </xdr:twoCellAnchor>
  <xdr:twoCellAnchor editAs="oneCell">
    <xdr:from>
      <xdr:col>0</xdr:col>
      <xdr:colOff>182880</xdr:colOff>
      <xdr:row>72</xdr:row>
      <xdr:rowOff>99060</xdr:rowOff>
    </xdr:from>
    <xdr:to>
      <xdr:col>8</xdr:col>
      <xdr:colOff>608876</xdr:colOff>
      <xdr:row>79</xdr:row>
      <xdr:rowOff>32193</xdr:rowOff>
    </xdr:to>
    <xdr:pic>
      <xdr:nvPicPr>
        <xdr:cNvPr id="28" name="그림 27"/>
        <xdr:cNvPicPr>
          <a:picLocks noChangeAspect="1"/>
        </xdr:cNvPicPr>
      </xdr:nvPicPr>
      <xdr:blipFill>
        <a:blip xmlns:r="http://schemas.openxmlformats.org/officeDocument/2006/relationships" r:embed="rId5"/>
        <a:stretch>
          <a:fillRect/>
        </a:stretch>
      </xdr:blipFill>
      <xdr:spPr>
        <a:xfrm>
          <a:off x="182880" y="16558260"/>
          <a:ext cx="5790476" cy="1533333"/>
        </a:xfrm>
        <a:prstGeom prst="rect">
          <a:avLst/>
        </a:prstGeom>
      </xdr:spPr>
    </xdr:pic>
    <xdr:clientData/>
  </xdr:twoCellAnchor>
  <xdr:twoCellAnchor editAs="oneCell">
    <xdr:from>
      <xdr:col>0</xdr:col>
      <xdr:colOff>236220</xdr:colOff>
      <xdr:row>81</xdr:row>
      <xdr:rowOff>152400</xdr:rowOff>
    </xdr:from>
    <xdr:to>
      <xdr:col>8</xdr:col>
      <xdr:colOff>595549</xdr:colOff>
      <xdr:row>89</xdr:row>
      <xdr:rowOff>66457</xdr:rowOff>
    </xdr:to>
    <xdr:pic>
      <xdr:nvPicPr>
        <xdr:cNvPr id="29" name="그림 28"/>
        <xdr:cNvPicPr>
          <a:picLocks noChangeAspect="1"/>
        </xdr:cNvPicPr>
      </xdr:nvPicPr>
      <xdr:blipFill>
        <a:blip xmlns:r="http://schemas.openxmlformats.org/officeDocument/2006/relationships" r:embed="rId6"/>
        <a:stretch>
          <a:fillRect/>
        </a:stretch>
      </xdr:blipFill>
      <xdr:spPr>
        <a:xfrm>
          <a:off x="236220" y="18669000"/>
          <a:ext cx="5723809" cy="1742857"/>
        </a:xfrm>
        <a:prstGeom prst="rect">
          <a:avLst/>
        </a:prstGeom>
      </xdr:spPr>
    </xdr:pic>
    <xdr:clientData/>
  </xdr:twoCellAnchor>
  <xdr:twoCellAnchor editAs="oneCell">
    <xdr:from>
      <xdr:col>0</xdr:col>
      <xdr:colOff>426720</xdr:colOff>
      <xdr:row>92</xdr:row>
      <xdr:rowOff>91440</xdr:rowOff>
    </xdr:from>
    <xdr:to>
      <xdr:col>6</xdr:col>
      <xdr:colOff>231931</xdr:colOff>
      <xdr:row>107</xdr:row>
      <xdr:rowOff>157678</xdr:rowOff>
    </xdr:to>
    <xdr:pic>
      <xdr:nvPicPr>
        <xdr:cNvPr id="30" name="그림 29"/>
        <xdr:cNvPicPr>
          <a:picLocks noChangeAspect="1"/>
        </xdr:cNvPicPr>
      </xdr:nvPicPr>
      <xdr:blipFill>
        <a:blip xmlns:r="http://schemas.openxmlformats.org/officeDocument/2006/relationships" r:embed="rId7"/>
        <a:stretch>
          <a:fillRect/>
        </a:stretch>
      </xdr:blipFill>
      <xdr:spPr>
        <a:xfrm>
          <a:off x="426720" y="21122640"/>
          <a:ext cx="3828571" cy="3495238"/>
        </a:xfrm>
        <a:prstGeom prst="rect">
          <a:avLst/>
        </a:prstGeom>
      </xdr:spPr>
    </xdr:pic>
    <xdr:clientData/>
  </xdr:twoCellAnchor>
  <xdr:twoCellAnchor editAs="oneCell">
    <xdr:from>
      <xdr:col>0</xdr:col>
      <xdr:colOff>68580</xdr:colOff>
      <xdr:row>115</xdr:row>
      <xdr:rowOff>68580</xdr:rowOff>
    </xdr:from>
    <xdr:to>
      <xdr:col>16</xdr:col>
      <xdr:colOff>105313</xdr:colOff>
      <xdr:row>129</xdr:row>
      <xdr:rowOff>211037</xdr:rowOff>
    </xdr:to>
    <xdr:pic>
      <xdr:nvPicPr>
        <xdr:cNvPr id="33" name="그림 32"/>
        <xdr:cNvPicPr>
          <a:picLocks noChangeAspect="1"/>
        </xdr:cNvPicPr>
      </xdr:nvPicPr>
      <xdr:blipFill>
        <a:blip xmlns:r="http://schemas.openxmlformats.org/officeDocument/2006/relationships" r:embed="rId8"/>
        <a:stretch>
          <a:fillRect/>
        </a:stretch>
      </xdr:blipFill>
      <xdr:spPr>
        <a:xfrm>
          <a:off x="68580" y="26357580"/>
          <a:ext cx="10933333" cy="3342857"/>
        </a:xfrm>
        <a:prstGeom prst="rect">
          <a:avLst/>
        </a:prstGeom>
      </xdr:spPr>
    </xdr:pic>
    <xdr:clientData/>
  </xdr:twoCellAnchor>
  <xdr:twoCellAnchor editAs="oneCell">
    <xdr:from>
      <xdr:col>0</xdr:col>
      <xdr:colOff>22860</xdr:colOff>
      <xdr:row>132</xdr:row>
      <xdr:rowOff>190500</xdr:rowOff>
    </xdr:from>
    <xdr:to>
      <xdr:col>7</xdr:col>
      <xdr:colOff>214654</xdr:colOff>
      <xdr:row>136</xdr:row>
      <xdr:rowOff>18957</xdr:rowOff>
    </xdr:to>
    <xdr:pic>
      <xdr:nvPicPr>
        <xdr:cNvPr id="34" name="그림 33"/>
        <xdr:cNvPicPr>
          <a:picLocks noChangeAspect="1"/>
        </xdr:cNvPicPr>
      </xdr:nvPicPr>
      <xdr:blipFill>
        <a:blip xmlns:r="http://schemas.openxmlformats.org/officeDocument/2006/relationships" r:embed="rId9"/>
        <a:stretch>
          <a:fillRect/>
        </a:stretch>
      </xdr:blipFill>
      <xdr:spPr>
        <a:xfrm>
          <a:off x="22860" y="30365700"/>
          <a:ext cx="4885714" cy="742857"/>
        </a:xfrm>
        <a:prstGeom prst="rect">
          <a:avLst/>
        </a:prstGeom>
      </xdr:spPr>
    </xdr:pic>
    <xdr:clientData/>
  </xdr:twoCellAnchor>
  <xdr:twoCellAnchor editAs="oneCell">
    <xdr:from>
      <xdr:col>0</xdr:col>
      <xdr:colOff>53340</xdr:colOff>
      <xdr:row>138</xdr:row>
      <xdr:rowOff>121920</xdr:rowOff>
    </xdr:from>
    <xdr:to>
      <xdr:col>13</xdr:col>
      <xdr:colOff>183679</xdr:colOff>
      <xdr:row>143</xdr:row>
      <xdr:rowOff>159872</xdr:rowOff>
    </xdr:to>
    <xdr:pic>
      <xdr:nvPicPr>
        <xdr:cNvPr id="35" name="그림 34"/>
        <xdr:cNvPicPr>
          <a:picLocks noChangeAspect="1"/>
        </xdr:cNvPicPr>
      </xdr:nvPicPr>
      <xdr:blipFill>
        <a:blip xmlns:r="http://schemas.openxmlformats.org/officeDocument/2006/relationships" r:embed="rId10"/>
        <a:stretch>
          <a:fillRect/>
        </a:stretch>
      </xdr:blipFill>
      <xdr:spPr>
        <a:xfrm>
          <a:off x="53340" y="31668720"/>
          <a:ext cx="8847619" cy="1180952"/>
        </a:xfrm>
        <a:prstGeom prst="rect">
          <a:avLst/>
        </a:prstGeom>
      </xdr:spPr>
    </xdr:pic>
    <xdr:clientData/>
  </xdr:twoCellAnchor>
  <xdr:twoCellAnchor editAs="oneCell">
    <xdr:from>
      <xdr:col>0</xdr:col>
      <xdr:colOff>0</xdr:colOff>
      <xdr:row>147</xdr:row>
      <xdr:rowOff>0</xdr:rowOff>
    </xdr:from>
    <xdr:to>
      <xdr:col>17</xdr:col>
      <xdr:colOff>70935</xdr:colOff>
      <xdr:row>153</xdr:row>
      <xdr:rowOff>152210</xdr:rowOff>
    </xdr:to>
    <xdr:pic>
      <xdr:nvPicPr>
        <xdr:cNvPr id="36" name="그림 35"/>
        <xdr:cNvPicPr>
          <a:picLocks noChangeAspect="1"/>
        </xdr:cNvPicPr>
      </xdr:nvPicPr>
      <xdr:blipFill>
        <a:blip xmlns:r="http://schemas.openxmlformats.org/officeDocument/2006/relationships" r:embed="rId11"/>
        <a:stretch>
          <a:fillRect/>
        </a:stretch>
      </xdr:blipFill>
      <xdr:spPr>
        <a:xfrm>
          <a:off x="0" y="33604200"/>
          <a:ext cx="11638095" cy="1523810"/>
        </a:xfrm>
        <a:prstGeom prst="rect">
          <a:avLst/>
        </a:prstGeom>
      </xdr:spPr>
    </xdr:pic>
    <xdr:clientData/>
  </xdr:twoCellAnchor>
  <xdr:twoCellAnchor editAs="oneCell">
    <xdr:from>
      <xdr:col>0</xdr:col>
      <xdr:colOff>0</xdr:colOff>
      <xdr:row>153</xdr:row>
      <xdr:rowOff>144780</xdr:rowOff>
    </xdr:from>
    <xdr:to>
      <xdr:col>11</xdr:col>
      <xdr:colOff>14316</xdr:colOff>
      <xdr:row>160</xdr:row>
      <xdr:rowOff>211247</xdr:rowOff>
    </xdr:to>
    <xdr:pic>
      <xdr:nvPicPr>
        <xdr:cNvPr id="37" name="그림 36"/>
        <xdr:cNvPicPr>
          <a:picLocks noChangeAspect="1"/>
        </xdr:cNvPicPr>
      </xdr:nvPicPr>
      <xdr:blipFill>
        <a:blip xmlns:r="http://schemas.openxmlformats.org/officeDocument/2006/relationships" r:embed="rId12"/>
        <a:stretch>
          <a:fillRect/>
        </a:stretch>
      </xdr:blipFill>
      <xdr:spPr>
        <a:xfrm>
          <a:off x="0" y="35120580"/>
          <a:ext cx="7390476" cy="16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624840</xdr:colOff>
      <xdr:row>1</xdr:row>
      <xdr:rowOff>205740</xdr:rowOff>
    </xdr:from>
    <xdr:to>
      <xdr:col>7</xdr:col>
      <xdr:colOff>359491</xdr:colOff>
      <xdr:row>39</xdr:row>
      <xdr:rowOff>61797</xdr:rowOff>
    </xdr:to>
    <xdr:pic>
      <xdr:nvPicPr>
        <xdr:cNvPr id="2" name="그림 1"/>
        <xdr:cNvPicPr>
          <a:picLocks noChangeAspect="1"/>
        </xdr:cNvPicPr>
      </xdr:nvPicPr>
      <xdr:blipFill>
        <a:blip xmlns:r="http://schemas.openxmlformats.org/officeDocument/2006/relationships" r:embed="rId1"/>
        <a:stretch>
          <a:fillRect/>
        </a:stretch>
      </xdr:blipFill>
      <xdr:spPr>
        <a:xfrm>
          <a:off x="624840" y="434340"/>
          <a:ext cx="4428571" cy="8542857"/>
        </a:xfrm>
        <a:prstGeom prst="rect">
          <a:avLst/>
        </a:prstGeom>
      </xdr:spPr>
    </xdr:pic>
    <xdr:clientData/>
  </xdr:twoCellAnchor>
  <xdr:twoCellAnchor>
    <xdr:from>
      <xdr:col>1</xdr:col>
      <xdr:colOff>579120</xdr:colOff>
      <xdr:row>10</xdr:row>
      <xdr:rowOff>190500</xdr:rowOff>
    </xdr:from>
    <xdr:to>
      <xdr:col>7</xdr:col>
      <xdr:colOff>312420</xdr:colOff>
      <xdr:row>12</xdr:row>
      <xdr:rowOff>15240</xdr:rowOff>
    </xdr:to>
    <xdr:sp macro="" textlink="">
      <xdr:nvSpPr>
        <xdr:cNvPr id="3" name="직사각형 2"/>
        <xdr:cNvSpPr/>
      </xdr:nvSpPr>
      <xdr:spPr>
        <a:xfrm>
          <a:off x="1249680" y="2476500"/>
          <a:ext cx="3756660" cy="2819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579120</xdr:colOff>
      <xdr:row>12</xdr:row>
      <xdr:rowOff>45720</xdr:rowOff>
    </xdr:from>
    <xdr:to>
      <xdr:col>7</xdr:col>
      <xdr:colOff>312420</xdr:colOff>
      <xdr:row>13</xdr:row>
      <xdr:rowOff>99060</xdr:rowOff>
    </xdr:to>
    <xdr:sp macro="" textlink="">
      <xdr:nvSpPr>
        <xdr:cNvPr id="4" name="직사각형 3"/>
        <xdr:cNvSpPr/>
      </xdr:nvSpPr>
      <xdr:spPr>
        <a:xfrm>
          <a:off x="1249680" y="2788920"/>
          <a:ext cx="3756660" cy="281940"/>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220980</xdr:colOff>
      <xdr:row>6</xdr:row>
      <xdr:rowOff>53340</xdr:rowOff>
    </xdr:from>
    <xdr:to>
      <xdr:col>9</xdr:col>
      <xdr:colOff>175260</xdr:colOff>
      <xdr:row>9</xdr:row>
      <xdr:rowOff>68580</xdr:rowOff>
    </xdr:to>
    <xdr:sp macro="" textlink="">
      <xdr:nvSpPr>
        <xdr:cNvPr id="5" name="사각형 설명선 4"/>
        <xdr:cNvSpPr/>
      </xdr:nvSpPr>
      <xdr:spPr>
        <a:xfrm>
          <a:off x="4914900" y="1424940"/>
          <a:ext cx="1295400" cy="701040"/>
        </a:xfrm>
        <a:prstGeom prst="wedgeRectCallout">
          <a:avLst>
            <a:gd name="adj1" fmla="val -51574"/>
            <a:gd name="adj2" fmla="val 1059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フロント側</a:t>
          </a:r>
          <a:endParaRPr kumimoji="1" lang="en-US" altLang="ja-JP" sz="1100"/>
        </a:p>
        <a:p>
          <a:pPr algn="l"/>
          <a:r>
            <a:rPr kumimoji="1" lang="en-US" altLang="ja-JP" sz="1100"/>
            <a:t>Vue</a:t>
          </a:r>
          <a:endParaRPr kumimoji="1" lang="ja-JP" altLang="en-US" sz="1100"/>
        </a:p>
      </xdr:txBody>
    </xdr:sp>
    <xdr:clientData/>
  </xdr:twoCellAnchor>
  <xdr:twoCellAnchor>
    <xdr:from>
      <xdr:col>7</xdr:col>
      <xdr:colOff>594360</xdr:colOff>
      <xdr:row>12</xdr:row>
      <xdr:rowOff>167640</xdr:rowOff>
    </xdr:from>
    <xdr:to>
      <xdr:col>9</xdr:col>
      <xdr:colOff>548640</xdr:colOff>
      <xdr:row>15</xdr:row>
      <xdr:rowOff>182880</xdr:rowOff>
    </xdr:to>
    <xdr:sp macro="" textlink="">
      <xdr:nvSpPr>
        <xdr:cNvPr id="6" name="사각형 설명선 5"/>
        <xdr:cNvSpPr/>
      </xdr:nvSpPr>
      <xdr:spPr>
        <a:xfrm>
          <a:off x="5288280" y="2910840"/>
          <a:ext cx="1295400" cy="701040"/>
        </a:xfrm>
        <a:prstGeom prst="wedgeRectCallout">
          <a:avLst>
            <a:gd name="adj1" fmla="val -84515"/>
            <a:gd name="adj2" fmla="val -429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サーバー側</a:t>
          </a:r>
          <a:endParaRPr kumimoji="1" lang="en-US" altLang="ja-JP" sz="1100"/>
        </a:p>
        <a:p>
          <a:pPr algn="l"/>
          <a:r>
            <a:rPr kumimoji="1" lang="en-US" altLang="ja-JP" sz="1100"/>
            <a:t>SpringBoot</a:t>
          </a:r>
          <a:endParaRPr kumimoji="1" lang="ja-JP" altLang="en-US" sz="1100"/>
        </a:p>
      </xdr:txBody>
    </xdr:sp>
    <xdr:clientData/>
  </xdr:twoCellAnchor>
  <xdr:twoCellAnchor editAs="oneCell">
    <xdr:from>
      <xdr:col>1</xdr:col>
      <xdr:colOff>0</xdr:colOff>
      <xdr:row>48</xdr:row>
      <xdr:rowOff>0</xdr:rowOff>
    </xdr:from>
    <xdr:to>
      <xdr:col>10</xdr:col>
      <xdr:colOff>526865</xdr:colOff>
      <xdr:row>60</xdr:row>
      <xdr:rowOff>47276</xdr:rowOff>
    </xdr:to>
    <xdr:pic>
      <xdr:nvPicPr>
        <xdr:cNvPr id="7" name="그림 6"/>
        <xdr:cNvPicPr>
          <a:picLocks noChangeAspect="1"/>
        </xdr:cNvPicPr>
      </xdr:nvPicPr>
      <xdr:blipFill>
        <a:blip xmlns:r="http://schemas.openxmlformats.org/officeDocument/2006/relationships" r:embed="rId2"/>
        <a:stretch>
          <a:fillRect/>
        </a:stretch>
      </xdr:blipFill>
      <xdr:spPr>
        <a:xfrm>
          <a:off x="670560" y="10972800"/>
          <a:ext cx="6561905" cy="2790476"/>
        </a:xfrm>
        <a:prstGeom prst="rect">
          <a:avLst/>
        </a:prstGeom>
      </xdr:spPr>
    </xdr:pic>
    <xdr:clientData/>
  </xdr:twoCellAnchor>
  <xdr:twoCellAnchor editAs="oneCell">
    <xdr:from>
      <xdr:col>0</xdr:col>
      <xdr:colOff>632460</xdr:colOff>
      <xdr:row>62</xdr:row>
      <xdr:rowOff>30480</xdr:rowOff>
    </xdr:from>
    <xdr:to>
      <xdr:col>15</xdr:col>
      <xdr:colOff>238799</xdr:colOff>
      <xdr:row>95</xdr:row>
      <xdr:rowOff>220013</xdr:rowOff>
    </xdr:to>
    <xdr:pic>
      <xdr:nvPicPr>
        <xdr:cNvPr id="8" name="그림 7"/>
        <xdr:cNvPicPr>
          <a:picLocks noChangeAspect="1"/>
        </xdr:cNvPicPr>
      </xdr:nvPicPr>
      <xdr:blipFill>
        <a:blip xmlns:r="http://schemas.openxmlformats.org/officeDocument/2006/relationships" r:embed="rId3"/>
        <a:stretch>
          <a:fillRect/>
        </a:stretch>
      </xdr:blipFill>
      <xdr:spPr>
        <a:xfrm>
          <a:off x="632460" y="14203680"/>
          <a:ext cx="9847619" cy="7733333"/>
        </a:xfrm>
        <a:prstGeom prst="rect">
          <a:avLst/>
        </a:prstGeom>
      </xdr:spPr>
    </xdr:pic>
    <xdr:clientData/>
  </xdr:twoCellAnchor>
  <xdr:twoCellAnchor editAs="oneCell">
    <xdr:from>
      <xdr:col>1</xdr:col>
      <xdr:colOff>0</xdr:colOff>
      <xdr:row>101</xdr:row>
      <xdr:rowOff>0</xdr:rowOff>
    </xdr:from>
    <xdr:to>
      <xdr:col>13</xdr:col>
      <xdr:colOff>391375</xdr:colOff>
      <xdr:row>115</xdr:row>
      <xdr:rowOff>85314</xdr:rowOff>
    </xdr:to>
    <xdr:pic>
      <xdr:nvPicPr>
        <xdr:cNvPr id="10" name="그림 9"/>
        <xdr:cNvPicPr>
          <a:picLocks noChangeAspect="1"/>
        </xdr:cNvPicPr>
      </xdr:nvPicPr>
      <xdr:blipFill>
        <a:blip xmlns:r="http://schemas.openxmlformats.org/officeDocument/2006/relationships" r:embed="rId4"/>
        <a:stretch>
          <a:fillRect/>
        </a:stretch>
      </xdr:blipFill>
      <xdr:spPr>
        <a:xfrm>
          <a:off x="670560" y="23088600"/>
          <a:ext cx="8438095" cy="3285714"/>
        </a:xfrm>
        <a:prstGeom prst="rect">
          <a:avLst/>
        </a:prstGeom>
      </xdr:spPr>
    </xdr:pic>
    <xdr:clientData/>
  </xdr:twoCellAnchor>
  <xdr:twoCellAnchor editAs="oneCell">
    <xdr:from>
      <xdr:col>1</xdr:col>
      <xdr:colOff>7620</xdr:colOff>
      <xdr:row>118</xdr:row>
      <xdr:rowOff>15240</xdr:rowOff>
    </xdr:from>
    <xdr:to>
      <xdr:col>11</xdr:col>
      <xdr:colOff>368687</xdr:colOff>
      <xdr:row>131</xdr:row>
      <xdr:rowOff>81535</xdr:rowOff>
    </xdr:to>
    <xdr:pic>
      <xdr:nvPicPr>
        <xdr:cNvPr id="11" name="그림 10"/>
        <xdr:cNvPicPr>
          <a:picLocks noChangeAspect="1"/>
        </xdr:cNvPicPr>
      </xdr:nvPicPr>
      <xdr:blipFill>
        <a:blip xmlns:r="http://schemas.openxmlformats.org/officeDocument/2006/relationships" r:embed="rId5"/>
        <a:stretch>
          <a:fillRect/>
        </a:stretch>
      </xdr:blipFill>
      <xdr:spPr>
        <a:xfrm>
          <a:off x="678180" y="26990040"/>
          <a:ext cx="7066667" cy="3038095"/>
        </a:xfrm>
        <a:prstGeom prst="rect">
          <a:avLst/>
        </a:prstGeom>
      </xdr:spPr>
    </xdr:pic>
    <xdr:clientData/>
  </xdr:twoCellAnchor>
  <xdr:twoCellAnchor editAs="oneCell">
    <xdr:from>
      <xdr:col>1</xdr:col>
      <xdr:colOff>0</xdr:colOff>
      <xdr:row>137</xdr:row>
      <xdr:rowOff>0</xdr:rowOff>
    </xdr:from>
    <xdr:to>
      <xdr:col>11</xdr:col>
      <xdr:colOff>199162</xdr:colOff>
      <xdr:row>146</xdr:row>
      <xdr:rowOff>18790</xdr:rowOff>
    </xdr:to>
    <xdr:pic>
      <xdr:nvPicPr>
        <xdr:cNvPr id="12" name="그림 11"/>
        <xdr:cNvPicPr>
          <a:picLocks noChangeAspect="1"/>
        </xdr:cNvPicPr>
      </xdr:nvPicPr>
      <xdr:blipFill>
        <a:blip xmlns:r="http://schemas.openxmlformats.org/officeDocument/2006/relationships" r:embed="rId6"/>
        <a:stretch>
          <a:fillRect/>
        </a:stretch>
      </xdr:blipFill>
      <xdr:spPr>
        <a:xfrm>
          <a:off x="670560" y="31318200"/>
          <a:ext cx="6904762" cy="2076190"/>
        </a:xfrm>
        <a:prstGeom prst="rect">
          <a:avLst/>
        </a:prstGeom>
      </xdr:spPr>
    </xdr:pic>
    <xdr:clientData/>
  </xdr:twoCellAnchor>
  <xdr:twoCellAnchor editAs="oneCell">
    <xdr:from>
      <xdr:col>0</xdr:col>
      <xdr:colOff>632460</xdr:colOff>
      <xdr:row>148</xdr:row>
      <xdr:rowOff>38100</xdr:rowOff>
    </xdr:from>
    <xdr:to>
      <xdr:col>14</xdr:col>
      <xdr:colOff>250355</xdr:colOff>
      <xdr:row>176</xdr:row>
      <xdr:rowOff>75395</xdr:rowOff>
    </xdr:to>
    <xdr:pic>
      <xdr:nvPicPr>
        <xdr:cNvPr id="13" name="그림 12"/>
        <xdr:cNvPicPr>
          <a:picLocks noChangeAspect="1"/>
        </xdr:cNvPicPr>
      </xdr:nvPicPr>
      <xdr:blipFill>
        <a:blip xmlns:r="http://schemas.openxmlformats.org/officeDocument/2006/relationships" r:embed="rId7"/>
        <a:stretch>
          <a:fillRect/>
        </a:stretch>
      </xdr:blipFill>
      <xdr:spPr>
        <a:xfrm>
          <a:off x="632460" y="33870900"/>
          <a:ext cx="8838095" cy="643809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dididas1/bcard_spring.git" TargetMode="External"/><Relationship Id="rId1" Type="http://schemas.openxmlformats.org/officeDocument/2006/relationships/hyperlink" Target="https://nodejs.org/en/"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5"/>
  <sheetViews>
    <sheetView showGridLines="0" showRuler="0" zoomScale="85" zoomScaleNormal="85" zoomScalePageLayoutView="70" workbookViewId="0">
      <pane ySplit="6" topLeftCell="A7" activePane="bottomLeft" state="frozen"/>
      <selection pane="bottomLeft" activeCell="C9" sqref="C9"/>
    </sheetView>
  </sheetViews>
  <sheetFormatPr defaultRowHeight="30" customHeight="1"/>
  <cols>
    <col min="1" max="1" width="3" style="3" customWidth="1"/>
    <col min="2" max="2" width="21.796875" style="1" customWidth="1"/>
    <col min="3" max="3" width="33.796875" style="1" customWidth="1"/>
    <col min="4" max="4" width="11.796875" style="1" customWidth="1"/>
    <col min="5" max="5" width="11.5" style="4" customWidth="1"/>
    <col min="6" max="6" width="11.5" style="1" customWidth="1"/>
    <col min="7" max="7" width="4" style="1" bestFit="1" customWidth="1"/>
    <col min="8" max="8" width="6.796875" style="1" hidden="1" customWidth="1"/>
    <col min="9" max="64" width="2.796875" style="1" customWidth="1"/>
    <col min="65" max="16384" width="8.796875" style="1"/>
  </cols>
  <sheetData>
    <row r="1" spans="1:64" ht="30" customHeight="1">
      <c r="A1" s="9" t="s">
        <v>26</v>
      </c>
      <c r="B1" s="10" t="s">
        <v>55</v>
      </c>
      <c r="C1" s="11"/>
      <c r="D1" s="12"/>
      <c r="E1" s="13"/>
      <c r="F1" s="14"/>
      <c r="G1" s="15"/>
      <c r="H1" s="12"/>
      <c r="I1" s="16"/>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row>
    <row r="2" spans="1:64" ht="30" customHeight="1">
      <c r="A2" s="17" t="s">
        <v>27</v>
      </c>
      <c r="B2" s="18"/>
      <c r="C2" s="15"/>
      <c r="D2" s="15"/>
      <c r="E2" s="19"/>
      <c r="F2" s="15"/>
      <c r="G2" s="15"/>
      <c r="H2" s="15"/>
      <c r="I2" s="20"/>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row>
    <row r="3" spans="1:64" ht="30" customHeight="1">
      <c r="A3" s="17" t="s">
        <v>28</v>
      </c>
      <c r="B3" s="21"/>
      <c r="C3" s="83" t="s">
        <v>29</v>
      </c>
      <c r="D3" s="84"/>
      <c r="E3" s="85">
        <v>44044</v>
      </c>
      <c r="F3" s="8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row>
    <row r="4" spans="1:64" ht="30" customHeight="1">
      <c r="A4" s="9" t="s">
        <v>30</v>
      </c>
      <c r="B4" s="15"/>
      <c r="C4" s="83" t="s">
        <v>31</v>
      </c>
      <c r="D4" s="84"/>
      <c r="E4" s="22">
        <v>1</v>
      </c>
      <c r="F4" s="15"/>
      <c r="G4" s="15"/>
      <c r="H4" s="15"/>
      <c r="I4" s="79">
        <f>I5</f>
        <v>44039</v>
      </c>
      <c r="J4" s="80"/>
      <c r="K4" s="80"/>
      <c r="L4" s="80"/>
      <c r="M4" s="80"/>
      <c r="N4" s="80"/>
      <c r="O4" s="81"/>
      <c r="P4" s="79">
        <f>P5</f>
        <v>44046</v>
      </c>
      <c r="Q4" s="80"/>
      <c r="R4" s="80"/>
      <c r="S4" s="80"/>
      <c r="T4" s="80"/>
      <c r="U4" s="80"/>
      <c r="V4" s="81"/>
      <c r="W4" s="79">
        <f>W5</f>
        <v>44053</v>
      </c>
      <c r="X4" s="80"/>
      <c r="Y4" s="80"/>
      <c r="Z4" s="80"/>
      <c r="AA4" s="80"/>
      <c r="AB4" s="80"/>
      <c r="AC4" s="81"/>
      <c r="AD4" s="79">
        <f>AD5</f>
        <v>44060</v>
      </c>
      <c r="AE4" s="80"/>
      <c r="AF4" s="80"/>
      <c r="AG4" s="80"/>
      <c r="AH4" s="80"/>
      <c r="AI4" s="80"/>
      <c r="AJ4" s="81"/>
      <c r="AK4" s="79">
        <f>AK5</f>
        <v>44067</v>
      </c>
      <c r="AL4" s="80"/>
      <c r="AM4" s="80"/>
      <c r="AN4" s="80"/>
      <c r="AO4" s="80"/>
      <c r="AP4" s="80"/>
      <c r="AQ4" s="81"/>
      <c r="AR4" s="79">
        <f>AR5</f>
        <v>44074</v>
      </c>
      <c r="AS4" s="80"/>
      <c r="AT4" s="80"/>
      <c r="AU4" s="80"/>
      <c r="AV4" s="80"/>
      <c r="AW4" s="80"/>
      <c r="AX4" s="81"/>
      <c r="AY4" s="79">
        <f>AY5</f>
        <v>44081</v>
      </c>
      <c r="AZ4" s="80"/>
      <c r="BA4" s="80"/>
      <c r="BB4" s="80"/>
      <c r="BC4" s="80"/>
      <c r="BD4" s="80"/>
      <c r="BE4" s="81"/>
      <c r="BF4" s="79">
        <f>BF5</f>
        <v>44088</v>
      </c>
      <c r="BG4" s="80"/>
      <c r="BH4" s="80"/>
      <c r="BI4" s="80"/>
      <c r="BJ4" s="80"/>
      <c r="BK4" s="80"/>
      <c r="BL4" s="81"/>
    </row>
    <row r="5" spans="1:64" ht="15" customHeight="1">
      <c r="A5" s="9" t="s">
        <v>32</v>
      </c>
      <c r="B5" s="82"/>
      <c r="C5" s="82"/>
      <c r="D5" s="82"/>
      <c r="E5" s="82"/>
      <c r="F5" s="82"/>
      <c r="G5" s="82"/>
      <c r="H5" s="15"/>
      <c r="I5" s="23">
        <f>Project_Start-WEEKDAY(Project_Start,1)+2+7*(Display_Week-1)</f>
        <v>44039</v>
      </c>
      <c r="J5" s="24">
        <f>I5+1</f>
        <v>44040</v>
      </c>
      <c r="K5" s="24">
        <f t="shared" ref="K5:AX5" si="0">J5+1</f>
        <v>44041</v>
      </c>
      <c r="L5" s="24">
        <f t="shared" si="0"/>
        <v>44042</v>
      </c>
      <c r="M5" s="24">
        <f t="shared" si="0"/>
        <v>44043</v>
      </c>
      <c r="N5" s="24">
        <f t="shared" si="0"/>
        <v>44044</v>
      </c>
      <c r="O5" s="25">
        <f t="shared" si="0"/>
        <v>44045</v>
      </c>
      <c r="P5" s="23">
        <f>O5+1</f>
        <v>44046</v>
      </c>
      <c r="Q5" s="24">
        <f>P5+1</f>
        <v>44047</v>
      </c>
      <c r="R5" s="24">
        <f t="shared" si="0"/>
        <v>44048</v>
      </c>
      <c r="S5" s="24">
        <f t="shared" si="0"/>
        <v>44049</v>
      </c>
      <c r="T5" s="24">
        <f t="shared" si="0"/>
        <v>44050</v>
      </c>
      <c r="U5" s="24">
        <f t="shared" si="0"/>
        <v>44051</v>
      </c>
      <c r="V5" s="25">
        <f t="shared" si="0"/>
        <v>44052</v>
      </c>
      <c r="W5" s="23">
        <f>V5+1</f>
        <v>44053</v>
      </c>
      <c r="X5" s="24">
        <f>W5+1</f>
        <v>44054</v>
      </c>
      <c r="Y5" s="24">
        <f t="shared" si="0"/>
        <v>44055</v>
      </c>
      <c r="Z5" s="24">
        <f t="shared" si="0"/>
        <v>44056</v>
      </c>
      <c r="AA5" s="24">
        <f t="shared" si="0"/>
        <v>44057</v>
      </c>
      <c r="AB5" s="24">
        <f t="shared" si="0"/>
        <v>44058</v>
      </c>
      <c r="AC5" s="25">
        <f t="shared" si="0"/>
        <v>44059</v>
      </c>
      <c r="AD5" s="23">
        <f>AC5+1</f>
        <v>44060</v>
      </c>
      <c r="AE5" s="24">
        <f>AD5+1</f>
        <v>44061</v>
      </c>
      <c r="AF5" s="24">
        <f t="shared" si="0"/>
        <v>44062</v>
      </c>
      <c r="AG5" s="24">
        <f t="shared" si="0"/>
        <v>44063</v>
      </c>
      <c r="AH5" s="24">
        <f t="shared" si="0"/>
        <v>44064</v>
      </c>
      <c r="AI5" s="24">
        <f t="shared" si="0"/>
        <v>44065</v>
      </c>
      <c r="AJ5" s="25">
        <f t="shared" si="0"/>
        <v>44066</v>
      </c>
      <c r="AK5" s="23">
        <f>AJ5+1</f>
        <v>44067</v>
      </c>
      <c r="AL5" s="24">
        <f>AK5+1</f>
        <v>44068</v>
      </c>
      <c r="AM5" s="24">
        <f t="shared" si="0"/>
        <v>44069</v>
      </c>
      <c r="AN5" s="24">
        <f t="shared" si="0"/>
        <v>44070</v>
      </c>
      <c r="AO5" s="24">
        <f t="shared" si="0"/>
        <v>44071</v>
      </c>
      <c r="AP5" s="24">
        <f t="shared" si="0"/>
        <v>44072</v>
      </c>
      <c r="AQ5" s="25">
        <f t="shared" si="0"/>
        <v>44073</v>
      </c>
      <c r="AR5" s="23">
        <f>AQ5+1</f>
        <v>44074</v>
      </c>
      <c r="AS5" s="24">
        <f>AR5+1</f>
        <v>44075</v>
      </c>
      <c r="AT5" s="24">
        <f t="shared" si="0"/>
        <v>44076</v>
      </c>
      <c r="AU5" s="24">
        <f t="shared" si="0"/>
        <v>44077</v>
      </c>
      <c r="AV5" s="24">
        <f t="shared" si="0"/>
        <v>44078</v>
      </c>
      <c r="AW5" s="24">
        <f t="shared" si="0"/>
        <v>44079</v>
      </c>
      <c r="AX5" s="25">
        <f t="shared" si="0"/>
        <v>44080</v>
      </c>
      <c r="AY5" s="23">
        <f t="shared" ref="AY5:BL5" si="1">AX5+1</f>
        <v>44081</v>
      </c>
      <c r="AZ5" s="24">
        <f t="shared" si="1"/>
        <v>44082</v>
      </c>
      <c r="BA5" s="24">
        <f t="shared" si="1"/>
        <v>44083</v>
      </c>
      <c r="BB5" s="24">
        <f t="shared" si="1"/>
        <v>44084</v>
      </c>
      <c r="BC5" s="24">
        <f t="shared" si="1"/>
        <v>44085</v>
      </c>
      <c r="BD5" s="24">
        <f t="shared" si="1"/>
        <v>44086</v>
      </c>
      <c r="BE5" s="25">
        <f t="shared" si="1"/>
        <v>44087</v>
      </c>
      <c r="BF5" s="23">
        <f t="shared" si="1"/>
        <v>44088</v>
      </c>
      <c r="BG5" s="24">
        <f t="shared" si="1"/>
        <v>44089</v>
      </c>
      <c r="BH5" s="24">
        <f t="shared" si="1"/>
        <v>44090</v>
      </c>
      <c r="BI5" s="24">
        <f t="shared" si="1"/>
        <v>44091</v>
      </c>
      <c r="BJ5" s="24">
        <f t="shared" si="1"/>
        <v>44092</v>
      </c>
      <c r="BK5" s="24">
        <f t="shared" si="1"/>
        <v>44093</v>
      </c>
      <c r="BL5" s="25">
        <f t="shared" si="1"/>
        <v>44094</v>
      </c>
    </row>
    <row r="6" spans="1:64" ht="30" customHeight="1" thickBot="1">
      <c r="A6" s="9" t="s">
        <v>33</v>
      </c>
      <c r="B6" s="26" t="s">
        <v>49</v>
      </c>
      <c r="C6" s="27" t="s">
        <v>50</v>
      </c>
      <c r="D6" s="27" t="s">
        <v>51</v>
      </c>
      <c r="E6" s="27" t="s">
        <v>52</v>
      </c>
      <c r="F6" s="27" t="s">
        <v>53</v>
      </c>
      <c r="G6" s="27" t="s">
        <v>54</v>
      </c>
      <c r="H6" s="27" t="s">
        <v>34</v>
      </c>
      <c r="I6" s="28" t="s">
        <v>42</v>
      </c>
      <c r="J6" s="28" t="s">
        <v>43</v>
      </c>
      <c r="K6" s="28" t="s">
        <v>44</v>
      </c>
      <c r="L6" s="28" t="s">
        <v>45</v>
      </c>
      <c r="M6" s="28" t="s">
        <v>46</v>
      </c>
      <c r="N6" s="28" t="s">
        <v>47</v>
      </c>
      <c r="O6" s="28" t="s">
        <v>48</v>
      </c>
      <c r="P6" s="28" t="s">
        <v>41</v>
      </c>
      <c r="Q6" s="28" t="s">
        <v>43</v>
      </c>
      <c r="R6" s="28" t="s">
        <v>44</v>
      </c>
      <c r="S6" s="28" t="s">
        <v>45</v>
      </c>
      <c r="T6" s="28" t="s">
        <v>46</v>
      </c>
      <c r="U6" s="28" t="s">
        <v>47</v>
      </c>
      <c r="V6" s="28" t="s">
        <v>48</v>
      </c>
      <c r="W6" s="28" t="s">
        <v>41</v>
      </c>
      <c r="X6" s="28" t="s">
        <v>43</v>
      </c>
      <c r="Y6" s="28" t="s">
        <v>44</v>
      </c>
      <c r="Z6" s="28" t="s">
        <v>45</v>
      </c>
      <c r="AA6" s="28" t="s">
        <v>46</v>
      </c>
      <c r="AB6" s="28" t="s">
        <v>47</v>
      </c>
      <c r="AC6" s="28" t="s">
        <v>48</v>
      </c>
      <c r="AD6" s="28" t="s">
        <v>41</v>
      </c>
      <c r="AE6" s="28" t="s">
        <v>43</v>
      </c>
      <c r="AF6" s="28" t="s">
        <v>44</v>
      </c>
      <c r="AG6" s="28" t="s">
        <v>45</v>
      </c>
      <c r="AH6" s="28" t="s">
        <v>46</v>
      </c>
      <c r="AI6" s="28" t="s">
        <v>47</v>
      </c>
      <c r="AJ6" s="28" t="s">
        <v>48</v>
      </c>
      <c r="AK6" s="28" t="s">
        <v>41</v>
      </c>
      <c r="AL6" s="28" t="s">
        <v>43</v>
      </c>
      <c r="AM6" s="28" t="s">
        <v>44</v>
      </c>
      <c r="AN6" s="28" t="s">
        <v>45</v>
      </c>
      <c r="AO6" s="28" t="s">
        <v>46</v>
      </c>
      <c r="AP6" s="28" t="s">
        <v>47</v>
      </c>
      <c r="AQ6" s="28" t="s">
        <v>48</v>
      </c>
      <c r="AR6" s="28" t="s">
        <v>41</v>
      </c>
      <c r="AS6" s="28" t="s">
        <v>43</v>
      </c>
      <c r="AT6" s="28" t="s">
        <v>44</v>
      </c>
      <c r="AU6" s="28" t="s">
        <v>45</v>
      </c>
      <c r="AV6" s="28" t="s">
        <v>46</v>
      </c>
      <c r="AW6" s="28" t="s">
        <v>47</v>
      </c>
      <c r="AX6" s="28" t="s">
        <v>48</v>
      </c>
      <c r="AY6" s="28" t="s">
        <v>41</v>
      </c>
      <c r="AZ6" s="28" t="s">
        <v>43</v>
      </c>
      <c r="BA6" s="28" t="s">
        <v>44</v>
      </c>
      <c r="BB6" s="28" t="s">
        <v>45</v>
      </c>
      <c r="BC6" s="28" t="s">
        <v>46</v>
      </c>
      <c r="BD6" s="28" t="s">
        <v>47</v>
      </c>
      <c r="BE6" s="28" t="s">
        <v>48</v>
      </c>
      <c r="BF6" s="28" t="s">
        <v>41</v>
      </c>
      <c r="BG6" s="28" t="s">
        <v>43</v>
      </c>
      <c r="BH6" s="28" t="s">
        <v>44</v>
      </c>
      <c r="BI6" s="28" t="s">
        <v>45</v>
      </c>
      <c r="BJ6" s="28" t="s">
        <v>46</v>
      </c>
      <c r="BK6" s="28" t="s">
        <v>47</v>
      </c>
      <c r="BL6" s="28" t="s">
        <v>48</v>
      </c>
    </row>
    <row r="7" spans="1:64" ht="30" hidden="1" customHeight="1" thickBot="1">
      <c r="A7" s="17" t="s">
        <v>35</v>
      </c>
      <c r="B7" s="15"/>
      <c r="C7" s="29"/>
      <c r="D7" s="15"/>
      <c r="E7" s="15"/>
      <c r="F7" s="15"/>
      <c r="G7" s="15"/>
      <c r="H7" s="15"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5" customFormat="1" ht="30" customHeight="1" thickBot="1">
      <c r="A8" s="9" t="s">
        <v>36</v>
      </c>
      <c r="B8" s="31" t="s">
        <v>93</v>
      </c>
      <c r="C8" s="32"/>
      <c r="D8" s="33"/>
      <c r="E8" s="34"/>
      <c r="F8" s="35"/>
      <c r="G8" s="35"/>
      <c r="H8" s="36" t="str">
        <f t="shared" ref="H8:H32" si="2">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5" customFormat="1" ht="30" customHeight="1" thickBot="1">
      <c r="A9" s="9" t="s">
        <v>37</v>
      </c>
      <c r="B9" s="37" t="s">
        <v>95</v>
      </c>
      <c r="C9" s="38"/>
      <c r="D9" s="39">
        <v>0</v>
      </c>
      <c r="E9" s="40">
        <v>44044</v>
      </c>
      <c r="F9" s="40">
        <v>44073</v>
      </c>
      <c r="G9" s="67">
        <f t="shared" ref="G9:G31" si="3">F9-E9+1</f>
        <v>30</v>
      </c>
      <c r="H9" s="36">
        <f t="shared" si="2"/>
        <v>30</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5" customFormat="1" ht="30" customHeight="1" thickBot="1">
      <c r="A10" s="9" t="s">
        <v>38</v>
      </c>
      <c r="B10" s="37"/>
      <c r="C10" s="38"/>
      <c r="D10" s="39">
        <v>0</v>
      </c>
      <c r="E10" s="40"/>
      <c r="F10" s="40"/>
      <c r="G10" s="67"/>
      <c r="H10" s="36" t="str">
        <f t="shared" si="2"/>
        <v/>
      </c>
      <c r="I10" s="30"/>
      <c r="J10" s="30"/>
      <c r="K10" s="30"/>
      <c r="L10" s="30"/>
      <c r="M10" s="30"/>
      <c r="N10" s="30"/>
      <c r="O10" s="30"/>
      <c r="P10" s="30"/>
      <c r="Q10" s="30"/>
      <c r="R10" s="30"/>
      <c r="S10" s="30"/>
      <c r="T10" s="30"/>
      <c r="U10" s="41"/>
      <c r="V10" s="4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5" customFormat="1" ht="30" customHeight="1" thickBot="1">
      <c r="A11" s="17"/>
      <c r="B11" s="37"/>
      <c r="C11" s="38"/>
      <c r="D11" s="39">
        <v>0</v>
      </c>
      <c r="E11" s="40"/>
      <c r="F11" s="40"/>
      <c r="G11" s="67"/>
      <c r="H11" s="36" t="str">
        <f t="shared" si="2"/>
        <v/>
      </c>
      <c r="I11" s="30"/>
      <c r="J11" s="30"/>
      <c r="K11" s="30"/>
      <c r="L11" s="30"/>
      <c r="M11" s="30"/>
      <c r="N11" s="30"/>
      <c r="O11" s="30"/>
      <c r="P11" s="30"/>
      <c r="Q11" s="30"/>
      <c r="R11" s="30"/>
      <c r="S11" s="30"/>
      <c r="T11" s="30"/>
      <c r="U11" s="30"/>
      <c r="V11" s="30"/>
      <c r="W11" s="30"/>
      <c r="X11" s="30"/>
      <c r="Y11" s="41"/>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5" customFormat="1" ht="30" customHeight="1" thickBot="1">
      <c r="A12" s="9" t="s">
        <v>92</v>
      </c>
      <c r="B12" s="42" t="s">
        <v>94</v>
      </c>
      <c r="C12" s="43"/>
      <c r="D12" s="44"/>
      <c r="E12" s="45"/>
      <c r="F12" s="46"/>
      <c r="G12" s="69"/>
      <c r="H12" s="36" t="str">
        <f t="shared" si="2"/>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5" customFormat="1" ht="30" customHeight="1" thickBot="1">
      <c r="A13" s="9"/>
      <c r="B13" s="47"/>
      <c r="C13" s="48"/>
      <c r="D13" s="49">
        <v>0</v>
      </c>
      <c r="E13" s="50"/>
      <c r="F13" s="50"/>
      <c r="G13" s="68"/>
      <c r="H13" s="36" t="str">
        <f t="shared" si="2"/>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5" customFormat="1" ht="30" customHeight="1" thickBot="1">
      <c r="A14" s="17"/>
      <c r="B14" s="47"/>
      <c r="C14" s="48"/>
      <c r="D14" s="49">
        <v>0</v>
      </c>
      <c r="E14" s="50"/>
      <c r="F14" s="50"/>
      <c r="G14" s="68"/>
      <c r="H14" s="36" t="str">
        <f t="shared" si="2"/>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5" customFormat="1" ht="30" customHeight="1" thickBot="1">
      <c r="A15" s="17"/>
      <c r="B15" s="47"/>
      <c r="C15" s="48"/>
      <c r="D15" s="49">
        <v>0</v>
      </c>
      <c r="E15" s="50"/>
      <c r="F15" s="50"/>
      <c r="G15" s="68"/>
      <c r="H15" s="36" t="str">
        <f t="shared" si="2"/>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5" customFormat="1" ht="30" customHeight="1" thickBot="1">
      <c r="A16" s="17"/>
      <c r="B16" s="47"/>
      <c r="C16" s="48"/>
      <c r="D16" s="49">
        <v>0</v>
      </c>
      <c r="E16" s="50"/>
      <c r="F16" s="50"/>
      <c r="G16" s="68"/>
      <c r="H16" s="36" t="str">
        <f t="shared" si="2"/>
        <v/>
      </c>
      <c r="I16" s="30"/>
      <c r="J16" s="30"/>
      <c r="K16" s="30"/>
      <c r="L16" s="30"/>
      <c r="M16" s="30"/>
      <c r="N16" s="30"/>
      <c r="O16" s="30"/>
      <c r="P16" s="30"/>
      <c r="Q16" s="30"/>
      <c r="R16" s="30"/>
      <c r="S16" s="30"/>
      <c r="T16" s="30"/>
      <c r="U16" s="41"/>
      <c r="V16" s="4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5" customFormat="1" ht="30" customHeight="1" thickBot="1">
      <c r="A17" s="17"/>
      <c r="B17" s="47"/>
      <c r="C17" s="48"/>
      <c r="D17" s="49">
        <v>0</v>
      </c>
      <c r="E17" s="50"/>
      <c r="F17" s="50"/>
      <c r="G17" s="68"/>
      <c r="H17" s="36" t="str">
        <f t="shared" si="2"/>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5" customFormat="1" ht="30" customHeight="1" thickBot="1">
      <c r="A18" s="17"/>
      <c r="B18" s="47"/>
      <c r="C18" s="48"/>
      <c r="D18" s="49">
        <v>0</v>
      </c>
      <c r="E18" s="50"/>
      <c r="F18" s="50"/>
      <c r="G18" s="68"/>
      <c r="H18" s="36" t="str">
        <f t="shared" si="2"/>
        <v/>
      </c>
      <c r="I18" s="30"/>
      <c r="J18" s="30"/>
      <c r="K18" s="30"/>
      <c r="L18" s="30"/>
      <c r="M18" s="30"/>
      <c r="N18" s="30"/>
      <c r="O18" s="30"/>
      <c r="P18" s="30"/>
      <c r="Q18" s="30"/>
      <c r="R18" s="30"/>
      <c r="S18" s="30"/>
      <c r="T18" s="30"/>
      <c r="U18" s="30"/>
      <c r="V18" s="30"/>
      <c r="W18" s="30"/>
      <c r="X18" s="30"/>
      <c r="Y18" s="4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5" customFormat="1" ht="30" customHeight="1" thickBot="1">
      <c r="A19" s="17"/>
      <c r="B19" s="47"/>
      <c r="C19" s="48"/>
      <c r="D19" s="49">
        <v>0</v>
      </c>
      <c r="E19" s="50"/>
      <c r="F19" s="50"/>
      <c r="G19" s="68"/>
      <c r="H19" s="36" t="str">
        <f t="shared" si="2"/>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5" customFormat="1" ht="30" customHeight="1" thickBot="1">
      <c r="A20" s="17"/>
      <c r="B20" s="47"/>
      <c r="C20" s="48"/>
      <c r="D20" s="49">
        <v>0</v>
      </c>
      <c r="E20" s="50"/>
      <c r="F20" s="50"/>
      <c r="G20" s="68"/>
      <c r="H20" s="36" t="str">
        <f t="shared" si="2"/>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5" customFormat="1" ht="30" customHeight="1" thickBot="1">
      <c r="A21" s="17"/>
      <c r="B21" s="47"/>
      <c r="C21" s="48"/>
      <c r="D21" s="49">
        <v>0</v>
      </c>
      <c r="E21" s="50"/>
      <c r="F21" s="50"/>
      <c r="G21" s="68"/>
      <c r="H21" s="36" t="str">
        <f t="shared" si="2"/>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5" customFormat="1" ht="30" customHeight="1" thickBot="1">
      <c r="A22" s="17"/>
      <c r="B22" s="47"/>
      <c r="C22" s="48"/>
      <c r="D22" s="49">
        <v>0</v>
      </c>
      <c r="E22" s="50"/>
      <c r="F22" s="50"/>
      <c r="G22" s="68"/>
      <c r="H22" s="36" t="str">
        <f t="shared" si="2"/>
        <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5" customFormat="1" ht="30" customHeight="1" thickBot="1">
      <c r="A23" s="17"/>
      <c r="B23" s="47"/>
      <c r="C23" s="48"/>
      <c r="D23" s="49">
        <v>0</v>
      </c>
      <c r="E23" s="50"/>
      <c r="F23" s="50"/>
      <c r="G23" s="68"/>
      <c r="H23" s="36" t="str">
        <f t="shared" si="2"/>
        <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5" customFormat="1" ht="30" customHeight="1" thickBot="1">
      <c r="A24" s="17"/>
      <c r="B24" s="47"/>
      <c r="C24" s="48"/>
      <c r="D24" s="49">
        <v>0</v>
      </c>
      <c r="E24" s="50"/>
      <c r="F24" s="50"/>
      <c r="G24" s="68"/>
      <c r="H24" s="36" t="str">
        <f t="shared" si="2"/>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5" customFormat="1" ht="30" customHeight="1" thickBot="1">
      <c r="A25" s="17" t="s">
        <v>39</v>
      </c>
      <c r="B25" s="51" t="s">
        <v>93</v>
      </c>
      <c r="C25" s="52"/>
      <c r="D25" s="53"/>
      <c r="E25" s="54"/>
      <c r="F25" s="55"/>
      <c r="G25" s="71"/>
      <c r="H25" s="36" t="str">
        <f t="shared" si="2"/>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5" customFormat="1" ht="30" customHeight="1" thickBot="1">
      <c r="A26" s="17"/>
      <c r="B26" s="56"/>
      <c r="C26" s="57"/>
      <c r="D26" s="58">
        <v>0</v>
      </c>
      <c r="E26" s="73"/>
      <c r="F26" s="73"/>
      <c r="G26" s="70"/>
      <c r="H26" s="36" t="str">
        <f t="shared" si="2"/>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5" customFormat="1" ht="30" customHeight="1" thickBot="1">
      <c r="A27" s="17"/>
      <c r="B27" s="56"/>
      <c r="C27" s="57"/>
      <c r="D27" s="58">
        <v>0</v>
      </c>
      <c r="E27" s="73"/>
      <c r="F27" s="73"/>
      <c r="G27" s="70"/>
      <c r="H27" s="36" t="str">
        <f t="shared" si="2"/>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5" customFormat="1" ht="30" customHeight="1" thickBot="1">
      <c r="A28" s="17"/>
      <c r="B28" s="56"/>
      <c r="C28" s="57"/>
      <c r="D28" s="58">
        <v>0</v>
      </c>
      <c r="E28" s="73"/>
      <c r="F28" s="73"/>
      <c r="G28" s="70"/>
      <c r="H28" s="36" t="str">
        <f t="shared" si="2"/>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5" customFormat="1" ht="30" customHeight="1" thickBot="1">
      <c r="A29" s="17"/>
      <c r="B29" s="56"/>
      <c r="C29" s="57"/>
      <c r="D29" s="58">
        <v>0</v>
      </c>
      <c r="E29" s="73"/>
      <c r="F29" s="73"/>
      <c r="G29" s="70"/>
      <c r="H29" s="36" t="str">
        <f t="shared" si="2"/>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5" customFormat="1" ht="30" customHeight="1" thickBot="1">
      <c r="A30" s="17"/>
      <c r="B30" s="56"/>
      <c r="C30" s="57"/>
      <c r="D30" s="58">
        <v>0</v>
      </c>
      <c r="E30" s="73"/>
      <c r="F30" s="73"/>
      <c r="G30" s="70"/>
      <c r="H30" s="36" t="str">
        <f t="shared" si="2"/>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5" customFormat="1" ht="30" customHeight="1" thickBot="1">
      <c r="A31" s="17"/>
      <c r="B31" s="56"/>
      <c r="C31" s="57"/>
      <c r="D31" s="58">
        <v>0</v>
      </c>
      <c r="E31" s="73"/>
      <c r="F31" s="73"/>
      <c r="G31" s="70"/>
      <c r="H31" s="36" t="str">
        <f t="shared" si="2"/>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5" customFormat="1" ht="30" customHeight="1" thickBot="1">
      <c r="A32" s="17" t="s">
        <v>40</v>
      </c>
      <c r="B32" s="59"/>
      <c r="C32" s="60"/>
      <c r="D32" s="61"/>
      <c r="E32" s="62"/>
      <c r="F32" s="62"/>
      <c r="G32" s="36"/>
      <c r="H32" s="36" t="str">
        <f t="shared" si="2"/>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3:7" ht="30" customHeight="1">
      <c r="G33" s="6"/>
    </row>
    <row r="34" spans="3:7" ht="30" customHeight="1">
      <c r="C34" s="2"/>
      <c r="F34" s="7"/>
    </row>
    <row r="35" spans="3:7" ht="30" customHeight="1">
      <c r="C35" s="8"/>
    </row>
  </sheetData>
  <mergeCells count="12">
    <mergeCell ref="AD4:AJ4"/>
    <mergeCell ref="AK4:AQ4"/>
    <mergeCell ref="AR4:AX4"/>
    <mergeCell ref="AY4:BE4"/>
    <mergeCell ref="BF4:BL4"/>
    <mergeCell ref="P4:V4"/>
    <mergeCell ref="W4:AC4"/>
    <mergeCell ref="B5:G5"/>
    <mergeCell ref="C3:D3"/>
    <mergeCell ref="E3:F3"/>
    <mergeCell ref="C4:D4"/>
    <mergeCell ref="I4:O4"/>
  </mergeCells>
  <phoneticPr fontId="1"/>
  <conditionalFormatting sqref="D28:D32 D7:D26">
    <cfRule type="dataBar" priority="9">
      <dataBar>
        <cfvo type="num" val="0"/>
        <cfvo type="num" val="1"/>
        <color theme="0" tint="-0.249977111117893"/>
      </dataBar>
      <extLst>
        <ext xmlns:x14="http://schemas.microsoft.com/office/spreadsheetml/2009/9/main" uri="{B025F937-C7B1-47D3-B67F-A62EFF666E3E}">
          <x14:id>{A13A4063-921D-4681-8516-A158FBBE5402}</x14:id>
        </ext>
      </extLst>
    </cfRule>
  </conditionalFormatting>
  <conditionalFormatting sqref="I28:BL32 I5:BL26">
    <cfRule type="expression" dxfId="5" priority="12">
      <formula>AND(TODAY()&gt;=I$5,TODAY()&lt;J$5)</formula>
    </cfRule>
  </conditionalFormatting>
  <conditionalFormatting sqref="I28:BL32 I7:BL26">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{F7FC1C51-1F68-4EB2-9D28-118C0762B528}</x14:id>
        </ext>
      </extLst>
    </cfRule>
  </conditionalFormatting>
  <conditionalFormatting sqref="I27:BL27">
    <cfRule type="expression" dxfId="2" priority="4">
      <formula>AND(TODAY()&gt;=I$5,TODAY()&lt;J$5)</formula>
    </cfRule>
  </conditionalFormatting>
  <conditionalFormatting sqref="I27:BL27">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13A4063-921D-4681-8516-A158FBBE5402}">
            <x14:dataBar minLength="0" maxLength="100" gradient="0">
              <x14:cfvo type="num">
                <xm:f>0</xm:f>
              </x14:cfvo>
              <x14:cfvo type="num">
                <xm:f>1</xm:f>
              </x14:cfvo>
              <x14:negativeFillColor rgb="FFFF0000"/>
              <x14:axisColor rgb="FF000000"/>
            </x14:dataBar>
          </x14:cfRule>
          <xm:sqref>D28:D32 D7:D26</xm:sqref>
        </x14:conditionalFormatting>
        <x14:conditionalFormatting xmlns:xm="http://schemas.microsoft.com/office/excel/2006/main">
          <x14:cfRule type="dataBar" id="{F7FC1C51-1F68-4EB2-9D28-118C0762B528}">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topLeftCell="A4" workbookViewId="0">
      <selection activeCell="B6" sqref="B6:F6"/>
    </sheetView>
  </sheetViews>
  <sheetFormatPr defaultRowHeight="18"/>
  <sheetData>
    <row r="2" spans="1:6">
      <c r="A2" s="63" t="s">
        <v>6</v>
      </c>
      <c r="B2" s="63"/>
      <c r="C2" s="63"/>
      <c r="D2" s="63"/>
      <c r="E2" s="63"/>
      <c r="F2" s="63"/>
    </row>
    <row r="3" spans="1:6">
      <c r="A3" s="64" t="s">
        <v>5</v>
      </c>
      <c r="B3" s="86" t="s">
        <v>7</v>
      </c>
      <c r="C3" s="87"/>
      <c r="D3" s="87"/>
      <c r="E3" s="87"/>
      <c r="F3" s="88"/>
    </row>
    <row r="4" spans="1:6">
      <c r="A4" s="65">
        <v>1</v>
      </c>
      <c r="B4" s="90" t="s">
        <v>9</v>
      </c>
      <c r="C4" s="90"/>
      <c r="D4" s="90"/>
      <c r="E4" s="90"/>
      <c r="F4" s="90"/>
    </row>
    <row r="5" spans="1:6">
      <c r="A5" s="65">
        <v>2</v>
      </c>
      <c r="B5" s="90" t="s">
        <v>8</v>
      </c>
      <c r="C5" s="90"/>
      <c r="D5" s="90"/>
      <c r="E5" s="90"/>
      <c r="F5" s="90"/>
    </row>
    <row r="6" spans="1:6">
      <c r="A6" s="65">
        <v>3</v>
      </c>
      <c r="B6" s="90" t="s">
        <v>11</v>
      </c>
      <c r="C6" s="90"/>
      <c r="D6" s="90"/>
      <c r="E6" s="90"/>
      <c r="F6" s="90"/>
    </row>
    <row r="7" spans="1:6">
      <c r="A7" s="65">
        <v>4</v>
      </c>
      <c r="B7" s="90" t="s">
        <v>10</v>
      </c>
      <c r="C7" s="90"/>
      <c r="D7" s="90"/>
      <c r="E7" s="90"/>
      <c r="F7" s="90"/>
    </row>
    <row r="8" spans="1:6">
      <c r="A8" s="65">
        <v>5</v>
      </c>
      <c r="B8" s="90" t="s">
        <v>12</v>
      </c>
      <c r="C8" s="90"/>
      <c r="D8" s="90"/>
      <c r="E8" s="90"/>
      <c r="F8" s="90"/>
    </row>
    <row r="9" spans="1:6">
      <c r="A9" s="65">
        <v>6</v>
      </c>
      <c r="B9" s="90" t="s">
        <v>13</v>
      </c>
      <c r="C9" s="90"/>
      <c r="D9" s="90"/>
      <c r="E9" s="90"/>
      <c r="F9" s="90"/>
    </row>
    <row r="10" spans="1:6">
      <c r="A10" s="65">
        <v>7</v>
      </c>
      <c r="B10" s="90" t="s">
        <v>14</v>
      </c>
      <c r="C10" s="90"/>
      <c r="D10" s="90"/>
      <c r="E10" s="90"/>
      <c r="F10" s="90"/>
    </row>
    <row r="11" spans="1:6">
      <c r="A11" s="65">
        <v>8</v>
      </c>
      <c r="B11" s="90" t="s">
        <v>15</v>
      </c>
      <c r="C11" s="90"/>
      <c r="D11" s="90"/>
      <c r="E11" s="90"/>
      <c r="F11" s="90"/>
    </row>
    <row r="12" spans="1:6">
      <c r="A12" s="65">
        <v>9</v>
      </c>
      <c r="B12" s="90" t="s">
        <v>18</v>
      </c>
      <c r="C12" s="90"/>
      <c r="D12" s="90"/>
      <c r="E12" s="90"/>
      <c r="F12" s="90"/>
    </row>
    <row r="13" spans="1:6">
      <c r="A13" s="65">
        <v>10</v>
      </c>
      <c r="B13" s="90" t="s">
        <v>17</v>
      </c>
      <c r="C13" s="90"/>
      <c r="D13" s="90"/>
      <c r="E13" s="90"/>
      <c r="F13" s="90"/>
    </row>
    <row r="14" spans="1:6">
      <c r="A14" s="65">
        <v>11</v>
      </c>
      <c r="B14" s="90" t="s">
        <v>16</v>
      </c>
      <c r="C14" s="90"/>
      <c r="D14" s="90"/>
      <c r="E14" s="90"/>
      <c r="F14" s="90"/>
    </row>
    <row r="15" spans="1:6">
      <c r="A15" s="65">
        <v>12</v>
      </c>
      <c r="B15" s="90" t="s">
        <v>23</v>
      </c>
      <c r="C15" s="90"/>
      <c r="D15" s="90"/>
      <c r="E15" s="90"/>
      <c r="F15" s="90"/>
    </row>
    <row r="17" spans="1:6">
      <c r="A17" s="63"/>
      <c r="B17" s="63"/>
      <c r="C17" s="63"/>
      <c r="D17" s="63"/>
      <c r="E17" s="63"/>
      <c r="F17" s="63"/>
    </row>
    <row r="18" spans="1:6">
      <c r="A18" s="63" t="s">
        <v>19</v>
      </c>
      <c r="B18" s="63"/>
      <c r="C18" s="63"/>
      <c r="D18" s="63"/>
      <c r="E18" s="63"/>
      <c r="F18" s="63"/>
    </row>
    <row r="19" spans="1:6">
      <c r="A19" s="64" t="s">
        <v>5</v>
      </c>
      <c r="B19" s="91" t="s">
        <v>20</v>
      </c>
      <c r="C19" s="91"/>
      <c r="D19" s="91"/>
      <c r="E19" s="91"/>
      <c r="F19" s="91"/>
    </row>
    <row r="20" spans="1:6">
      <c r="A20" s="66">
        <v>1</v>
      </c>
      <c r="B20" s="89" t="s">
        <v>0</v>
      </c>
      <c r="C20" s="89"/>
      <c r="D20" s="89"/>
      <c r="E20" s="89"/>
      <c r="F20" s="89"/>
    </row>
    <row r="21" spans="1:6">
      <c r="A21" s="66">
        <v>2</v>
      </c>
      <c r="B21" s="89" t="s">
        <v>21</v>
      </c>
      <c r="C21" s="89"/>
      <c r="D21" s="89"/>
      <c r="E21" s="89"/>
      <c r="F21" s="89"/>
    </row>
    <row r="22" spans="1:6">
      <c r="A22" s="66">
        <v>3</v>
      </c>
      <c r="B22" s="89" t="s">
        <v>22</v>
      </c>
      <c r="C22" s="89"/>
      <c r="D22" s="89"/>
      <c r="E22" s="89"/>
      <c r="F22" s="89"/>
    </row>
    <row r="23" spans="1:6">
      <c r="A23" s="66">
        <v>4</v>
      </c>
      <c r="B23" s="89" t="s">
        <v>24</v>
      </c>
      <c r="C23" s="89"/>
      <c r="D23" s="89"/>
      <c r="E23" s="89"/>
      <c r="F23" s="89"/>
    </row>
    <row r="24" spans="1:6">
      <c r="A24" s="66">
        <v>5</v>
      </c>
      <c r="B24" s="89" t="s">
        <v>25</v>
      </c>
      <c r="C24" s="89"/>
      <c r="D24" s="89"/>
      <c r="E24" s="89"/>
      <c r="F24" s="89"/>
    </row>
  </sheetData>
  <mergeCells count="19">
    <mergeCell ref="B15:F15"/>
    <mergeCell ref="B24:F24"/>
    <mergeCell ref="B21:F21"/>
    <mergeCell ref="B22:F22"/>
    <mergeCell ref="B23:F23"/>
    <mergeCell ref="B19:F19"/>
    <mergeCell ref="B20:F20"/>
    <mergeCell ref="B14:F14"/>
    <mergeCell ref="B3:F3"/>
    <mergeCell ref="B4:F4"/>
    <mergeCell ref="B5:F5"/>
    <mergeCell ref="B6:F6"/>
    <mergeCell ref="B7:F7"/>
    <mergeCell ref="B8:F8"/>
    <mergeCell ref="B9:F9"/>
    <mergeCell ref="B10:F10"/>
    <mergeCell ref="B11:F11"/>
    <mergeCell ref="B12:F12"/>
    <mergeCell ref="B13:F1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46"/>
  <sheetViews>
    <sheetView tabSelected="1" topLeftCell="A19" workbookViewId="0">
      <selection activeCell="E35" sqref="E35"/>
    </sheetView>
  </sheetViews>
  <sheetFormatPr defaultRowHeight="18"/>
  <cols>
    <col min="14" max="14" width="6.59765625" bestFit="1" customWidth="1"/>
    <col min="15" max="15" width="13.3984375" bestFit="1" customWidth="1"/>
    <col min="16" max="16" width="8.59765625" bestFit="1" customWidth="1"/>
  </cols>
  <sheetData>
    <row r="4" spans="1:16">
      <c r="A4" t="s">
        <v>68</v>
      </c>
      <c r="J4" s="86" t="s">
        <v>2</v>
      </c>
      <c r="K4" s="87"/>
      <c r="L4" s="87"/>
      <c r="M4" s="88"/>
      <c r="N4" s="77" t="s">
        <v>1</v>
      </c>
      <c r="O4" s="77" t="s">
        <v>3</v>
      </c>
      <c r="P4" s="77" t="s">
        <v>4</v>
      </c>
    </row>
    <row r="5" spans="1:16">
      <c r="A5" t="s">
        <v>69</v>
      </c>
      <c r="J5" s="89" t="s">
        <v>57</v>
      </c>
      <c r="K5" s="89"/>
      <c r="L5" s="89"/>
      <c r="M5" s="89"/>
      <c r="N5" s="76" t="s">
        <v>56</v>
      </c>
      <c r="O5" s="76">
        <v>1.8</v>
      </c>
      <c r="P5" s="76" t="s">
        <v>58</v>
      </c>
    </row>
    <row r="6" spans="1:16">
      <c r="A6" t="s">
        <v>70</v>
      </c>
    </row>
    <row r="7" spans="1:16">
      <c r="A7" t="s">
        <v>71</v>
      </c>
    </row>
    <row r="8" spans="1:16">
      <c r="A8" t="s">
        <v>73</v>
      </c>
    </row>
    <row r="10" spans="1:16">
      <c r="A10" t="s">
        <v>72</v>
      </c>
    </row>
    <row r="11" spans="1:16">
      <c r="A11" s="78" t="s">
        <v>75</v>
      </c>
      <c r="B11" s="72" t="s">
        <v>74</v>
      </c>
    </row>
    <row r="12" spans="1:16">
      <c r="A12" s="78" t="s">
        <v>76</v>
      </c>
      <c r="B12" t="s">
        <v>77</v>
      </c>
    </row>
    <row r="23" spans="1:1">
      <c r="A23" s="78"/>
    </row>
    <row r="24" spans="1:1">
      <c r="A24" t="s">
        <v>78</v>
      </c>
    </row>
    <row r="25" spans="1:1">
      <c r="A25" t="s">
        <v>79</v>
      </c>
    </row>
    <row r="27" spans="1:1">
      <c r="A27" t="s">
        <v>80</v>
      </c>
    </row>
    <row r="35" spans="1:1">
      <c r="A35" s="72" t="s">
        <v>81</v>
      </c>
    </row>
    <row r="40" spans="1:1">
      <c r="A40" t="s">
        <v>82</v>
      </c>
    </row>
    <row r="81" spans="1:1">
      <c r="A81" t="s">
        <v>83</v>
      </c>
    </row>
    <row r="92" spans="1:1">
      <c r="A92" t="s">
        <v>84</v>
      </c>
    </row>
    <row r="111" spans="1:1">
      <c r="A111" t="s">
        <v>85</v>
      </c>
    </row>
    <row r="112" spans="1:1">
      <c r="A112" t="s">
        <v>86</v>
      </c>
    </row>
    <row r="114" spans="1:1">
      <c r="A114" t="s">
        <v>87</v>
      </c>
    </row>
    <row r="115" spans="1:1">
      <c r="A115" t="s">
        <v>90</v>
      </c>
    </row>
    <row r="132" spans="1:1">
      <c r="A132" t="s">
        <v>89</v>
      </c>
    </row>
    <row r="138" spans="1:1">
      <c r="A138" t="s">
        <v>88</v>
      </c>
    </row>
    <row r="146" spans="1:1">
      <c r="A146" t="s">
        <v>91</v>
      </c>
    </row>
  </sheetData>
  <mergeCells count="2">
    <mergeCell ref="J4:M4"/>
    <mergeCell ref="J5:M5"/>
  </mergeCells>
  <phoneticPr fontId="1"/>
  <hyperlinks>
    <hyperlink ref="B11" r:id="rId1"/>
    <hyperlink ref="A35" r:id="rId2"/>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P136"/>
  <sheetViews>
    <sheetView workbookViewId="0">
      <selection activeCell="O124" sqref="O124"/>
    </sheetView>
  </sheetViews>
  <sheetFormatPr defaultRowHeight="18"/>
  <cols>
    <col min="14" max="14" width="6.59765625" bestFit="1" customWidth="1"/>
    <col min="15" max="15" width="13.3984375" bestFit="1" customWidth="1"/>
    <col min="16" max="16" width="8.59765625" bestFit="1" customWidth="1"/>
  </cols>
  <sheetData>
    <row r="4" spans="10:16">
      <c r="J4" s="86" t="s">
        <v>2</v>
      </c>
      <c r="K4" s="87"/>
      <c r="L4" s="87"/>
      <c r="M4" s="88"/>
      <c r="N4" s="75" t="s">
        <v>1</v>
      </c>
      <c r="O4" s="75" t="s">
        <v>3</v>
      </c>
      <c r="P4" s="75" t="s">
        <v>4</v>
      </c>
    </row>
    <row r="5" spans="10:16">
      <c r="J5" s="89" t="s">
        <v>57</v>
      </c>
      <c r="K5" s="89"/>
      <c r="L5" s="89"/>
      <c r="M5" s="89"/>
      <c r="N5" s="74" t="s">
        <v>56</v>
      </c>
      <c r="O5" s="74">
        <v>1.8</v>
      </c>
      <c r="P5" s="74" t="s">
        <v>58</v>
      </c>
    </row>
    <row r="43" spans="2:9">
      <c r="B43" t="s">
        <v>59</v>
      </c>
    </row>
    <row r="45" spans="2:9">
      <c r="B45" t="s">
        <v>60</v>
      </c>
      <c r="E45" t="s">
        <v>61</v>
      </c>
      <c r="I45" t="s">
        <v>62</v>
      </c>
    </row>
    <row r="47" spans="2:9">
      <c r="B47" t="s">
        <v>63</v>
      </c>
    </row>
    <row r="48" spans="2:9">
      <c r="B48" t="s">
        <v>65</v>
      </c>
    </row>
    <row r="99" spans="2:2">
      <c r="B99" t="s">
        <v>64</v>
      </c>
    </row>
    <row r="101" spans="2:2">
      <c r="B101" t="s">
        <v>66</v>
      </c>
    </row>
    <row r="135" spans="2:2">
      <c r="B135" t="s">
        <v>67</v>
      </c>
    </row>
    <row r="136" spans="2:2">
      <c r="B136" t="s">
        <v>66</v>
      </c>
    </row>
  </sheetData>
  <mergeCells count="2">
    <mergeCell ref="J4:M4"/>
    <mergeCell ref="J5:M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6</vt:i4>
      </vt:variant>
    </vt:vector>
  </HeadingPairs>
  <TitlesOfParts>
    <vt:vector size="10" baseType="lpstr">
      <vt:lpstr>進捗</vt:lpstr>
      <vt:lpstr>画面リスト</vt:lpstr>
      <vt:lpstr>環境設定</vt:lpstr>
      <vt:lpstr>実行方法</vt:lpstr>
      <vt:lpstr>Display_Week</vt:lpstr>
      <vt:lpstr>進捗!Print_Titles</vt:lpstr>
      <vt:lpstr>Project_Start</vt:lpstr>
      <vt:lpstr>進捗!task_end</vt:lpstr>
      <vt:lpstr>進捗!task_progress</vt:lpstr>
      <vt:lpstr>進捗!task_start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2020-06-26T03:06:16Z</dcterms:created>
  <dcterms:modified xsi:type="dcterms:W3CDTF">2020-07-31T12:40:52Z</dcterms:modified>
</cp:coreProperties>
</file>