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3DE8831B-D9BC-4405-A7CC-C8B1A3A9757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al World" sheetId="3" r:id="rId1"/>
    <sheet name="CSGO" sheetId="2" r:id="rId2"/>
  </sheets>
  <definedNames>
    <definedName name="_xlnm._FilterDatabase" localSheetId="0" hidden="1">'Real World'!$A$1:$O$104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AB2" i="2"/>
  <c r="Z3" i="2"/>
  <c r="AB3" i="2"/>
  <c r="Z4" i="2"/>
  <c r="AB4" i="2"/>
  <c r="Z7" i="2"/>
  <c r="AB7" i="2"/>
  <c r="Z8" i="2"/>
  <c r="AB8" i="2"/>
  <c r="Z9" i="2"/>
  <c r="AB9" i="2"/>
  <c r="Z10" i="2"/>
  <c r="AB10" i="2"/>
  <c r="Z11" i="2"/>
  <c r="AB11" i="2"/>
  <c r="Z12" i="2"/>
  <c r="AB12" i="2"/>
  <c r="Z13" i="2"/>
  <c r="AB13" i="2"/>
  <c r="Z14" i="2"/>
  <c r="AB14" i="2"/>
  <c r="Z15" i="2"/>
  <c r="AB15" i="2"/>
  <c r="Z16" i="2"/>
  <c r="AB16" i="2"/>
  <c r="Z17" i="2"/>
  <c r="AB17" i="2"/>
  <c r="Z18" i="2"/>
  <c r="AB18" i="2"/>
  <c r="Z19" i="2"/>
  <c r="AB19" i="2"/>
  <c r="Z20" i="2"/>
  <c r="AB20" i="2"/>
  <c r="Z21" i="2"/>
  <c r="AB21" i="2"/>
  <c r="Z23" i="2"/>
  <c r="AB23" i="2"/>
  <c r="Z28" i="2"/>
  <c r="AB28" i="2"/>
  <c r="Z29" i="2"/>
  <c r="AB29" i="2"/>
  <c r="Z31" i="2"/>
  <c r="AB31" i="2"/>
  <c r="Z32" i="2"/>
  <c r="AB32" i="2"/>
  <c r="Z33" i="2"/>
  <c r="AB33" i="2"/>
  <c r="Z34" i="2"/>
  <c r="AB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sz val="10"/>
            <color rgb="FF000000"/>
            <rFont val="Arial"/>
            <family val="2"/>
          </rPr>
          <t>Damage against armored opponents is multiplied by WeaponArmorRatio/2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  <family val="2"/>
          </rPr>
          <t>amount of damage inficted per bullet before any modifiers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</rPr>
          <t>Damage is multiplied by 'RangeModifier ^ (Distance(u)/500u)'</t>
        </r>
      </text>
    </comment>
    <comment ref="E1" authorId="0" shapeId="0" xr:uid="{00000000-0006-0000-0100-000004000000}">
      <text>
        <r>
          <rPr>
            <sz val="10"/>
            <color rgb="FF000000"/>
            <rFont val="Arial"/>
            <family val="2"/>
          </rPr>
          <t>minimum interval between firing next bullet(measured in seconds)</t>
        </r>
      </text>
    </comment>
    <comment ref="F1" authorId="0" shapeId="0" xr:uid="{00000000-0006-0000-0100-000005000000}">
      <text>
        <r>
          <rPr>
            <sz val="10"/>
            <color rgb="FF000000"/>
            <rFont val="Arial"/>
            <family val="2"/>
          </rPr>
          <t>penetration capability</t>
        </r>
      </text>
    </comment>
    <comment ref="G1" authorId="0" shapeId="0" xr:uid="{00000000-0006-0000-0100-000006000000}">
      <text>
        <r>
          <rPr>
            <sz val="10"/>
            <color rgb="FF000000"/>
            <rFont val="Arial"/>
            <family val="2"/>
          </rPr>
          <t>maximum running speed with the weapon equipped</t>
        </r>
      </text>
    </comment>
    <comment ref="H1" authorId="0" shapeId="0" xr:uid="{00000000-0006-0000-0100-000007000000}">
      <text>
        <r>
          <rPr>
            <sz val="10"/>
            <color rgb="FF000000"/>
            <rFont val="Arial"/>
            <family val="2"/>
          </rPr>
          <t>number of bullets(or shots) per weapon clip</t>
        </r>
      </text>
    </comment>
    <comment ref="I1" authorId="0" shapeId="0" xr:uid="{00000000-0006-0000-0100-000008000000}">
      <text>
        <r>
          <rPr>
            <sz val="10"/>
            <color rgb="FF000000"/>
            <rFont val="Arial"/>
            <family val="2"/>
          </rPr>
          <t>bullet travel distance in units before disappearing. 16u = 1ft</t>
        </r>
      </text>
    </comment>
    <comment ref="K1" authorId="0" shapeId="0" xr:uid="{00000000-0006-0000-0100-000009000000}">
      <text>
        <r>
          <rPr>
            <sz val="10"/>
            <color rgb="FF000000"/>
            <rFont val="Arial"/>
            <family val="2"/>
          </rPr>
          <t>weapon fires automatically whilst +attack is toggled</t>
        </r>
      </text>
    </comment>
    <comment ref="L1" authorId="0" shapeId="0" xr:uid="{00000000-0006-0000-0100-00000A000000}">
      <text>
        <r>
          <rPr>
            <sz val="10"/>
            <color rgb="FF000000"/>
            <rFont val="Arial"/>
            <family val="2"/>
          </rPr>
          <t>the number of bullets (pellets for a shotgun) fired from a cartridge</t>
        </r>
      </text>
    </comment>
    <comment ref="M1" authorId="0" shapeId="0" xr:uid="{00000000-0006-0000-0100-00000B000000}">
      <text>
        <r>
          <rPr>
            <sz val="10"/>
            <color rgb="FF000000"/>
            <rFont val="Arial"/>
            <family val="2"/>
          </rPr>
          <t>the frequency at which tracers are applied to bullets (0 = never, 1 = every shot, 2 = every other, etc)</t>
        </r>
      </text>
    </comment>
    <comment ref="N1" authorId="0" shapeId="0" xr:uid="{00000000-0006-0000-0100-00000C000000}">
      <text>
        <r>
          <rPr>
            <sz val="10"/>
            <color rgb="FF000000"/>
            <rFont val="Arial"/>
            <family val="2"/>
          </rPr>
          <t>The factor a target is slowed to (the lower the more effective)</t>
        </r>
      </text>
    </comment>
    <comment ref="O1" authorId="0" shapeId="0" xr:uid="{00000000-0006-0000-0100-00000D000000}">
      <text>
        <r>
          <rPr>
            <sz val="10"/>
            <color rgb="FF000000"/>
            <rFont val="Arial"/>
            <family val="2"/>
          </rPr>
          <t>How well tagging stacks with consecutive hits (the higher the more effective)</t>
        </r>
      </text>
    </comment>
    <comment ref="P1" authorId="0" shapeId="0" xr:uid="{00000000-0006-0000-0100-00000E000000}">
      <text>
        <r>
          <rPr>
            <sz val="10"/>
            <color rgb="FF000000"/>
            <rFont val="Arial"/>
            <family val="2"/>
          </rPr>
          <t>additional inaccuracy calculated per bullet</t>
        </r>
      </text>
    </comment>
    <comment ref="Q1" authorId="0" shapeId="0" xr:uid="{00000000-0006-0000-0100-00000F000000}">
      <text>
        <r>
          <rPr>
            <sz val="10"/>
            <color rgb="FF000000"/>
            <rFont val="Arial"/>
            <family val="2"/>
          </rPr>
          <t>base inaccuracy whilst crouched</t>
        </r>
      </text>
    </comment>
    <comment ref="R1" authorId="0" shapeId="0" xr:uid="{00000000-0006-0000-0100-000010000000}">
      <text>
        <r>
          <rPr>
            <sz val="10"/>
            <color rgb="FF000000"/>
            <rFont val="Arial"/>
            <family val="2"/>
          </rPr>
          <t>base inaccuracy whilst standing</t>
        </r>
      </text>
    </comment>
    <comment ref="S1" authorId="0" shapeId="0" xr:uid="{00000000-0006-0000-0100-000011000000}">
      <text>
        <r>
          <rPr>
            <sz val="10"/>
            <color rgb="FF000000"/>
            <rFont val="Arial"/>
            <family val="2"/>
          </rPr>
          <t>additional inaccuracy after firing</t>
        </r>
      </text>
    </comment>
    <comment ref="T1" authorId="0" shapeId="0" xr:uid="{00000000-0006-0000-0100-000012000000}">
      <text>
        <r>
          <rPr>
            <sz val="10"/>
            <color rgb="FF000000"/>
            <rFont val="Arial"/>
            <family val="2"/>
          </rPr>
          <t>additional inaccuracy whilst moving at MaxPlayerSpeed</t>
        </r>
      </text>
    </comment>
    <comment ref="U1" authorId="0" shapeId="0" xr:uid="{00000000-0006-0000-0100-000013000000}">
      <text>
        <r>
          <rPr>
            <sz val="10"/>
            <color rgb="FF000000"/>
            <rFont val="Arial"/>
            <family val="2"/>
          </rPr>
          <t>additional inaccuracy upon jumping</t>
        </r>
      </text>
    </comment>
    <comment ref="W1" authorId="0" shapeId="0" xr:uid="{00000000-0006-0000-0100-000014000000}">
      <text>
        <r>
          <rPr>
            <sz val="10"/>
            <color rgb="FF000000"/>
            <rFont val="Arial"/>
            <family val="2"/>
          </rPr>
          <t>additional inaccuracy upon landing (multiply by the z velocity when landing)</t>
        </r>
      </text>
    </comment>
    <comment ref="X1" authorId="0" shapeId="0" xr:uid="{00000000-0006-0000-0100-000015000000}">
      <text>
        <r>
          <rPr>
            <sz val="10"/>
            <color rgb="FF000000"/>
            <rFont val="Arial"/>
            <family val="2"/>
          </rPr>
          <t>base inaccuracy whilst using a ladder (multiply by 2 for inaccuracy amount)</t>
        </r>
      </text>
    </comment>
    <comment ref="Y1" authorId="0" shapeId="0" xr:uid="{00000000-0006-0000-0100-000016000000}">
      <text>
        <r>
          <rPr>
            <sz val="10"/>
            <color rgb="FF000000"/>
            <rFont val="Arial"/>
            <family val="2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A1" authorId="0" shapeId="0" xr:uid="{00000000-0006-0000-0100-000017000000}">
      <text>
        <r>
          <rPr>
            <sz val="10"/>
            <color rgb="FF000000"/>
            <rFont val="Arial"/>
            <family val="2"/>
          </rPr>
          <t>when standing it is the decay rate for InaccuracyFire, InaccuracyJump, InaccuracyLand, and the difference between InaccuracyStand and InaccuracyStandAlt using the following formula: ‘Inacc * (0.1 ^ (time/RecoveryTime))’</t>
        </r>
      </text>
    </comment>
    <comment ref="AC1" authorId="0" shapeId="0" xr:uid="{00000000-0006-0000-0100-000018000000}">
      <text>
        <r>
          <rPr>
            <sz val="10"/>
            <color rgb="FF000000"/>
            <rFont val="Arial"/>
            <family val="2"/>
          </rPr>
          <t>amount of x-axis recoil</t>
        </r>
      </text>
    </comment>
    <comment ref="AD1" authorId="0" shapeId="0" xr:uid="{00000000-0006-0000-0100-000019000000}">
      <text>
        <r>
          <rPr>
            <sz val="10"/>
            <color rgb="FF000000"/>
            <rFont val="Arial"/>
            <family val="2"/>
          </rPr>
          <t>amount of recoil</t>
        </r>
      </text>
    </comment>
    <comment ref="AE1" authorId="0" shapeId="0" xr:uid="{00000000-0006-0000-0100-00001A000000}">
      <text>
        <r>
          <rPr>
            <sz val="10"/>
            <color rgb="FF000000"/>
            <rFont val="Arial"/>
            <family val="2"/>
          </rPr>
          <t>amount of y-axis recoil variance</t>
        </r>
      </text>
    </comment>
    <comment ref="A2" authorId="0" shapeId="0" xr:uid="{00000000-0006-0000-0100-000020000000}">
      <text>
        <r>
          <rPr>
            <sz val="10"/>
            <color rgb="FF000000"/>
            <rFont val="Arial"/>
            <family val="2"/>
          </rPr>
          <t>Desert Eagle</t>
        </r>
      </text>
    </comment>
    <comment ref="A3" authorId="0" shapeId="0" xr:uid="{00000000-0006-0000-0100-000021000000}">
      <text>
        <r>
          <rPr>
            <sz val="10"/>
            <color rgb="FF000000"/>
            <rFont val="Arial"/>
            <family val="2"/>
          </rPr>
          <t>R8 Revolver</t>
        </r>
      </text>
    </comment>
    <comment ref="A4" authorId="0" shapeId="0" xr:uid="{00000000-0006-0000-0100-000022000000}">
      <text>
        <r>
          <rPr>
            <sz val="10"/>
            <color rgb="FF000000"/>
            <rFont val="Arial"/>
            <family val="2"/>
          </rPr>
          <t>Dual Berettas</t>
        </r>
      </text>
    </comment>
    <comment ref="A5" authorId="0" shapeId="0" xr:uid="{00000000-0006-0000-0100-00002A000000}">
      <text>
        <r>
          <rPr>
            <sz val="10"/>
            <color rgb="FF000000"/>
            <rFont val="Arial"/>
            <family val="2"/>
          </rPr>
          <t>Five-SeveN</t>
        </r>
      </text>
    </comment>
    <comment ref="A6" authorId="0" shapeId="0" xr:uid="{00000000-0006-0000-0100-00002B000000}">
      <text>
        <r>
          <rPr>
            <sz val="10"/>
            <color rgb="FF000000"/>
            <rFont val="Arial"/>
            <family val="2"/>
          </rPr>
          <t>Glock 18</t>
        </r>
      </text>
    </comment>
    <comment ref="A7" authorId="0" shapeId="0" xr:uid="{00000000-0006-0000-0100-00002D000000}">
      <text>
        <r>
          <rPr>
            <sz val="10"/>
            <color rgb="FF000000"/>
            <rFont val="Arial"/>
            <family val="2"/>
          </rPr>
          <t>P2000</t>
        </r>
      </text>
    </comment>
    <comment ref="A8" authorId="0" shapeId="0" xr:uid="{00000000-0006-0000-0100-000036000000}">
      <text>
        <r>
          <rPr>
            <sz val="10"/>
            <color rgb="FF000000"/>
            <rFont val="Arial"/>
            <family val="2"/>
          </rPr>
          <t>USP-S</t>
        </r>
      </text>
    </comment>
    <comment ref="A9" authorId="0" shapeId="0" xr:uid="{00000000-0006-0000-0100-00003A000000}">
      <text>
        <r>
          <rPr>
            <sz val="10"/>
            <color rgb="FF000000"/>
            <rFont val="Arial"/>
            <family val="2"/>
          </rPr>
          <t>P250</t>
        </r>
      </text>
    </comment>
    <comment ref="A10" authorId="0" shapeId="0" xr:uid="{00000000-0006-0000-0100-00003B000000}">
      <text>
        <r>
          <rPr>
            <sz val="10"/>
            <color rgb="FF000000"/>
            <rFont val="Arial"/>
            <family val="2"/>
          </rPr>
          <t>CZ75 Auto</t>
        </r>
      </text>
    </comment>
    <comment ref="A11" authorId="0" shapeId="0" xr:uid="{00000000-0006-0000-0100-00003C000000}">
      <text>
        <r>
          <rPr>
            <sz val="10"/>
            <color rgb="FF000000"/>
            <rFont val="Arial"/>
            <family val="2"/>
          </rPr>
          <t>Tec-9</t>
        </r>
      </text>
    </comment>
    <comment ref="A12" authorId="0" shapeId="0" xr:uid="{00000000-0006-0000-0100-00005C000000}">
      <text>
        <r>
          <rPr>
            <sz val="10"/>
            <color rgb="FF000000"/>
            <rFont val="Arial"/>
            <family val="2"/>
          </rPr>
          <t>MAG-7</t>
        </r>
      </text>
    </comment>
    <comment ref="A13" authorId="0" shapeId="0" xr:uid="{00000000-0006-0000-0100-00005D000000}">
      <text>
        <r>
          <rPr>
            <sz val="10"/>
            <color rgb="FF000000"/>
            <rFont val="Arial"/>
            <family val="2"/>
          </rPr>
          <t>Nova</t>
        </r>
      </text>
    </comment>
    <comment ref="A14" authorId="0" shapeId="0" xr:uid="{00000000-0006-0000-0100-00005E000000}">
      <text>
        <r>
          <rPr>
            <sz val="10"/>
            <color rgb="FF000000"/>
            <rFont val="Arial"/>
            <family val="2"/>
          </rPr>
          <t>Sawed-Off</t>
        </r>
      </text>
    </comment>
    <comment ref="A15" authorId="0" shapeId="0" xr:uid="{00000000-0006-0000-0100-00005F000000}">
      <text>
        <r>
          <rPr>
            <sz val="10"/>
            <color rgb="FF000000"/>
            <rFont val="Arial"/>
            <family val="2"/>
          </rPr>
          <t>XM1014</t>
        </r>
      </text>
    </comment>
    <comment ref="A16" authorId="0" shapeId="0" xr:uid="{00000000-0006-0000-0100-00007F000000}">
      <text>
        <r>
          <rPr>
            <sz val="10"/>
            <color rgb="FF000000"/>
            <rFont val="Arial"/>
            <family val="2"/>
          </rPr>
          <t>PP-Bizon</t>
        </r>
      </text>
    </comment>
    <comment ref="A17" authorId="0" shapeId="0" xr:uid="{00000000-0006-0000-0100-000080000000}">
      <text>
        <r>
          <rPr>
            <sz val="10"/>
            <color rgb="FF000000"/>
            <rFont val="Arial"/>
            <family val="2"/>
          </rPr>
          <t>MAC-10</t>
        </r>
      </text>
    </comment>
    <comment ref="A18" authorId="0" shapeId="0" xr:uid="{00000000-0006-0000-0100-000081000000}">
      <text>
        <r>
          <rPr>
            <sz val="10"/>
            <color rgb="FF000000"/>
            <rFont val="Arial"/>
            <family val="2"/>
          </rPr>
          <t>MP7</t>
        </r>
      </text>
    </comment>
    <comment ref="A19" authorId="0" shapeId="0" xr:uid="{00000000-0006-0000-0100-000082000000}">
      <text>
        <r>
          <rPr>
            <sz val="10"/>
            <color rgb="FF000000"/>
            <rFont val="Arial"/>
            <family val="2"/>
          </rPr>
          <t>MP9</t>
        </r>
      </text>
    </comment>
    <comment ref="A20" authorId="0" shapeId="0" xr:uid="{00000000-0006-0000-0100-000083000000}">
      <text>
        <r>
          <rPr>
            <sz val="10"/>
            <color rgb="FF000000"/>
            <rFont val="Arial"/>
            <family val="2"/>
          </rPr>
          <t>P90</t>
        </r>
      </text>
    </comment>
    <comment ref="A21" authorId="0" shapeId="0" xr:uid="{00000000-0006-0000-0100-000084000000}">
      <text>
        <r>
          <rPr>
            <sz val="10"/>
            <color rgb="FF000000"/>
            <rFont val="Arial"/>
            <family val="2"/>
          </rPr>
          <t>UMP-45</t>
        </r>
      </text>
    </comment>
    <comment ref="A22" authorId="0" shapeId="0" xr:uid="{00000000-0006-0000-0100-0000A4000000}">
      <text>
        <r>
          <rPr>
            <sz val="10"/>
            <color rgb="FF000000"/>
            <rFont val="Arial"/>
            <family val="2"/>
          </rPr>
          <t>AK-47</t>
        </r>
      </text>
    </comment>
    <comment ref="A23" authorId="0" shapeId="0" xr:uid="{00000000-0006-0000-0100-0000A5000000}">
      <text>
        <r>
          <rPr>
            <sz val="10"/>
            <color rgb="FF000000"/>
            <rFont val="Arial"/>
            <family val="2"/>
          </rPr>
          <t>AUG</t>
        </r>
      </text>
    </comment>
    <comment ref="A24" authorId="0" shapeId="0" xr:uid="{00000000-0006-0000-0100-0000A8000000}">
      <text>
        <r>
          <rPr>
            <sz val="10"/>
            <color rgb="FF000000"/>
            <rFont val="Arial"/>
            <family val="2"/>
          </rPr>
          <t>FAMAS</t>
        </r>
      </text>
    </comment>
    <comment ref="A25" authorId="0" shapeId="0" xr:uid="{00000000-0006-0000-0100-0000AA000000}">
      <text>
        <r>
          <rPr>
            <sz val="10"/>
            <color rgb="FF000000"/>
            <rFont val="Arial"/>
            <family val="2"/>
          </rPr>
          <t>Galil AR</t>
        </r>
      </text>
    </comment>
    <comment ref="A26" authorId="0" shapeId="0" xr:uid="{00000000-0006-0000-0100-0000B3000000}">
      <text>
        <r>
          <rPr>
            <sz val="10"/>
            <color rgb="FF000000"/>
            <rFont val="Arial"/>
            <family val="2"/>
          </rPr>
          <t>M4A4</t>
        </r>
      </text>
    </comment>
    <comment ref="A27" authorId="0" shapeId="0" xr:uid="{00000000-0006-0000-0100-0000BC000000}">
      <text>
        <r>
          <rPr>
            <sz val="10"/>
            <color rgb="FF000000"/>
            <rFont val="Arial"/>
            <family val="2"/>
          </rPr>
          <t>M4A1-S</t>
        </r>
      </text>
    </comment>
    <comment ref="A28" authorId="0" shapeId="0" xr:uid="{00000000-0006-0000-0100-0000BE000000}">
      <text>
        <r>
          <rPr>
            <sz val="10"/>
            <color rgb="FF000000"/>
            <rFont val="Arial"/>
            <family val="2"/>
          </rPr>
          <t>SG 553</t>
        </r>
      </text>
    </comment>
    <comment ref="A29" authorId="0" shapeId="0" xr:uid="{00000000-0006-0000-0100-0000E0000000}">
      <text>
        <r>
          <rPr>
            <sz val="10"/>
            <color rgb="FF000000"/>
            <rFont val="Arial"/>
            <family val="2"/>
          </rPr>
          <t>M249</t>
        </r>
      </text>
    </comment>
    <comment ref="A30" authorId="0" shapeId="0" xr:uid="{00000000-0006-0000-0100-0000E1000000}">
      <text>
        <r>
          <rPr>
            <sz val="10"/>
            <color rgb="FF000000"/>
            <rFont val="Arial"/>
            <family val="2"/>
          </rPr>
          <t>Negev</t>
        </r>
      </text>
    </comment>
    <comment ref="A31" authorId="0" shapeId="0" xr:uid="{00000000-0006-0000-0100-000001010000}">
      <text>
        <r>
          <rPr>
            <sz val="10"/>
            <color rgb="FF000000"/>
            <rFont val="Arial"/>
            <family val="2"/>
          </rPr>
          <t>AWP</t>
        </r>
      </text>
    </comment>
    <comment ref="A32" authorId="0" shapeId="0" xr:uid="{00000000-0006-0000-0100-000006010000}">
      <text>
        <r>
          <rPr>
            <sz val="10"/>
            <color rgb="FF000000"/>
            <rFont val="Arial"/>
            <family val="2"/>
          </rPr>
          <t>G3SG1</t>
        </r>
      </text>
    </comment>
    <comment ref="A33" authorId="0" shapeId="0" xr:uid="{00000000-0006-0000-0100-00000B010000}">
      <text>
        <r>
          <rPr>
            <sz val="10"/>
            <color rgb="FF000000"/>
            <rFont val="Arial"/>
            <family val="2"/>
          </rPr>
          <t>SCAR-20</t>
        </r>
      </text>
    </comment>
    <comment ref="A34" authorId="0" shapeId="0" xr:uid="{00000000-0006-0000-0100-000010010000}">
      <text>
        <r>
          <rPr>
            <sz val="10"/>
            <color rgb="FF000000"/>
            <rFont val="Arial"/>
            <family val="2"/>
          </rPr>
          <t>SSG 08</t>
        </r>
      </text>
    </comment>
  </commentList>
</comments>
</file>

<file path=xl/sharedStrings.xml><?xml version="1.0" encoding="utf-8"?>
<sst xmlns="http://schemas.openxmlformats.org/spreadsheetml/2006/main" count="961" uniqueCount="623">
  <si>
    <t>MaxPlayerSpeed</t>
  </si>
  <si>
    <t>Damage</t>
  </si>
  <si>
    <t>Penetration</t>
  </si>
  <si>
    <t>RecoilMagnitude</t>
  </si>
  <si>
    <t>RecoilAngleVariance</t>
  </si>
  <si>
    <t>Spread</t>
  </si>
  <si>
    <t>Bullets</t>
  </si>
  <si>
    <t>SniperRifle</t>
  </si>
  <si>
    <t>ssg08</t>
  </si>
  <si>
    <t>scar20</t>
  </si>
  <si>
    <t>g3sg1</t>
  </si>
  <si>
    <t>awp</t>
  </si>
  <si>
    <t>RecoilMagnitudeVariance</t>
  </si>
  <si>
    <t>RecoveryTimeStandFinal</t>
  </si>
  <si>
    <t>RecoveryTimeStand</t>
  </si>
  <si>
    <t>RecoveryTimeCrouchFinal</t>
  </si>
  <si>
    <t>RecoveryTimeCrouch</t>
  </si>
  <si>
    <t>InaccuracyLadder</t>
  </si>
  <si>
    <t>InaccuracyLand</t>
  </si>
  <si>
    <t>inaccuracy jump intial</t>
  </si>
  <si>
    <t>InaccuracyJump</t>
  </si>
  <si>
    <t>InaccuracyMove</t>
  </si>
  <si>
    <t>InaccuracyFire</t>
  </si>
  <si>
    <t>InaccuracyStand</t>
  </si>
  <si>
    <t>InaccuracyCrouch</t>
  </si>
  <si>
    <t>FlinchVelocityModifierSmall</t>
  </si>
  <si>
    <t>FlinchVelocityModifierLarge</t>
  </si>
  <si>
    <t>TracerFrequency</t>
  </si>
  <si>
    <t>FullAuto</t>
  </si>
  <si>
    <t>WeaponType</t>
  </si>
  <si>
    <t>Range</t>
  </si>
  <si>
    <t>clip_size</t>
  </si>
  <si>
    <t>CycleTime</t>
  </si>
  <si>
    <t>RangeModifier</t>
  </si>
  <si>
    <t>WeaporArmorRatio</t>
  </si>
  <si>
    <t>Machinegun</t>
  </si>
  <si>
    <t>negev</t>
  </si>
  <si>
    <t>m249</t>
  </si>
  <si>
    <t>Rifle</t>
  </si>
  <si>
    <t>sg556</t>
  </si>
  <si>
    <t>m4a1_silencer</t>
  </si>
  <si>
    <t>m4a1</t>
  </si>
  <si>
    <t>galilar</t>
  </si>
  <si>
    <t>famas</t>
  </si>
  <si>
    <t>aug</t>
  </si>
  <si>
    <t>ak47</t>
  </si>
  <si>
    <t>SubMachinegun</t>
  </si>
  <si>
    <t>ump45</t>
  </si>
  <si>
    <t>p90</t>
  </si>
  <si>
    <t>mp9</t>
  </si>
  <si>
    <t>mp7</t>
  </si>
  <si>
    <t>mac10</t>
  </si>
  <si>
    <t>bizon</t>
  </si>
  <si>
    <t>Shotgun</t>
  </si>
  <si>
    <t>xm1014</t>
  </si>
  <si>
    <t>sawedoff</t>
  </si>
  <si>
    <t>nova</t>
  </si>
  <si>
    <t>mag7</t>
  </si>
  <si>
    <t>Pistol</t>
  </si>
  <si>
    <t>tec9</t>
  </si>
  <si>
    <t>cz75a</t>
  </si>
  <si>
    <t>p250</t>
  </si>
  <si>
    <t>usp_silencer</t>
  </si>
  <si>
    <t>hkp2000</t>
  </si>
  <si>
    <t>glock</t>
  </si>
  <si>
    <t>fiveseven</t>
  </si>
  <si>
    <t>elite</t>
  </si>
  <si>
    <t>revolver</t>
  </si>
  <si>
    <t>deagle</t>
  </si>
  <si>
    <t>https://docs.google.com/spreadsheets/d/11tDzUNBq9zIX6_9Rel__fdAUezAQzSnh5AVYzCP060c/edit#gid=0</t>
  </si>
  <si>
    <t>FOUND ON:</t>
  </si>
  <si>
    <t>StG 77</t>
  </si>
  <si>
    <t>Maximum Range</t>
  </si>
  <si>
    <t>Rate of Fire</t>
  </si>
  <si>
    <t>3,75 kg</t>
  </si>
  <si>
    <t>5,56 mm</t>
  </si>
  <si>
    <t>2700 m</t>
  </si>
  <si>
    <t>300 m</t>
  </si>
  <si>
    <t>700 Schuss/Minute</t>
  </si>
  <si>
    <t>Muzzle Speed/ Velocity</t>
  </si>
  <si>
    <t>990 m/s</t>
  </si>
  <si>
    <t>http://www.bundesheer.at/waffen/waf_stg77.shtml</t>
  </si>
  <si>
    <t>Max Effective Range</t>
  </si>
  <si>
    <t>M2HB .50 BMG</t>
  </si>
  <si>
    <t>38.10 kg</t>
  </si>
  <si>
    <t>12.7x99 mm NATO</t>
  </si>
  <si>
    <t>2000 Meters</t>
  </si>
  <si>
    <t>6800 Meters</t>
  </si>
  <si>
    <t>929 m/s</t>
  </si>
  <si>
    <t>450-600 Rounds per minute</t>
  </si>
  <si>
    <t>http://www.usord.com/content/docs/datasheets/USORD_M2HB_10.17.pdf</t>
  </si>
  <si>
    <t>M2A2</t>
  </si>
  <si>
    <t>http://www.usord.com/content/docs/datasheets/USORD_M2A2_10.17.pdf</t>
  </si>
  <si>
    <t>Name</t>
  </si>
  <si>
    <t>M60D ENHANCED</t>
  </si>
  <si>
    <t>http://www.usord.com/content/docs/datasheets/USORD_M60D_10.17.pdf</t>
  </si>
  <si>
    <t>7.62x51 mm NATO</t>
  </si>
  <si>
    <t>11.03 kg</t>
  </si>
  <si>
    <t>500-600 Rounds per minute</t>
  </si>
  <si>
    <t>853 m/s</t>
  </si>
  <si>
    <t>1100m</t>
  </si>
  <si>
    <t>3725m</t>
  </si>
  <si>
    <t>http://www.usord.com/content/docs/datasheets/USORD_M60E6_10.17.pdf</t>
  </si>
  <si>
    <t>http://www.usord.com/content/docs/datasheets/USORD_M240-GPMG_M240C_M240D_10.17.pdf</t>
  </si>
  <si>
    <t>1100 Meters</t>
  </si>
  <si>
    <t>3725 Meters</t>
  </si>
  <si>
    <t>500-650 Rounds per minute</t>
  </si>
  <si>
    <t>9.17 kg</t>
  </si>
  <si>
    <t>M60E6</t>
  </si>
  <si>
    <t>M240/GPMG</t>
  </si>
  <si>
    <t>1200 Meters</t>
  </si>
  <si>
    <t>650 - 950 rpm</t>
  </si>
  <si>
    <t>11.79 kg</t>
  </si>
  <si>
    <t>Type</t>
  </si>
  <si>
    <t>Beretta 92</t>
  </si>
  <si>
    <t>9 x 19 mm</t>
  </si>
  <si>
    <t>950 g</t>
  </si>
  <si>
    <t>http://www.smallarmssurvey.org/weapons-and-markets/tools/weapons-id-database.html</t>
  </si>
  <si>
    <t>390 m/s</t>
  </si>
  <si>
    <t>Colt M1911</t>
  </si>
  <si>
    <t>0.45 ACP</t>
  </si>
  <si>
    <t>1.13 kg</t>
  </si>
  <si>
    <t>253 m/s</t>
  </si>
  <si>
    <t>548–785 g</t>
  </si>
  <si>
    <t>9 x 19 mm; 10 mm Auto; 0.45 ACP; 0.40 S&amp;W; 0.380 ACP; 0.357 SIG; 0.45 GAP</t>
  </si>
  <si>
    <t>240–435 m/s</t>
  </si>
  <si>
    <t>6-, 8-, 9-, 10-, 13-, 15-, 17-, and 33-round box magazines</t>
  </si>
  <si>
    <t>Glock</t>
  </si>
  <si>
    <t>Tokarev TT-33</t>
  </si>
  <si>
    <t>7.62 x 25 mm Type P</t>
  </si>
  <si>
    <t>870 g</t>
  </si>
  <si>
    <t>420 m/s</t>
  </si>
  <si>
    <t>7.62 x 51 mm NATO</t>
  </si>
  <si>
    <t>4.6 kg</t>
  </si>
  <si>
    <t>20 or 30</t>
  </si>
  <si>
    <t>780–800 m/s</t>
  </si>
  <si>
    <t>500–600 rds/min</t>
  </si>
  <si>
    <t>Type 81</t>
  </si>
  <si>
    <t>Calibre</t>
  </si>
  <si>
    <t>3.45kg</t>
  </si>
  <si>
    <t>7.62 x 39 mm</t>
  </si>
  <si>
    <t>720 m/s</t>
  </si>
  <si>
    <t>FN FAL</t>
  </si>
  <si>
    <t>4.45 kg</t>
  </si>
  <si>
    <t>600-700 rds/min</t>
  </si>
  <si>
    <t>840 m/s</t>
  </si>
  <si>
    <t>Simonov SKS</t>
  </si>
  <si>
    <t>7.62 x 39 mm M1943</t>
  </si>
  <si>
    <t>3.8 kg</t>
  </si>
  <si>
    <t>735 m/s</t>
  </si>
  <si>
    <t>M14</t>
  </si>
  <si>
    <t>5.1 kg</t>
  </si>
  <si>
    <t>7.62 x 51 mm</t>
  </si>
  <si>
    <t>Galil</t>
  </si>
  <si>
    <t>5.56 x 45 mm or 7.62 x 51 mm</t>
  </si>
  <si>
    <t>3.67–4.35 kg</t>
  </si>
  <si>
    <t>25-, 35-, or 50</t>
  </si>
  <si>
    <t>825–950 m/s</t>
  </si>
  <si>
    <t>3.2–4.1 kg</t>
  </si>
  <si>
    <t>5-, 20-, or 30</t>
  </si>
  <si>
    <t>725–980 m/s</t>
  </si>
  <si>
    <t>5.56 x 45 mm</t>
  </si>
  <si>
    <t>600 rds/min</t>
  </si>
  <si>
    <t>715-910 m/s</t>
  </si>
  <si>
    <t>Heckler &amp; Koch HK33</t>
  </si>
  <si>
    <t>750 rds/min</t>
  </si>
  <si>
    <t>885 m/s</t>
  </si>
  <si>
    <t>Kalashnikov AK-47</t>
  </si>
  <si>
    <t>3.725 kg</t>
  </si>
  <si>
    <t>715 m/s</t>
  </si>
  <si>
    <t>Kalashnikov AK-74</t>
  </si>
  <si>
    <t>5.45 x 39 mm</t>
  </si>
  <si>
    <t>3.40 kg</t>
  </si>
  <si>
    <t>650 rds/min</t>
  </si>
  <si>
    <t>900 m/s</t>
  </si>
  <si>
    <t>3.06 kg</t>
  </si>
  <si>
    <t>PK</t>
  </si>
  <si>
    <t>7.62 x 54R</t>
  </si>
  <si>
    <t>7.55 kg</t>
  </si>
  <si>
    <t>100, 200, and 250 rds</t>
  </si>
  <si>
    <t>250 rds/min</t>
  </si>
  <si>
    <t>825 m/s</t>
  </si>
  <si>
    <t>12.7 x 99 mm (BMG)</t>
  </si>
  <si>
    <t>14 kg</t>
  </si>
  <si>
    <t>Heckler &amp; Koch MP5</t>
  </si>
  <si>
    <t>2.54 kg</t>
  </si>
  <si>
    <t>15- or 30</t>
  </si>
  <si>
    <t>800 rds/min</t>
  </si>
  <si>
    <t>400 m/s</t>
  </si>
  <si>
    <t>Uzi</t>
  </si>
  <si>
    <t>3.5 kg</t>
  </si>
  <si>
    <t>20-, 25-, or 32</t>
  </si>
  <si>
    <t>12.7 x 107 mm</t>
  </si>
  <si>
    <t>35.7 kg</t>
  </si>
  <si>
    <t>DShK</t>
  </si>
  <si>
    <t>860 m/s</t>
  </si>
  <si>
    <t>M76</t>
  </si>
  <si>
    <t>Sniper rifle</t>
  </si>
  <si>
    <t>730 m/s</t>
  </si>
  <si>
    <t>7.92 x 57 mm</t>
  </si>
  <si>
    <t>Dragunov SVD</t>
  </si>
  <si>
    <t>7.62 x 54R mm</t>
  </si>
  <si>
    <t>4.3 kg</t>
  </si>
  <si>
    <t>830 m/s</t>
  </si>
  <si>
    <t>SPG-9</t>
  </si>
  <si>
    <t>73 mm</t>
  </si>
  <si>
    <t>50 kg</t>
  </si>
  <si>
    <t>700 m/s</t>
  </si>
  <si>
    <t>B-10</t>
  </si>
  <si>
    <t>82 mm</t>
  </si>
  <si>
    <t>33 kg</t>
  </si>
  <si>
    <t>200–252 m/s</t>
  </si>
  <si>
    <t>http://www.americanspecialops.com/special-ops-weapons/</t>
  </si>
  <si>
    <t>M4A1 </t>
  </si>
  <si>
    <t>5.9 lb</t>
  </si>
  <si>
    <t>700-950 rpm</t>
  </si>
  <si>
    <t>2,900 feet per second</t>
  </si>
  <si>
    <t>5.56mm x 45mm NATO</t>
  </si>
  <si>
    <t>30 round / STANAG</t>
  </si>
  <si>
    <t>CQBR </t>
  </si>
  <si>
    <t>2,600 feet per second</t>
  </si>
  <si>
    <t>M16A4 </t>
  </si>
  <si>
    <t>7.18 lb</t>
  </si>
  <si>
    <t>3,100 feet per second</t>
  </si>
  <si>
    <t>HK416</t>
  </si>
  <si>
    <t>5.56mmx45mm NATO</t>
  </si>
  <si>
    <t>6.7 lbs</t>
  </si>
  <si>
    <t>700-900 rounds/min</t>
  </si>
  <si>
    <t>1700 feet per second</t>
  </si>
  <si>
    <t>20 / 30 round box magazine</t>
  </si>
  <si>
    <t>MK 16 Mod 0</t>
  </si>
  <si>
    <t>7.25lbs</t>
  </si>
  <si>
    <t>625 rpm</t>
  </si>
  <si>
    <t>semi-automatic</t>
  </si>
  <si>
    <t>3,200 feet per second</t>
  </si>
  <si>
    <t>7.62mm x 51mm NATO</t>
  </si>
  <si>
    <t>11.24 lbs</t>
  </si>
  <si>
    <t>MK 14 Mod 0</t>
  </si>
  <si>
    <t>2,550 feet per second</t>
  </si>
  <si>
    <t>5.56x45mm NATO</t>
  </si>
  <si>
    <t>M27 IAR</t>
  </si>
  <si>
    <t>700 to 850 rpm</t>
  </si>
  <si>
    <t>7.19 lbs</t>
  </si>
  <si>
    <t>6.8 lb</t>
  </si>
  <si>
    <t>MP5A3 </t>
  </si>
  <si>
    <t>800 rpm</t>
  </si>
  <si>
    <t>9mm x 19mm Parabellum</t>
  </si>
  <si>
    <t>15 / 30 round magazine</t>
  </si>
  <si>
    <t>1,312 feet per second</t>
  </si>
  <si>
    <t>MP7a1 </t>
  </si>
  <si>
    <t>2.65 lb </t>
  </si>
  <si>
    <t>950 rpm</t>
  </si>
  <si>
    <t>2,379 feet per second</t>
  </si>
  <si>
    <t>4.69mm x 30mm</t>
  </si>
  <si>
    <t>20 / 40 round magazine</t>
  </si>
  <si>
    <t>.45 ACP</t>
  </si>
  <si>
    <t>7.65 lbs</t>
  </si>
  <si>
    <t>M3a1 </t>
  </si>
  <si>
    <t>920 feet per second</t>
  </si>
  <si>
    <t>30 round box magazine</t>
  </si>
  <si>
    <t>350-450 rounds/min cyclic</t>
  </si>
  <si>
    <t>9x19mm Parabellum</t>
  </si>
  <si>
    <t>MPL </t>
  </si>
  <si>
    <t>6.6 lb</t>
  </si>
  <si>
    <t>550 rounds/min cyclic</t>
  </si>
  <si>
    <t>1,299 feet per second</t>
  </si>
  <si>
    <t>20 /32-round box magazine</t>
  </si>
  <si>
    <t>M9 Beretta</t>
  </si>
  <si>
    <t>Colt 1911</t>
  </si>
  <si>
    <t>MEU(SOC) Pistol</t>
  </si>
  <si>
    <t>Sig Sauer P239</t>
  </si>
  <si>
    <t>HK45CT</t>
  </si>
  <si>
    <t>2.09 lbs</t>
  </si>
  <si>
    <t>1,161 feet per second</t>
  </si>
  <si>
    <t>15 round</t>
  </si>
  <si>
    <t>2.43 lbs</t>
  </si>
  <si>
    <t>800 feet per second</t>
  </si>
  <si>
    <t>7 round box magazine + 1 in chamber</t>
  </si>
  <si>
    <t>830 feet per second</t>
  </si>
  <si>
    <t>7 round detachable</t>
  </si>
  <si>
    <t>Sig Sauer P226</t>
  </si>
  <si>
    <t>Sig Sauer P228</t>
  </si>
  <si>
    <t>MPK</t>
  </si>
  <si>
    <t>6.1 lb</t>
  </si>
  <si>
    <t>1,167 feet per second</t>
  </si>
  <si>
    <t>1.65 lbs</t>
  </si>
  <si>
    <t>1.10 lbs</t>
  </si>
  <si>
    <t>1,500 feet per second</t>
  </si>
  <si>
    <t>15 round detachable</t>
  </si>
  <si>
    <t>13 round detachable</t>
  </si>
  <si>
    <t>1.57 lbs</t>
  </si>
  <si>
    <t>8 or 10 round detachable</t>
  </si>
  <si>
    <t>1,080 feet per second</t>
  </si>
  <si>
    <t>1.58 lbs</t>
  </si>
  <si>
    <t>1.43 lbs</t>
  </si>
  <si>
    <t>950 feet per second</t>
  </si>
  <si>
    <t>.40 S&amp;W</t>
  </si>
  <si>
    <t>7-8 lbs</t>
  </si>
  <si>
    <t>M870 MCS</t>
  </si>
  <si>
    <t>single-fire, pump-action</t>
  </si>
  <si>
    <t>12 gauge</t>
  </si>
  <si>
    <t>5-7 rounds internal tube magazine</t>
  </si>
  <si>
    <t>M590 </t>
  </si>
  <si>
    <t>5-8 rounds internal tube magazine</t>
  </si>
  <si>
    <t>7.2 lbs</t>
  </si>
  <si>
    <t>8.42 lb</t>
  </si>
  <si>
    <t>M1014 </t>
  </si>
  <si>
    <t>8 + 1 internal tube magazine</t>
  </si>
  <si>
    <t>single-fire</t>
  </si>
  <si>
    <t>200-round disintegrating belt</t>
  </si>
  <si>
    <t>15.65 lbs</t>
  </si>
  <si>
    <t>M249 (Para)</t>
  </si>
  <si>
    <t>750-1000 rpm</t>
  </si>
  <si>
    <t>15.43 lbs</t>
  </si>
  <si>
    <t>730 rpm</t>
  </si>
  <si>
    <t>5.56 x 45mm NATO</t>
  </si>
  <si>
    <t>Mk 46</t>
  </si>
  <si>
    <t>18.26 lbs</t>
  </si>
  <si>
    <t>7.62 x 51mm NATO</t>
  </si>
  <si>
    <t>2,970 feet per second</t>
  </si>
  <si>
    <t>650-950 rpm</t>
  </si>
  <si>
    <t>27.6lbs</t>
  </si>
  <si>
    <t>M240B </t>
  </si>
  <si>
    <t>Mk 48</t>
  </si>
  <si>
    <t>83.78 lbs</t>
  </si>
  <si>
    <t>M2 HB </t>
  </si>
  <si>
    <t>2,910 feet per second</t>
  </si>
  <si>
    <t>belt-fed</t>
  </si>
  <si>
    <t>disintegrating belt</t>
  </si>
  <si>
    <t>.50 BMG</t>
  </si>
  <si>
    <t>450-575 rpm</t>
  </si>
  <si>
    <t>35.05 lbs</t>
  </si>
  <si>
    <t>4000-6000 rpm</t>
  </si>
  <si>
    <t>7.62mmx51mm</t>
  </si>
  <si>
    <t>4000-round disintegrating belt or linkless feed</t>
  </si>
  <si>
    <t>2,850 feet per second</t>
  </si>
  <si>
    <t>Minigun </t>
  </si>
  <si>
    <t>15.3 lbs</t>
  </si>
  <si>
    <t>10 / 20 rounds</t>
  </si>
  <si>
    <t>2,571 feet per second</t>
  </si>
  <si>
    <t>SR-25 </t>
  </si>
  <si>
    <t>2,837 feet per second</t>
  </si>
  <si>
    <t>11 lbs</t>
  </si>
  <si>
    <t>20 round box magazine</t>
  </si>
  <si>
    <t>M14 DMR</t>
  </si>
  <si>
    <t>16.5 lbs</t>
  </si>
  <si>
    <t>2,832 feet per second</t>
  </si>
  <si>
    <t>M39 EMR</t>
  </si>
  <si>
    <t>10 lbs</t>
  </si>
  <si>
    <t>20 / 30 rounds</t>
  </si>
  <si>
    <t>3,050 feet per second</t>
  </si>
  <si>
    <t>MK12 SPR</t>
  </si>
  <si>
    <t>M24A3</t>
  </si>
  <si>
    <t>13.85 lbs</t>
  </si>
  <si>
    <t>7.12 lbs</t>
  </si>
  <si>
    <t>bolt-action</t>
  </si>
  <si>
    <t>7.62mmx51mm NATO</t>
  </si>
  <si>
    <t>338 Lapua Magnum</t>
  </si>
  <si>
    <t>M24A2</t>
  </si>
  <si>
    <t>M24A1</t>
  </si>
  <si>
    <t>5-round internal magazine</t>
  </si>
  <si>
    <t>10-round box magazine </t>
  </si>
  <si>
    <t>5-round box magazine</t>
  </si>
  <si>
    <t>.300 Win Mag</t>
  </si>
  <si>
    <t>2,985 feet per second</t>
  </si>
  <si>
    <t>Remington 700 bolt-action</t>
  </si>
  <si>
    <t>17.5 pounds</t>
  </si>
  <si>
    <t>M2010 ESR</t>
  </si>
  <si>
    <t>M40A3 </t>
  </si>
  <si>
    <t>5 round box magazine</t>
  </si>
  <si>
    <t>5 round detachable box magazine</t>
  </si>
  <si>
    <t>M40a5 </t>
  </si>
  <si>
    <t>M91</t>
  </si>
  <si>
    <t>M91A2</t>
  </si>
  <si>
    <t>4-round internal magazine</t>
  </si>
  <si>
    <t>14 lbs</t>
  </si>
  <si>
    <t>MK 13 Mod 5</t>
  </si>
  <si>
    <t>.300 WinMag</t>
  </si>
  <si>
    <t>5-round magazine</t>
  </si>
  <si>
    <t>11.4 lbs</t>
  </si>
  <si>
    <t>TAC-338</t>
  </si>
  <si>
    <t>.338 Lapua Magnum</t>
  </si>
  <si>
    <t>30.9 lbs</t>
  </si>
  <si>
    <t>10 round magazine</t>
  </si>
  <si>
    <t>.50 BMG (12.7x99mm NATO)</t>
  </si>
  <si>
    <t>2,799 feet per second</t>
  </si>
  <si>
    <t>26.9 lbs</t>
  </si>
  <si>
    <t>2,700 feet per second</t>
  </si>
  <si>
    <t>M82a1 / M107 Barrett</t>
  </si>
  <si>
    <t>MK 15 Mod 0 SASR</t>
  </si>
  <si>
    <t>165.43 mm (65.13 in)</t>
  </si>
  <si>
    <t>165.43 mm (65.13 in</t>
  </si>
  <si>
    <t>1111 mm (43.75 In)</t>
  </si>
  <si>
    <t>1263.25 mm (48.75 in)</t>
  </si>
  <si>
    <t>217 mm</t>
  </si>
  <si>
    <t>219 mm</t>
  </si>
  <si>
    <t>127 mm</t>
  </si>
  <si>
    <t>125 mm</t>
  </si>
  <si>
    <t>114.3 mm (45 in)</t>
  </si>
  <si>
    <t>160–225 mm</t>
  </si>
  <si>
    <t>88–153 mm</t>
  </si>
  <si>
    <t>1066.8 mm (42 in)</t>
  </si>
  <si>
    <t>630 cm (24.8 in)</t>
  </si>
  <si>
    <t>195 mm</t>
  </si>
  <si>
    <t>116 mm</t>
  </si>
  <si>
    <t>1090 mm</t>
  </si>
  <si>
    <t>533 mm</t>
  </si>
  <si>
    <t>G3A3</t>
  </si>
  <si>
    <t>G3A4</t>
  </si>
  <si>
    <t>4.58 kg</t>
  </si>
  <si>
    <t>1024 mm</t>
  </si>
  <si>
    <t>488 mm</t>
  </si>
  <si>
    <t>955 mm</t>
  </si>
  <si>
    <t>445 mm</t>
  </si>
  <si>
    <t>1023 mm</t>
  </si>
  <si>
    <t>524 mm</t>
  </si>
  <si>
    <t>1.12 m</t>
  </si>
  <si>
    <t>559 mm</t>
  </si>
  <si>
    <t>730mm</t>
  </si>
  <si>
    <t>280–535 mm</t>
  </si>
  <si>
    <t>805-1005 mm</t>
  </si>
  <si>
    <t>227–528 mm</t>
  </si>
  <si>
    <t>AK-105</t>
  </si>
  <si>
    <t>AK-102</t>
  </si>
  <si>
    <t>AK-104</t>
  </si>
  <si>
    <t>AK-103</t>
  </si>
  <si>
    <t>AK-101</t>
  </si>
  <si>
    <t>943 mm</t>
  </si>
  <si>
    <t>824 mm</t>
  </si>
  <si>
    <t>3.6 kg</t>
  </si>
  <si>
    <t>3.2 kg</t>
  </si>
  <si>
    <t>415 mm</t>
  </si>
  <si>
    <t>314 mm</t>
  </si>
  <si>
    <t>SG540</t>
  </si>
  <si>
    <t>SG542</t>
  </si>
  <si>
    <t>SG543</t>
  </si>
  <si>
    <t>SG550</t>
  </si>
  <si>
    <t>SG551</t>
  </si>
  <si>
    <t>SG552</t>
  </si>
  <si>
    <t>SG553</t>
  </si>
  <si>
    <t>950 mm</t>
  </si>
  <si>
    <t>1000mm</t>
  </si>
  <si>
    <t>805mm</t>
  </si>
  <si>
    <t>998mm</t>
  </si>
  <si>
    <t>827mm</t>
  </si>
  <si>
    <t>920 mm</t>
  </si>
  <si>
    <t>3.9 kg</t>
  </si>
  <si>
    <t>410 mm</t>
  </si>
  <si>
    <t>417 mm</t>
  </si>
  <si>
    <t>880 mm</t>
  </si>
  <si>
    <t>477 mm</t>
  </si>
  <si>
    <t>945 mm</t>
  </si>
  <si>
    <t>Kalashnikov AKM</t>
  </si>
  <si>
    <t>436 mm</t>
  </si>
  <si>
    <t>896 mm</t>
  </si>
  <si>
    <t>1160mm</t>
  </si>
  <si>
    <t>643 mm</t>
  </si>
  <si>
    <t>M82/M107/M107A1</t>
  </si>
  <si>
    <t>M107CQ</t>
  </si>
  <si>
    <t>11 kg</t>
  </si>
  <si>
    <t>737 mm</t>
  </si>
  <si>
    <t>520 mm</t>
  </si>
  <si>
    <t>1,450 mm</t>
  </si>
  <si>
    <t>1,250 mm</t>
  </si>
  <si>
    <t>680 mm</t>
  </si>
  <si>
    <t>225 mm</t>
  </si>
  <si>
    <t>2.5 kg</t>
  </si>
  <si>
    <t>2.65 kg</t>
  </si>
  <si>
    <t>Mini-Uzi</t>
  </si>
  <si>
    <t>Micro-Uzi</t>
  </si>
  <si>
    <t>260 mm</t>
  </si>
  <si>
    <t>197 mm</t>
  </si>
  <si>
    <t>134 mm</t>
  </si>
  <si>
    <t>510 mm</t>
  </si>
  <si>
    <t>600 mm</t>
  </si>
  <si>
    <t>650 mm</t>
  </si>
  <si>
    <t>375 m/s</t>
  </si>
  <si>
    <t>350 m/s</t>
  </si>
  <si>
    <t>1,588 mm</t>
  </si>
  <si>
    <t>1,070 mm</t>
  </si>
  <si>
    <t>1,135 mm</t>
  </si>
  <si>
    <t>550 mm</t>
  </si>
  <si>
    <t>620 mm</t>
  </si>
  <si>
    <t>1,225 mm</t>
  </si>
  <si>
    <t>2,110 mm</t>
  </si>
  <si>
    <t>1,445 mm</t>
  </si>
  <si>
    <t>14.5 inches</t>
  </si>
  <si>
    <t>33 inches </t>
  </si>
  <si>
    <t>29.45 inches</t>
  </si>
  <si>
    <t>10.3 inches</t>
  </si>
  <si>
    <t>39.5 inches</t>
  </si>
  <si>
    <t>20 inches</t>
  </si>
  <si>
    <t>30.9 inches</t>
  </si>
  <si>
    <t>10.4 inches</t>
  </si>
  <si>
    <t>35 inches</t>
  </si>
  <si>
    <t>14 inches</t>
  </si>
  <si>
    <t>18 inches</t>
  </si>
  <si>
    <t>36.9 inches</t>
  </si>
  <si>
    <t>16.5 inches</t>
  </si>
  <si>
    <t>27.6 inches</t>
  </si>
  <si>
    <t>8.9 inches</t>
  </si>
  <si>
    <t>25.1 inches </t>
  </si>
  <si>
    <t>7.1 inches</t>
  </si>
  <si>
    <t>8 inches</t>
  </si>
  <si>
    <t>29.8 inches</t>
  </si>
  <si>
    <t>39.4 inches</t>
  </si>
  <si>
    <t>35.4 inches</t>
  </si>
  <si>
    <t>10.2 inches</t>
  </si>
  <si>
    <t>6.8 inches</t>
  </si>
  <si>
    <t>8.5 inches</t>
  </si>
  <si>
    <t>4.9 inches</t>
  </si>
  <si>
    <t>5.03 inches</t>
  </si>
  <si>
    <t>8.25 inches</t>
  </si>
  <si>
    <t>7.7 inches</t>
  </si>
  <si>
    <t>4.4 inches </t>
  </si>
  <si>
    <t>3.9 inches</t>
  </si>
  <si>
    <t>6.6 inches</t>
  </si>
  <si>
    <t>3.6 inches</t>
  </si>
  <si>
    <t>7.2 inches</t>
  </si>
  <si>
    <t>7.32 inches</t>
  </si>
  <si>
    <t>4.49 inches</t>
  </si>
  <si>
    <t>37-45 inches</t>
  </si>
  <si>
    <t>10, 14, 18 inches</t>
  </si>
  <si>
    <t>34.9 inches</t>
  </si>
  <si>
    <t>14 to 30 inches</t>
  </si>
  <si>
    <t>18.5 inches</t>
  </si>
  <si>
    <t>36 inches</t>
  </si>
  <si>
    <t>13.4 inches</t>
  </si>
  <si>
    <t>36.18 inches</t>
  </si>
  <si>
    <t>16.3 inches</t>
  </si>
  <si>
    <t>39.75 inches</t>
  </si>
  <si>
    <t>19.75 inches</t>
  </si>
  <si>
    <t>49 inches</t>
  </si>
  <si>
    <t>24.7 inches</t>
  </si>
  <si>
    <t>65 inches</t>
  </si>
  <si>
    <t>45 inches</t>
  </si>
  <si>
    <t>31.5 inches</t>
  </si>
  <si>
    <t>21.85 inches</t>
  </si>
  <si>
    <t>45.4 inches</t>
  </si>
  <si>
    <t>44 inches</t>
  </si>
  <si>
    <t>22 inches</t>
  </si>
  <si>
    <t>44.2 inches</t>
  </si>
  <si>
    <t>37.5 inches</t>
  </si>
  <si>
    <t>43 inches</t>
  </si>
  <si>
    <t>46.5 inches</t>
  </si>
  <si>
    <t>24 inches</t>
  </si>
  <si>
    <t>29 inches</t>
  </si>
  <si>
    <t>44.7 inches</t>
  </si>
  <si>
    <t>44.25 inches</t>
  </si>
  <si>
    <t>25"</t>
  </si>
  <si>
    <t>47.5 inches</t>
  </si>
  <si>
    <t>26.5 inches</t>
  </si>
  <si>
    <t>48 inches</t>
  </si>
  <si>
    <t>57 inches</t>
  </si>
  <si>
    <t>Additional Source</t>
  </si>
  <si>
    <t>Main Source</t>
  </si>
  <si>
    <t>Sniper Rifle</t>
  </si>
  <si>
    <t>Assault Rifle</t>
  </si>
  <si>
    <t>Machine Gun</t>
  </si>
  <si>
    <t>Sub-Machine Gun</t>
  </si>
  <si>
    <t>Recoilless Gun</t>
  </si>
  <si>
    <t>7.8 lbs</t>
  </si>
  <si>
    <t>40.0″</t>
  </si>
  <si>
    <t>18.5″</t>
  </si>
  <si>
    <t>M4 H20</t>
  </si>
  <si>
    <t>5+1</t>
  </si>
  <si>
    <t>https://www.benelliusa.com/m4-tactical-shotgun</t>
  </si>
  <si>
    <t>Vinci Tactical Shotgun</t>
  </si>
  <si>
    <t>12-Gauge 2-3/4" and 3"</t>
  </si>
  <si>
    <t>3+1</t>
  </si>
  <si>
    <t>38.75″</t>
  </si>
  <si>
    <t>M2 Tactical Shotgun</t>
  </si>
  <si>
    <t>39.75″</t>
  </si>
  <si>
    <t>M2 Field Shotgun</t>
  </si>
  <si>
    <t>28″</t>
  </si>
  <si>
    <t>49.5″</t>
  </si>
  <si>
    <t>20-Gauge 2-3/4" and 3"</t>
  </si>
  <si>
    <t>47.3″</t>
  </si>
  <si>
    <t>26″</t>
  </si>
  <si>
    <t>Nova Tactical Shotgun</t>
  </si>
  <si>
    <t>12-Gauge 2-3/4", 3" and 3-1/2"</t>
  </si>
  <si>
    <t>4+1</t>
  </si>
  <si>
    <t>Overall Length</t>
  </si>
  <si>
    <t>Barrel Length</t>
  </si>
  <si>
    <t>Avg. Weight (unloaded)</t>
  </si>
  <si>
    <t>Magazine</t>
  </si>
  <si>
    <t>5.8 lbs</t>
  </si>
  <si>
    <t>SuperNova Tactical Pump Shotgun</t>
  </si>
  <si>
    <r>
      <t> </t>
    </r>
    <r>
      <rPr>
        <sz val="9"/>
        <color rgb="FF666666"/>
        <rFont val="Arial"/>
        <family val="2"/>
      </rPr>
      <t>4+1</t>
    </r>
  </si>
  <si>
    <t>7.6 lbs</t>
  </si>
  <si>
    <t>18″</t>
  </si>
  <si>
    <t>https://www.benelliusa.com/vinci-tactical-shotgun</t>
  </si>
  <si>
    <t>https://www.benelliusa.com/m2-tactical-shotgun</t>
  </si>
  <si>
    <t>https://www.benelliusa.com/m2-field-shotgun</t>
  </si>
  <si>
    <t>https://www.benelliusa.com/nova-tactical-shotgun</t>
  </si>
  <si>
    <t>https://www.benelliusa.com/supernova-tactical-pump-shotgun</t>
  </si>
  <si>
    <t>Performance Shop SuperSport</t>
  </si>
  <si>
    <t>https://www.benelliusa.com/performance-shop/performance-shop-supersport</t>
  </si>
  <si>
    <t>30″</t>
  </si>
  <si>
    <t>51.6″</t>
  </si>
  <si>
    <t>7.8 lbs.</t>
  </si>
  <si>
    <t>12ga 3”</t>
  </si>
  <si>
    <t>3.1kg</t>
  </si>
  <si>
    <t>663mm</t>
  </si>
  <si>
    <t>470mm</t>
  </si>
  <si>
    <t>KSG</t>
  </si>
  <si>
    <t>https://www.keltecweapons.com/shotguns/ksg</t>
  </si>
  <si>
    <t>4.2kg</t>
  </si>
  <si>
    <t>965.2mm</t>
  </si>
  <si>
    <t>774.7mm</t>
  </si>
  <si>
    <t>KSG-25</t>
  </si>
  <si>
    <t>https://www.keltecweapons.com/shotguns/ksg-25/</t>
  </si>
  <si>
    <t>2.8kg</t>
  </si>
  <si>
    <t>546mm</t>
  </si>
  <si>
    <t>343mm</t>
  </si>
  <si>
    <t>KSG Tactical</t>
  </si>
  <si>
    <t>https://www.keltecweapons.com/shotguns/ksg-tactical</t>
  </si>
  <si>
    <t>3kg</t>
  </si>
  <si>
    <t>KSG-NR</t>
  </si>
  <si>
    <t>https://www.keltecweapons.com/shotguns/ksg-nr</t>
  </si>
  <si>
    <t>4+4+1 (3” shells)</t>
  </si>
  <si>
    <t>10+10+1 (3” shells)</t>
  </si>
  <si>
    <t>6+6+1 (3” shells)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</si>
</sst>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#,##0.000"/>
    <numFmt numFmtId="166" formatCode="0.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rgb="FF6666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3B3B3"/>
        <bgColor rgb="FFB3B3B3"/>
      </patternFill>
    </fill>
    <fill>
      <patternFill patternType="solid">
        <fgColor rgb="FFAECF00"/>
        <bgColor rgb="FFAECF00"/>
      </patternFill>
    </fill>
    <fill>
      <patternFill patternType="solid">
        <fgColor rgb="FF00B8FF"/>
        <bgColor rgb="FF00B8FF"/>
      </patternFill>
    </fill>
    <fill>
      <patternFill patternType="solid">
        <fgColor rgb="FFFF950E"/>
        <bgColor rgb="FFFF950E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1" fillId="0" borderId="1" xfId="1" applyFont="1" applyBorder="1" applyAlignment="1">
      <alignment horizontal="left" vertical="center"/>
    </xf>
    <xf numFmtId="4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165" fontId="2" fillId="2" borderId="1" xfId="1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horizontal="left" vertical="center"/>
    </xf>
    <xf numFmtId="4" fontId="2" fillId="2" borderId="1" xfId="1" applyNumberFormat="1" applyFont="1" applyFill="1" applyBorder="1" applyAlignment="1"/>
    <xf numFmtId="167" fontId="2" fillId="2" borderId="1" xfId="1" applyNumberFormat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/>
    </xf>
    <xf numFmtId="4" fontId="2" fillId="2" borderId="2" xfId="1" applyNumberFormat="1" applyFont="1" applyFill="1" applyBorder="1" applyAlignment="1"/>
    <xf numFmtId="0" fontId="1" fillId="0" borderId="1" xfId="1" applyFont="1" applyBorder="1" applyAlignment="1">
      <alignment horizontal="right"/>
    </xf>
    <xf numFmtId="165" fontId="1" fillId="0" borderId="1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167" fontId="1" fillId="0" borderId="1" xfId="1" applyNumberFormat="1" applyFont="1" applyBorder="1" applyAlignment="1">
      <alignment horizontal="right"/>
    </xf>
    <xf numFmtId="0" fontId="3" fillId="4" borderId="1" xfId="1" applyFont="1" applyFill="1" applyBorder="1" applyAlignment="1">
      <alignment horizontal="left"/>
    </xf>
    <xf numFmtId="0" fontId="3" fillId="5" borderId="1" xfId="1" applyFont="1" applyFill="1" applyBorder="1" applyAlignment="1">
      <alignment horizontal="left"/>
    </xf>
    <xf numFmtId="16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165" fontId="1" fillId="0" borderId="2" xfId="1" applyNumberFormat="1" applyFont="1" applyBorder="1" applyAlignment="1">
      <alignment horizontal="right"/>
    </xf>
    <xf numFmtId="166" fontId="1" fillId="0" borderId="2" xfId="1" applyNumberFormat="1" applyFont="1" applyBorder="1" applyAlignment="1">
      <alignment horizontal="right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7" fillId="0" borderId="8" xfId="0" applyFont="1" applyBorder="1"/>
    <xf numFmtId="0" fontId="7" fillId="0" borderId="8" xfId="0" applyFont="1" applyFill="1" applyBorder="1"/>
    <xf numFmtId="0" fontId="4" fillId="0" borderId="9" xfId="0" applyFont="1" applyBorder="1"/>
    <xf numFmtId="0" fontId="0" fillId="0" borderId="9" xfId="0" applyBorder="1"/>
    <xf numFmtId="0" fontId="7" fillId="0" borderId="10" xfId="0" applyFont="1" applyBorder="1"/>
    <xf numFmtId="0" fontId="6" fillId="0" borderId="6" xfId="0" applyFont="1" applyFill="1" applyBorder="1"/>
    <xf numFmtId="0" fontId="0" fillId="0" borderId="0" xfId="0" applyFont="1"/>
    <xf numFmtId="0" fontId="0" fillId="0" borderId="5" xfId="0" applyFont="1" applyBorder="1"/>
    <xf numFmtId="0" fontId="0" fillId="0" borderId="13" xfId="0" applyFont="1" applyBorder="1"/>
    <xf numFmtId="3" fontId="0" fillId="0" borderId="5" xfId="0" applyNumberFormat="1" applyFont="1" applyBorder="1"/>
    <xf numFmtId="0" fontId="0" fillId="0" borderId="14" xfId="0" applyFont="1" applyBorder="1"/>
    <xf numFmtId="0" fontId="0" fillId="0" borderId="12" xfId="0" applyFont="1" applyBorder="1"/>
    <xf numFmtId="0" fontId="4" fillId="6" borderId="11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center" wrapText="1"/>
    </xf>
    <xf numFmtId="0" fontId="8" fillId="0" borderId="5" xfId="0" applyFont="1" applyBorder="1"/>
    <xf numFmtId="0" fontId="8" fillId="6" borderId="5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wrapText="1"/>
    </xf>
    <xf numFmtId="0" fontId="8" fillId="0" borderId="5" xfId="0" applyFont="1" applyBorder="1" applyAlignment="1"/>
    <xf numFmtId="0" fontId="8" fillId="6" borderId="5" xfId="0" applyFont="1" applyFill="1" applyBorder="1" applyAlignment="1">
      <alignment horizontal="left" wrapText="1"/>
    </xf>
    <xf numFmtId="0" fontId="0" fillId="0" borderId="5" xfId="0" applyFont="1" applyBorder="1" applyAlignment="1"/>
    <xf numFmtId="0" fontId="0" fillId="0" borderId="0" xfId="0" applyFont="1" applyAlignment="1"/>
    <xf numFmtId="0" fontId="8" fillId="0" borderId="5" xfId="0" applyFont="1" applyBorder="1" applyAlignment="1">
      <alignment vertical="center"/>
    </xf>
    <xf numFmtId="0" fontId="8" fillId="6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3" xfId="0" applyFont="1" applyBorder="1" applyAlignment="1">
      <alignment vertical="center"/>
    </xf>
    <xf numFmtId="0" fontId="5" fillId="0" borderId="0" xfId="2" applyAlignment="1">
      <alignment wrapText="1"/>
    </xf>
    <xf numFmtId="0" fontId="0" fillId="0" borderId="15" xfId="0" applyFont="1" applyBorder="1"/>
    <xf numFmtId="0" fontId="8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8" fillId="0" borderId="15" xfId="0" applyFont="1" applyBorder="1"/>
    <xf numFmtId="0" fontId="8" fillId="0" borderId="15" xfId="0" applyFont="1" applyBorder="1" applyAlignment="1">
      <alignment horizontal="left" wrapText="1"/>
    </xf>
    <xf numFmtId="0" fontId="0" fillId="6" borderId="5" xfId="0" applyFont="1" applyFill="1" applyBorder="1"/>
    <xf numFmtId="0" fontId="8" fillId="0" borderId="5" xfId="0" applyFont="1" applyBorder="1" applyAlignment="1">
      <alignment horizontal="left" vertical="center" wrapText="1"/>
    </xf>
    <xf numFmtId="0" fontId="5" fillId="0" borderId="0" xfId="2" applyFont="1" applyBorder="1" applyAlignment="1">
      <alignment horizontal="center" textRotation="90"/>
    </xf>
    <xf numFmtId="0" fontId="0" fillId="0" borderId="0" xfId="0" applyFont="1" applyBorder="1" applyAlignment="1">
      <alignment horizontal="center" textRotation="90"/>
    </xf>
  </cellXfs>
  <cellStyles count="3">
    <cellStyle name="Link" xfId="2" builtinId="8"/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mallarmssurvey.org/weapons-and-markets/tools/weapons-id-databas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ocs.google.com/spreadsheets/d/11tDzUNBq9zIX6_9Rel__fdAUezAQzSnh5AVYzCP060c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DC94-FF67-48F0-AC98-AD5207862D79}">
  <dimension ref="A1:O104"/>
  <sheetViews>
    <sheetView tabSelected="1" workbookViewId="0">
      <selection activeCell="H11" sqref="H11"/>
    </sheetView>
  </sheetViews>
  <sheetFormatPr baseColWidth="10" defaultRowHeight="15" x14ac:dyDescent="0.25"/>
  <cols>
    <col min="1" max="1" width="17.28515625" style="40" bestFit="1" customWidth="1"/>
    <col min="2" max="2" width="20.85546875" style="36" customWidth="1"/>
    <col min="3" max="3" width="18" style="36" bestFit="1" customWidth="1"/>
    <col min="4" max="5" width="18" style="36" customWidth="1"/>
    <col min="6" max="6" width="48.5703125" style="36" customWidth="1"/>
    <col min="7" max="7" width="29.85546875" style="36" customWidth="1"/>
    <col min="8" max="8" width="22.140625" style="36" bestFit="1" customWidth="1"/>
    <col min="9" max="9" width="18.140625" style="36" bestFit="1" customWidth="1"/>
    <col min="10" max="10" width="15.7109375" style="36" bestFit="1" customWidth="1"/>
    <col min="11" max="11" width="19" style="36" bestFit="1" customWidth="1"/>
    <col min="12" max="16384" width="11.42578125" style="36"/>
  </cols>
  <sheetData>
    <row r="1" spans="1:15" s="33" customFormat="1" ht="21.75" thickBot="1" x14ac:dyDescent="0.4">
      <c r="A1" s="35" t="s">
        <v>113</v>
      </c>
      <c r="B1" s="34" t="s">
        <v>93</v>
      </c>
      <c r="C1" s="30" t="s">
        <v>584</v>
      </c>
      <c r="D1" s="30" t="s">
        <v>582</v>
      </c>
      <c r="E1" s="30" t="s">
        <v>583</v>
      </c>
      <c r="F1" s="30" t="s">
        <v>138</v>
      </c>
      <c r="G1" s="30" t="s">
        <v>585</v>
      </c>
      <c r="H1" s="30" t="s">
        <v>79</v>
      </c>
      <c r="I1" s="30" t="s">
        <v>73</v>
      </c>
      <c r="J1" s="30" t="s">
        <v>72</v>
      </c>
      <c r="K1" s="30" t="s">
        <v>82</v>
      </c>
      <c r="L1" s="31" t="s">
        <v>555</v>
      </c>
      <c r="M1" s="31" t="s">
        <v>554</v>
      </c>
      <c r="N1" s="32"/>
      <c r="O1" s="32"/>
    </row>
    <row r="2" spans="1:15" x14ac:dyDescent="0.25">
      <c r="A2" s="41" t="s">
        <v>557</v>
      </c>
      <c r="B2" s="42" t="s">
        <v>71</v>
      </c>
      <c r="C2" s="43" t="s">
        <v>74</v>
      </c>
      <c r="D2" s="43"/>
      <c r="E2" s="43"/>
      <c r="F2" s="29" t="s">
        <v>75</v>
      </c>
      <c r="G2" s="29">
        <v>30</v>
      </c>
      <c r="H2" s="29" t="s">
        <v>80</v>
      </c>
      <c r="I2" s="29" t="s">
        <v>78</v>
      </c>
      <c r="J2" s="29" t="s">
        <v>76</v>
      </c>
      <c r="K2" s="29" t="s">
        <v>77</v>
      </c>
      <c r="L2" s="36" t="s">
        <v>81</v>
      </c>
      <c r="N2" s="27"/>
      <c r="O2" s="27"/>
    </row>
    <row r="3" spans="1:15" x14ac:dyDescent="0.25">
      <c r="A3" s="44" t="s">
        <v>558</v>
      </c>
      <c r="B3" s="58" t="s">
        <v>83</v>
      </c>
      <c r="C3" s="37" t="s">
        <v>84</v>
      </c>
      <c r="D3" s="37" t="s">
        <v>390</v>
      </c>
      <c r="E3" s="37" t="s">
        <v>398</v>
      </c>
      <c r="F3" s="37" t="s">
        <v>85</v>
      </c>
      <c r="G3" s="28"/>
      <c r="H3" s="37" t="s">
        <v>88</v>
      </c>
      <c r="I3" s="37" t="s">
        <v>89</v>
      </c>
      <c r="J3" s="37" t="s">
        <v>87</v>
      </c>
      <c r="K3" s="37" t="s">
        <v>86</v>
      </c>
      <c r="L3" s="36" t="s">
        <v>90</v>
      </c>
    </row>
    <row r="4" spans="1:15" x14ac:dyDescent="0.25">
      <c r="A4" s="44" t="s">
        <v>558</v>
      </c>
      <c r="B4" s="58" t="s">
        <v>91</v>
      </c>
      <c r="C4" s="37" t="s">
        <v>84</v>
      </c>
      <c r="D4" s="37" t="s">
        <v>391</v>
      </c>
      <c r="E4" s="37" t="s">
        <v>398</v>
      </c>
      <c r="F4" s="37" t="s">
        <v>85</v>
      </c>
      <c r="G4" s="37"/>
      <c r="H4" s="37" t="s">
        <v>88</v>
      </c>
      <c r="I4" s="37" t="s">
        <v>89</v>
      </c>
      <c r="J4" s="37" t="s">
        <v>87</v>
      </c>
      <c r="K4" s="37" t="s">
        <v>86</v>
      </c>
      <c r="L4" s="36" t="s">
        <v>92</v>
      </c>
    </row>
    <row r="5" spans="1:15" x14ac:dyDescent="0.25">
      <c r="A5" s="44" t="s">
        <v>558</v>
      </c>
      <c r="B5" s="58" t="s">
        <v>94</v>
      </c>
      <c r="C5" s="37" t="s">
        <v>97</v>
      </c>
      <c r="D5" s="37" t="s">
        <v>392</v>
      </c>
      <c r="E5" s="37"/>
      <c r="F5" s="37" t="s">
        <v>96</v>
      </c>
      <c r="G5" s="37"/>
      <c r="H5" s="37" t="s">
        <v>99</v>
      </c>
      <c r="I5" s="37" t="s">
        <v>98</v>
      </c>
      <c r="J5" s="37" t="s">
        <v>101</v>
      </c>
      <c r="K5" s="37" t="s">
        <v>100</v>
      </c>
      <c r="L5" s="36" t="s">
        <v>95</v>
      </c>
    </row>
    <row r="6" spans="1:15" x14ac:dyDescent="0.25">
      <c r="A6" s="44" t="s">
        <v>558</v>
      </c>
      <c r="B6" s="58" t="s">
        <v>108</v>
      </c>
      <c r="C6" s="37" t="s">
        <v>107</v>
      </c>
      <c r="D6" s="37"/>
      <c r="E6" s="37" t="s">
        <v>401</v>
      </c>
      <c r="F6" s="37" t="s">
        <v>96</v>
      </c>
      <c r="G6" s="37"/>
      <c r="H6" s="37" t="s">
        <v>99</v>
      </c>
      <c r="I6" s="37" t="s">
        <v>106</v>
      </c>
      <c r="J6" s="37" t="s">
        <v>105</v>
      </c>
      <c r="K6" s="37" t="s">
        <v>104</v>
      </c>
      <c r="L6" s="36" t="s">
        <v>102</v>
      </c>
    </row>
    <row r="7" spans="1:15" x14ac:dyDescent="0.25">
      <c r="A7" s="44" t="s">
        <v>558</v>
      </c>
      <c r="B7" s="58" t="s">
        <v>109</v>
      </c>
      <c r="C7" s="37" t="s">
        <v>112</v>
      </c>
      <c r="D7" s="37" t="s">
        <v>393</v>
      </c>
      <c r="E7" s="37" t="s">
        <v>402</v>
      </c>
      <c r="F7" s="37" t="s">
        <v>96</v>
      </c>
      <c r="G7" s="37"/>
      <c r="H7" s="37"/>
      <c r="I7" s="37" t="s">
        <v>111</v>
      </c>
      <c r="J7" s="37" t="s">
        <v>105</v>
      </c>
      <c r="K7" s="37" t="s">
        <v>110</v>
      </c>
      <c r="L7" s="36" t="s">
        <v>103</v>
      </c>
    </row>
    <row r="8" spans="1:15" x14ac:dyDescent="0.25">
      <c r="A8" s="44" t="s">
        <v>58</v>
      </c>
      <c r="B8" s="58" t="s">
        <v>114</v>
      </c>
      <c r="C8" s="37" t="s">
        <v>116</v>
      </c>
      <c r="D8" s="37" t="s">
        <v>394</v>
      </c>
      <c r="E8" s="37" t="s">
        <v>397</v>
      </c>
      <c r="F8" s="37" t="s">
        <v>115</v>
      </c>
      <c r="G8" s="37">
        <v>15</v>
      </c>
      <c r="H8" s="37" t="s">
        <v>118</v>
      </c>
      <c r="I8" s="37"/>
      <c r="J8" s="37"/>
      <c r="K8" s="37"/>
      <c r="L8" s="65" t="s">
        <v>117</v>
      </c>
    </row>
    <row r="9" spans="1:15" x14ac:dyDescent="0.25">
      <c r="A9" s="44" t="s">
        <v>58</v>
      </c>
      <c r="B9" s="58" t="s">
        <v>119</v>
      </c>
      <c r="C9" s="37" t="s">
        <v>121</v>
      </c>
      <c r="D9" s="37" t="s">
        <v>395</v>
      </c>
      <c r="E9" s="37" t="s">
        <v>396</v>
      </c>
      <c r="F9" s="37" t="s">
        <v>120</v>
      </c>
      <c r="G9" s="37">
        <v>7</v>
      </c>
      <c r="H9" s="37" t="s">
        <v>122</v>
      </c>
      <c r="I9" s="37"/>
      <c r="J9" s="37"/>
      <c r="K9" s="37"/>
      <c r="L9" s="66"/>
    </row>
    <row r="10" spans="1:15" x14ac:dyDescent="0.25">
      <c r="A10" s="44" t="s">
        <v>58</v>
      </c>
      <c r="B10" s="58" t="s">
        <v>127</v>
      </c>
      <c r="C10" s="37" t="s">
        <v>123</v>
      </c>
      <c r="D10" s="37" t="s">
        <v>399</v>
      </c>
      <c r="E10" s="37" t="s">
        <v>400</v>
      </c>
      <c r="F10" s="37" t="s">
        <v>124</v>
      </c>
      <c r="G10" s="37" t="s">
        <v>126</v>
      </c>
      <c r="H10" s="37" t="s">
        <v>125</v>
      </c>
      <c r="I10" s="37"/>
      <c r="J10" s="37"/>
      <c r="K10" s="37"/>
      <c r="L10" s="66"/>
    </row>
    <row r="11" spans="1:15" x14ac:dyDescent="0.25">
      <c r="A11" s="44" t="s">
        <v>58</v>
      </c>
      <c r="B11" s="58" t="s">
        <v>128</v>
      </c>
      <c r="C11" s="37" t="s">
        <v>130</v>
      </c>
      <c r="D11" s="37" t="s">
        <v>403</v>
      </c>
      <c r="E11" s="37" t="s">
        <v>404</v>
      </c>
      <c r="F11" s="37" t="s">
        <v>129</v>
      </c>
      <c r="G11" s="37">
        <v>8</v>
      </c>
      <c r="H11" s="37" t="s">
        <v>131</v>
      </c>
      <c r="I11" s="37"/>
      <c r="J11" s="37"/>
      <c r="K11" s="37"/>
      <c r="L11" s="66"/>
    </row>
    <row r="12" spans="1:15" x14ac:dyDescent="0.25">
      <c r="A12" s="38" t="s">
        <v>557</v>
      </c>
      <c r="B12" s="58" t="s">
        <v>407</v>
      </c>
      <c r="C12" s="37" t="s">
        <v>409</v>
      </c>
      <c r="D12" s="37" t="s">
        <v>410</v>
      </c>
      <c r="E12" s="37" t="s">
        <v>411</v>
      </c>
      <c r="F12" s="37" t="s">
        <v>132</v>
      </c>
      <c r="G12" s="37" t="s">
        <v>134</v>
      </c>
      <c r="H12" s="37" t="s">
        <v>135</v>
      </c>
      <c r="I12" s="37" t="s">
        <v>136</v>
      </c>
      <c r="J12" s="37"/>
      <c r="K12" s="37"/>
      <c r="L12" s="66"/>
    </row>
    <row r="13" spans="1:15" x14ac:dyDescent="0.25">
      <c r="A13" s="38" t="s">
        <v>557</v>
      </c>
      <c r="B13" s="58" t="s">
        <v>408</v>
      </c>
      <c r="C13" s="37" t="s">
        <v>133</v>
      </c>
      <c r="D13" s="37" t="s">
        <v>410</v>
      </c>
      <c r="E13" s="37" t="s">
        <v>411</v>
      </c>
      <c r="F13" s="37" t="s">
        <v>132</v>
      </c>
      <c r="G13" s="37" t="s">
        <v>134</v>
      </c>
      <c r="H13" s="37" t="s">
        <v>135</v>
      </c>
      <c r="I13" s="37" t="s">
        <v>136</v>
      </c>
      <c r="J13" s="37"/>
      <c r="K13" s="37"/>
      <c r="L13" s="66"/>
    </row>
    <row r="14" spans="1:15" x14ac:dyDescent="0.25">
      <c r="A14" s="38" t="s">
        <v>557</v>
      </c>
      <c r="B14" s="58" t="s">
        <v>137</v>
      </c>
      <c r="C14" s="37" t="s">
        <v>139</v>
      </c>
      <c r="D14" s="37" t="s">
        <v>412</v>
      </c>
      <c r="E14" s="37" t="s">
        <v>413</v>
      </c>
      <c r="F14" s="37" t="s">
        <v>140</v>
      </c>
      <c r="G14" s="37">
        <v>30</v>
      </c>
      <c r="H14" s="37" t="s">
        <v>141</v>
      </c>
      <c r="I14" s="37"/>
      <c r="J14" s="37"/>
      <c r="K14" s="37"/>
      <c r="L14" s="66"/>
    </row>
    <row r="15" spans="1:15" x14ac:dyDescent="0.25">
      <c r="A15" s="38" t="s">
        <v>557</v>
      </c>
      <c r="B15" s="58" t="s">
        <v>142</v>
      </c>
      <c r="C15" s="37" t="s">
        <v>143</v>
      </c>
      <c r="D15" s="37" t="s">
        <v>405</v>
      </c>
      <c r="E15" s="37" t="s">
        <v>406</v>
      </c>
      <c r="F15" s="37" t="s">
        <v>132</v>
      </c>
      <c r="G15" s="37">
        <v>20</v>
      </c>
      <c r="H15" s="37" t="s">
        <v>145</v>
      </c>
      <c r="I15" s="37" t="s">
        <v>144</v>
      </c>
      <c r="J15" s="37"/>
      <c r="K15" s="37"/>
      <c r="L15" s="66"/>
    </row>
    <row r="16" spans="1:15" x14ac:dyDescent="0.25">
      <c r="A16" s="44" t="s">
        <v>556</v>
      </c>
      <c r="B16" s="58" t="s">
        <v>146</v>
      </c>
      <c r="C16" s="37" t="s">
        <v>148</v>
      </c>
      <c r="D16" s="37" t="s">
        <v>414</v>
      </c>
      <c r="E16" s="37" t="s">
        <v>415</v>
      </c>
      <c r="F16" s="37" t="s">
        <v>147</v>
      </c>
      <c r="G16" s="37">
        <v>10</v>
      </c>
      <c r="H16" s="37" t="s">
        <v>149</v>
      </c>
      <c r="I16" s="37"/>
      <c r="J16" s="37"/>
      <c r="K16" s="37"/>
      <c r="L16" s="66"/>
    </row>
    <row r="17" spans="1:12" x14ac:dyDescent="0.25">
      <c r="A17" s="44" t="s">
        <v>556</v>
      </c>
      <c r="B17" s="58" t="s">
        <v>150</v>
      </c>
      <c r="C17" s="37" t="s">
        <v>151</v>
      </c>
      <c r="D17" s="37" t="s">
        <v>416</v>
      </c>
      <c r="E17" s="37" t="s">
        <v>417</v>
      </c>
      <c r="F17" s="37" t="s">
        <v>152</v>
      </c>
      <c r="G17" s="37"/>
      <c r="H17" s="37" t="s">
        <v>99</v>
      </c>
      <c r="I17" s="37"/>
      <c r="J17" s="37"/>
      <c r="K17" s="37"/>
      <c r="L17" s="66"/>
    </row>
    <row r="18" spans="1:12" x14ac:dyDescent="0.25">
      <c r="A18" s="38" t="s">
        <v>557</v>
      </c>
      <c r="B18" s="58" t="s">
        <v>153</v>
      </c>
      <c r="C18" s="37" t="s">
        <v>155</v>
      </c>
      <c r="D18" s="37" t="s">
        <v>420</v>
      </c>
      <c r="E18" s="37" t="s">
        <v>419</v>
      </c>
      <c r="F18" s="37" t="s">
        <v>154</v>
      </c>
      <c r="G18" s="37" t="s">
        <v>156</v>
      </c>
      <c r="H18" s="37" t="s">
        <v>157</v>
      </c>
      <c r="I18" s="37"/>
      <c r="J18" s="37"/>
      <c r="K18" s="37"/>
      <c r="L18" s="66"/>
    </row>
    <row r="19" spans="1:12" x14ac:dyDescent="0.25">
      <c r="A19" s="38" t="s">
        <v>557</v>
      </c>
      <c r="B19" s="58" t="s">
        <v>433</v>
      </c>
      <c r="C19" s="37" t="s">
        <v>158</v>
      </c>
      <c r="D19" s="37" t="s">
        <v>440</v>
      </c>
      <c r="E19" s="37" t="s">
        <v>421</v>
      </c>
      <c r="F19" s="37" t="s">
        <v>161</v>
      </c>
      <c r="G19" s="37" t="s">
        <v>159</v>
      </c>
      <c r="H19" s="37" t="s">
        <v>160</v>
      </c>
      <c r="I19" s="37"/>
      <c r="J19" s="37"/>
      <c r="K19" s="37"/>
      <c r="L19" s="66"/>
    </row>
    <row r="20" spans="1:12" x14ac:dyDescent="0.25">
      <c r="A20" s="38" t="s">
        <v>557</v>
      </c>
      <c r="B20" s="58" t="s">
        <v>434</v>
      </c>
      <c r="C20" s="37"/>
      <c r="D20" s="39" t="s">
        <v>441</v>
      </c>
      <c r="E20" s="37" t="s">
        <v>421</v>
      </c>
      <c r="F20" s="37" t="s">
        <v>152</v>
      </c>
      <c r="G20" s="37" t="s">
        <v>159</v>
      </c>
      <c r="H20" s="37" t="s">
        <v>160</v>
      </c>
      <c r="I20" s="37"/>
      <c r="J20" s="37"/>
      <c r="K20" s="37"/>
      <c r="L20" s="66"/>
    </row>
    <row r="21" spans="1:12" x14ac:dyDescent="0.25">
      <c r="A21" s="38" t="s">
        <v>557</v>
      </c>
      <c r="B21" s="58" t="s">
        <v>435</v>
      </c>
      <c r="C21" s="37"/>
      <c r="D21" s="37" t="s">
        <v>442</v>
      </c>
      <c r="E21" s="37" t="s">
        <v>421</v>
      </c>
      <c r="F21" s="37" t="s">
        <v>161</v>
      </c>
      <c r="G21" s="37" t="s">
        <v>159</v>
      </c>
      <c r="H21" s="37" t="s">
        <v>160</v>
      </c>
      <c r="I21" s="37"/>
      <c r="J21" s="37"/>
      <c r="K21" s="37"/>
      <c r="L21" s="66"/>
    </row>
    <row r="22" spans="1:12" x14ac:dyDescent="0.25">
      <c r="A22" s="38" t="s">
        <v>557</v>
      </c>
      <c r="B22" s="58" t="s">
        <v>436</v>
      </c>
      <c r="C22" s="37"/>
      <c r="D22" s="37" t="s">
        <v>443</v>
      </c>
      <c r="E22" s="37" t="s">
        <v>421</v>
      </c>
      <c r="F22" s="37" t="s">
        <v>161</v>
      </c>
      <c r="G22" s="37" t="s">
        <v>159</v>
      </c>
      <c r="H22" s="37" t="s">
        <v>160</v>
      </c>
      <c r="I22" s="37"/>
      <c r="J22" s="37"/>
      <c r="K22" s="37"/>
      <c r="L22" s="66"/>
    </row>
    <row r="23" spans="1:12" x14ac:dyDescent="0.25">
      <c r="A23" s="38" t="s">
        <v>557</v>
      </c>
      <c r="B23" s="58" t="s">
        <v>437</v>
      </c>
      <c r="C23" s="37"/>
      <c r="D23" s="37" t="s">
        <v>444</v>
      </c>
      <c r="E23" s="37" t="s">
        <v>421</v>
      </c>
      <c r="F23" s="37" t="s">
        <v>161</v>
      </c>
      <c r="G23" s="37" t="s">
        <v>159</v>
      </c>
      <c r="H23" s="37" t="s">
        <v>160</v>
      </c>
      <c r="I23" s="37"/>
      <c r="J23" s="37"/>
      <c r="K23" s="37"/>
      <c r="L23" s="66"/>
    </row>
    <row r="24" spans="1:12" x14ac:dyDescent="0.25">
      <c r="A24" s="38" t="s">
        <v>557</v>
      </c>
      <c r="B24" s="58" t="s">
        <v>438</v>
      </c>
      <c r="C24" s="37"/>
      <c r="D24" s="37" t="s">
        <v>418</v>
      </c>
      <c r="E24" s="37" t="s">
        <v>421</v>
      </c>
      <c r="F24" s="37" t="s">
        <v>161</v>
      </c>
      <c r="G24" s="37" t="s">
        <v>159</v>
      </c>
      <c r="H24" s="37" t="s">
        <v>160</v>
      </c>
      <c r="I24" s="37"/>
      <c r="J24" s="37"/>
      <c r="K24" s="37"/>
      <c r="L24" s="66"/>
    </row>
    <row r="25" spans="1:12" x14ac:dyDescent="0.25">
      <c r="A25" s="38" t="s">
        <v>557</v>
      </c>
      <c r="B25" s="58" t="s">
        <v>439</v>
      </c>
      <c r="C25" s="37"/>
      <c r="D25" s="37" t="s">
        <v>418</v>
      </c>
      <c r="E25" s="37" t="s">
        <v>421</v>
      </c>
      <c r="F25" s="37" t="s">
        <v>161</v>
      </c>
      <c r="G25" s="37" t="s">
        <v>159</v>
      </c>
      <c r="H25" s="37" t="s">
        <v>160</v>
      </c>
      <c r="I25" s="37"/>
      <c r="J25" s="37"/>
      <c r="K25" s="37"/>
      <c r="L25" s="66"/>
    </row>
    <row r="26" spans="1:12" x14ac:dyDescent="0.25">
      <c r="A26" s="38" t="s">
        <v>557</v>
      </c>
      <c r="B26" s="58" t="s">
        <v>426</v>
      </c>
      <c r="C26" s="37" t="s">
        <v>429</v>
      </c>
      <c r="D26" s="37" t="s">
        <v>427</v>
      </c>
      <c r="E26" s="37" t="s">
        <v>431</v>
      </c>
      <c r="F26" s="37" t="s">
        <v>161</v>
      </c>
      <c r="G26" s="37">
        <v>30</v>
      </c>
      <c r="H26" s="37" t="s">
        <v>163</v>
      </c>
      <c r="I26" s="37" t="s">
        <v>162</v>
      </c>
      <c r="J26" s="37"/>
      <c r="K26" s="37"/>
      <c r="L26" s="66"/>
    </row>
    <row r="27" spans="1:12" x14ac:dyDescent="0.25">
      <c r="A27" s="38" t="s">
        <v>557</v>
      </c>
      <c r="B27" s="58" t="s">
        <v>423</v>
      </c>
      <c r="C27" s="37" t="s">
        <v>430</v>
      </c>
      <c r="D27" s="37" t="s">
        <v>428</v>
      </c>
      <c r="E27" s="37" t="s">
        <v>432</v>
      </c>
      <c r="F27" s="37" t="s">
        <v>161</v>
      </c>
      <c r="G27" s="37">
        <v>30</v>
      </c>
      <c r="H27" s="37" t="s">
        <v>163</v>
      </c>
      <c r="I27" s="37" t="s">
        <v>162</v>
      </c>
      <c r="J27" s="37"/>
      <c r="K27" s="37"/>
      <c r="L27" s="66"/>
    </row>
    <row r="28" spans="1:12" x14ac:dyDescent="0.25">
      <c r="A28" s="38" t="s">
        <v>557</v>
      </c>
      <c r="B28" s="58" t="s">
        <v>425</v>
      </c>
      <c r="C28" s="37" t="s">
        <v>429</v>
      </c>
      <c r="D28" s="37" t="s">
        <v>427</v>
      </c>
      <c r="E28" s="37" t="s">
        <v>431</v>
      </c>
      <c r="F28" s="37" t="s">
        <v>140</v>
      </c>
      <c r="G28" s="37">
        <v>30</v>
      </c>
      <c r="H28" s="37" t="s">
        <v>163</v>
      </c>
      <c r="I28" s="37" t="s">
        <v>162</v>
      </c>
      <c r="J28" s="37"/>
      <c r="K28" s="37"/>
      <c r="L28" s="66"/>
    </row>
    <row r="29" spans="1:12" x14ac:dyDescent="0.25">
      <c r="A29" s="38" t="s">
        <v>557</v>
      </c>
      <c r="B29" s="58" t="s">
        <v>424</v>
      </c>
      <c r="C29" s="37" t="s">
        <v>430</v>
      </c>
      <c r="D29" s="37" t="s">
        <v>428</v>
      </c>
      <c r="E29" s="37" t="s">
        <v>432</v>
      </c>
      <c r="F29" s="37" t="s">
        <v>140</v>
      </c>
      <c r="G29" s="37">
        <v>30</v>
      </c>
      <c r="H29" s="37" t="s">
        <v>163</v>
      </c>
      <c r="I29" s="37" t="s">
        <v>162</v>
      </c>
      <c r="J29" s="37"/>
      <c r="K29" s="37"/>
      <c r="L29" s="66"/>
    </row>
    <row r="30" spans="1:12" x14ac:dyDescent="0.25">
      <c r="A30" s="38" t="s">
        <v>557</v>
      </c>
      <c r="B30" s="58" t="s">
        <v>422</v>
      </c>
      <c r="C30" s="37" t="s">
        <v>430</v>
      </c>
      <c r="D30" s="37" t="s">
        <v>428</v>
      </c>
      <c r="E30" s="37" t="s">
        <v>432</v>
      </c>
      <c r="F30" s="37" t="s">
        <v>171</v>
      </c>
      <c r="G30" s="37">
        <v>30</v>
      </c>
      <c r="H30" s="37" t="s">
        <v>163</v>
      </c>
      <c r="I30" s="37" t="s">
        <v>162</v>
      </c>
      <c r="J30" s="37"/>
      <c r="K30" s="37"/>
      <c r="L30" s="66"/>
    </row>
    <row r="31" spans="1:12" x14ac:dyDescent="0.25">
      <c r="A31" s="38" t="s">
        <v>557</v>
      </c>
      <c r="B31" s="58" t="s">
        <v>164</v>
      </c>
      <c r="C31" s="37" t="s">
        <v>446</v>
      </c>
      <c r="D31" s="37" t="s">
        <v>445</v>
      </c>
      <c r="E31" s="37" t="s">
        <v>447</v>
      </c>
      <c r="F31" s="37" t="s">
        <v>161</v>
      </c>
      <c r="G31" s="37">
        <v>30</v>
      </c>
      <c r="H31" s="37" t="s">
        <v>166</v>
      </c>
      <c r="I31" s="37" t="s">
        <v>165</v>
      </c>
      <c r="J31" s="37"/>
      <c r="K31" s="37"/>
      <c r="L31" s="66"/>
    </row>
    <row r="32" spans="1:12" x14ac:dyDescent="0.25">
      <c r="A32" s="38" t="s">
        <v>557</v>
      </c>
      <c r="B32" s="58" t="s">
        <v>167</v>
      </c>
      <c r="C32" s="37" t="s">
        <v>168</v>
      </c>
      <c r="D32" s="37" t="s">
        <v>449</v>
      </c>
      <c r="E32" s="37" t="s">
        <v>448</v>
      </c>
      <c r="F32" s="37" t="s">
        <v>147</v>
      </c>
      <c r="G32" s="37">
        <v>30</v>
      </c>
      <c r="H32" s="37" t="s">
        <v>169</v>
      </c>
      <c r="I32" s="37" t="s">
        <v>162</v>
      </c>
      <c r="J32" s="37"/>
      <c r="K32" s="37"/>
      <c r="L32" s="66"/>
    </row>
    <row r="33" spans="1:12" x14ac:dyDescent="0.25">
      <c r="A33" s="38" t="s">
        <v>557</v>
      </c>
      <c r="B33" s="58" t="s">
        <v>170</v>
      </c>
      <c r="C33" s="37" t="s">
        <v>172</v>
      </c>
      <c r="D33" s="37" t="s">
        <v>451</v>
      </c>
      <c r="E33" s="37" t="s">
        <v>450</v>
      </c>
      <c r="F33" s="37" t="s">
        <v>171</v>
      </c>
      <c r="G33" s="37">
        <v>30</v>
      </c>
      <c r="H33" s="37" t="s">
        <v>174</v>
      </c>
      <c r="I33" s="37" t="s">
        <v>173</v>
      </c>
      <c r="J33" s="37"/>
      <c r="K33" s="37"/>
      <c r="L33" s="66"/>
    </row>
    <row r="34" spans="1:12" x14ac:dyDescent="0.25">
      <c r="A34" s="38" t="s">
        <v>557</v>
      </c>
      <c r="B34" s="58" t="s">
        <v>452</v>
      </c>
      <c r="C34" s="37" t="s">
        <v>175</v>
      </c>
      <c r="D34" s="37" t="s">
        <v>454</v>
      </c>
      <c r="E34" s="37" t="s">
        <v>453</v>
      </c>
      <c r="F34" s="37" t="s">
        <v>147</v>
      </c>
      <c r="G34" s="37">
        <v>30</v>
      </c>
      <c r="H34" s="37" t="s">
        <v>169</v>
      </c>
      <c r="I34" s="37" t="s">
        <v>162</v>
      </c>
      <c r="J34" s="37"/>
      <c r="K34" s="37"/>
      <c r="L34" s="66"/>
    </row>
    <row r="35" spans="1:12" x14ac:dyDescent="0.25">
      <c r="A35" s="44" t="s">
        <v>558</v>
      </c>
      <c r="B35" s="58" t="s">
        <v>176</v>
      </c>
      <c r="C35" s="37" t="s">
        <v>178</v>
      </c>
      <c r="D35" s="37" t="s">
        <v>455</v>
      </c>
      <c r="E35" s="37" t="s">
        <v>456</v>
      </c>
      <c r="F35" s="37" t="s">
        <v>177</v>
      </c>
      <c r="G35" s="37" t="s">
        <v>179</v>
      </c>
      <c r="H35" s="37" t="s">
        <v>181</v>
      </c>
      <c r="I35" s="37" t="s">
        <v>180</v>
      </c>
      <c r="J35" s="37"/>
      <c r="K35" s="37"/>
      <c r="L35" s="66"/>
    </row>
    <row r="36" spans="1:12" x14ac:dyDescent="0.25">
      <c r="A36" s="44" t="s">
        <v>556</v>
      </c>
      <c r="B36" s="58" t="s">
        <v>457</v>
      </c>
      <c r="C36" s="37" t="s">
        <v>183</v>
      </c>
      <c r="D36" s="37" t="s">
        <v>462</v>
      </c>
      <c r="E36" s="37" t="s">
        <v>460</v>
      </c>
      <c r="F36" s="37" t="s">
        <v>182</v>
      </c>
      <c r="G36" s="37">
        <v>10</v>
      </c>
      <c r="H36" s="37" t="s">
        <v>99</v>
      </c>
      <c r="I36" s="37"/>
      <c r="J36" s="37"/>
      <c r="K36" s="37"/>
      <c r="L36" s="66"/>
    </row>
    <row r="37" spans="1:12" x14ac:dyDescent="0.25">
      <c r="A37" s="44" t="s">
        <v>556</v>
      </c>
      <c r="B37" s="58" t="s">
        <v>458</v>
      </c>
      <c r="C37" s="37" t="s">
        <v>459</v>
      </c>
      <c r="D37" s="37" t="s">
        <v>463</v>
      </c>
      <c r="E37" s="37" t="s">
        <v>461</v>
      </c>
      <c r="F37" s="37" t="s">
        <v>182</v>
      </c>
      <c r="G37" s="37">
        <v>10</v>
      </c>
      <c r="H37" s="37" t="s">
        <v>99</v>
      </c>
      <c r="I37" s="37"/>
      <c r="J37" s="37"/>
      <c r="K37" s="37"/>
      <c r="L37" s="66"/>
    </row>
    <row r="38" spans="1:12" x14ac:dyDescent="0.25">
      <c r="A38" s="38" t="s">
        <v>559</v>
      </c>
      <c r="B38" s="58" t="s">
        <v>184</v>
      </c>
      <c r="C38" s="37" t="s">
        <v>185</v>
      </c>
      <c r="D38" s="37" t="s">
        <v>464</v>
      </c>
      <c r="E38" s="37" t="s">
        <v>465</v>
      </c>
      <c r="F38" s="37" t="s">
        <v>115</v>
      </c>
      <c r="G38" s="37" t="s">
        <v>186</v>
      </c>
      <c r="H38" s="37" t="s">
        <v>188</v>
      </c>
      <c r="I38" s="37" t="s">
        <v>187</v>
      </c>
      <c r="J38" s="37"/>
      <c r="K38" s="37"/>
      <c r="L38" s="66"/>
    </row>
    <row r="39" spans="1:12" x14ac:dyDescent="0.25">
      <c r="A39" s="38" t="s">
        <v>559</v>
      </c>
      <c r="B39" s="58" t="s">
        <v>189</v>
      </c>
      <c r="C39" s="37" t="s">
        <v>190</v>
      </c>
      <c r="D39" s="37" t="s">
        <v>475</v>
      </c>
      <c r="E39" s="37" t="s">
        <v>470</v>
      </c>
      <c r="F39" s="37" t="s">
        <v>115</v>
      </c>
      <c r="G39" s="37" t="s">
        <v>191</v>
      </c>
      <c r="H39" s="37" t="s">
        <v>188</v>
      </c>
      <c r="I39" s="37"/>
      <c r="J39" s="37"/>
      <c r="K39" s="37"/>
      <c r="L39" s="66"/>
    </row>
    <row r="40" spans="1:12" x14ac:dyDescent="0.25">
      <c r="A40" s="38" t="s">
        <v>559</v>
      </c>
      <c r="B40" s="58" t="s">
        <v>468</v>
      </c>
      <c r="C40" s="37" t="s">
        <v>467</v>
      </c>
      <c r="D40" s="37" t="s">
        <v>474</v>
      </c>
      <c r="E40" s="37" t="s">
        <v>471</v>
      </c>
      <c r="F40" s="37" t="s">
        <v>115</v>
      </c>
      <c r="G40" s="37" t="s">
        <v>191</v>
      </c>
      <c r="H40" s="37" t="s">
        <v>476</v>
      </c>
      <c r="I40" s="37"/>
      <c r="J40" s="37"/>
      <c r="K40" s="37"/>
      <c r="L40" s="66"/>
    </row>
    <row r="41" spans="1:12" x14ac:dyDescent="0.25">
      <c r="A41" s="38" t="s">
        <v>559</v>
      </c>
      <c r="B41" s="58" t="s">
        <v>469</v>
      </c>
      <c r="C41" s="37" t="s">
        <v>466</v>
      </c>
      <c r="D41" s="37" t="s">
        <v>473</v>
      </c>
      <c r="E41" s="37" t="s">
        <v>472</v>
      </c>
      <c r="F41" s="37" t="s">
        <v>115</v>
      </c>
      <c r="G41" s="37" t="s">
        <v>191</v>
      </c>
      <c r="H41" s="37" t="s">
        <v>477</v>
      </c>
      <c r="I41" s="37"/>
      <c r="J41" s="37"/>
      <c r="K41" s="37"/>
      <c r="L41" s="66"/>
    </row>
    <row r="42" spans="1:12" x14ac:dyDescent="0.25">
      <c r="A42" s="44" t="s">
        <v>558</v>
      </c>
      <c r="B42" s="58" t="s">
        <v>194</v>
      </c>
      <c r="C42" s="37" t="s">
        <v>193</v>
      </c>
      <c r="D42" s="37" t="s">
        <v>478</v>
      </c>
      <c r="E42" s="37" t="s">
        <v>479</v>
      </c>
      <c r="F42" s="37" t="s">
        <v>192</v>
      </c>
      <c r="G42" s="37"/>
      <c r="H42" s="37" t="s">
        <v>195</v>
      </c>
      <c r="I42" s="37"/>
      <c r="J42" s="37"/>
      <c r="K42" s="37"/>
      <c r="L42" s="66"/>
    </row>
    <row r="43" spans="1:12" x14ac:dyDescent="0.25">
      <c r="A43" s="38" t="s">
        <v>197</v>
      </c>
      <c r="B43" s="58" t="s">
        <v>196</v>
      </c>
      <c r="C43" s="37" t="s">
        <v>133</v>
      </c>
      <c r="D43" s="37" t="s">
        <v>480</v>
      </c>
      <c r="E43" s="37" t="s">
        <v>481</v>
      </c>
      <c r="F43" s="37" t="s">
        <v>199</v>
      </c>
      <c r="G43" s="37">
        <v>10</v>
      </c>
      <c r="H43" s="37" t="s">
        <v>198</v>
      </c>
      <c r="I43" s="37"/>
      <c r="J43" s="37"/>
      <c r="K43" s="37"/>
      <c r="L43" s="66"/>
    </row>
    <row r="44" spans="1:12" x14ac:dyDescent="0.25">
      <c r="A44" s="38" t="s">
        <v>197</v>
      </c>
      <c r="B44" s="58" t="s">
        <v>200</v>
      </c>
      <c r="C44" s="37" t="s">
        <v>202</v>
      </c>
      <c r="D44" s="37" t="s">
        <v>483</v>
      </c>
      <c r="E44" s="37" t="s">
        <v>482</v>
      </c>
      <c r="F44" s="37" t="s">
        <v>201</v>
      </c>
      <c r="G44" s="37">
        <v>10</v>
      </c>
      <c r="H44" s="37" t="s">
        <v>203</v>
      </c>
      <c r="I44" s="37"/>
      <c r="J44" s="37"/>
      <c r="K44" s="37"/>
      <c r="L44" s="66"/>
    </row>
    <row r="45" spans="1:12" x14ac:dyDescent="0.25">
      <c r="A45" s="38" t="s">
        <v>560</v>
      </c>
      <c r="B45" s="58" t="s">
        <v>204</v>
      </c>
      <c r="C45" s="37" t="s">
        <v>206</v>
      </c>
      <c r="D45" s="37" t="s">
        <v>484</v>
      </c>
      <c r="E45" s="37"/>
      <c r="F45" s="37" t="s">
        <v>205</v>
      </c>
      <c r="G45" s="37"/>
      <c r="H45" s="37" t="s">
        <v>207</v>
      </c>
      <c r="I45" s="37"/>
      <c r="J45" s="37"/>
      <c r="K45" s="37"/>
      <c r="L45" s="66"/>
    </row>
    <row r="46" spans="1:12" x14ac:dyDescent="0.25">
      <c r="A46" s="38" t="s">
        <v>560</v>
      </c>
      <c r="B46" s="58" t="s">
        <v>208</v>
      </c>
      <c r="C46" s="37" t="s">
        <v>210</v>
      </c>
      <c r="D46" s="37" t="s">
        <v>485</v>
      </c>
      <c r="E46" s="37"/>
      <c r="F46" s="37" t="s">
        <v>209</v>
      </c>
      <c r="G46" s="37"/>
      <c r="H46" s="37" t="s">
        <v>211</v>
      </c>
      <c r="I46" s="37"/>
      <c r="J46" s="37"/>
      <c r="K46" s="37"/>
      <c r="L46" s="66"/>
    </row>
    <row r="47" spans="1:12" x14ac:dyDescent="0.25">
      <c r="A47" s="38" t="s">
        <v>557</v>
      </c>
      <c r="B47" s="59" t="s">
        <v>213</v>
      </c>
      <c r="C47" s="45" t="s">
        <v>214</v>
      </c>
      <c r="D47" s="45" t="s">
        <v>487</v>
      </c>
      <c r="E47" s="46" t="s">
        <v>486</v>
      </c>
      <c r="F47" s="45" t="s">
        <v>217</v>
      </c>
      <c r="G47" s="46" t="s">
        <v>218</v>
      </c>
      <c r="H47" s="45" t="s">
        <v>216</v>
      </c>
      <c r="I47" s="45" t="s">
        <v>215</v>
      </c>
      <c r="J47" s="37"/>
      <c r="K47" s="37"/>
      <c r="L47" s="66" t="s">
        <v>212</v>
      </c>
    </row>
    <row r="48" spans="1:12" x14ac:dyDescent="0.25">
      <c r="A48" s="38" t="s">
        <v>557</v>
      </c>
      <c r="B48" s="59" t="s">
        <v>219</v>
      </c>
      <c r="C48" s="45" t="s">
        <v>214</v>
      </c>
      <c r="D48" s="45" t="s">
        <v>488</v>
      </c>
      <c r="E48" s="45" t="s">
        <v>489</v>
      </c>
      <c r="F48" s="46" t="s">
        <v>217</v>
      </c>
      <c r="G48" s="46" t="s">
        <v>218</v>
      </c>
      <c r="H48" s="46" t="s">
        <v>220</v>
      </c>
      <c r="I48" s="46" t="s">
        <v>215</v>
      </c>
      <c r="J48" s="37"/>
      <c r="K48" s="37"/>
      <c r="L48" s="66"/>
    </row>
    <row r="49" spans="1:12" x14ac:dyDescent="0.25">
      <c r="A49" s="38" t="s">
        <v>557</v>
      </c>
      <c r="B49" s="60" t="s">
        <v>221</v>
      </c>
      <c r="C49" s="45" t="s">
        <v>222</v>
      </c>
      <c r="D49" s="45" t="s">
        <v>490</v>
      </c>
      <c r="E49" s="45" t="s">
        <v>491</v>
      </c>
      <c r="F49" s="46" t="s">
        <v>217</v>
      </c>
      <c r="G49" s="46" t="s">
        <v>218</v>
      </c>
      <c r="H49" s="46" t="s">
        <v>223</v>
      </c>
      <c r="I49" s="46" t="s">
        <v>215</v>
      </c>
      <c r="J49" s="37"/>
      <c r="K49" s="37"/>
      <c r="L49" s="66"/>
    </row>
    <row r="50" spans="1:12" x14ac:dyDescent="0.25">
      <c r="A50" s="38" t="s">
        <v>557</v>
      </c>
      <c r="B50" s="60" t="s">
        <v>224</v>
      </c>
      <c r="C50" s="46" t="s">
        <v>226</v>
      </c>
      <c r="D50" s="45" t="s">
        <v>492</v>
      </c>
      <c r="E50" s="46" t="s">
        <v>493</v>
      </c>
      <c r="F50" s="45" t="s">
        <v>225</v>
      </c>
      <c r="G50" s="45" t="s">
        <v>229</v>
      </c>
      <c r="H50" s="45" t="s">
        <v>228</v>
      </c>
      <c r="I50" s="45" t="s">
        <v>227</v>
      </c>
      <c r="J50" s="37"/>
      <c r="K50" s="37"/>
      <c r="L50" s="66"/>
    </row>
    <row r="51" spans="1:12" x14ac:dyDescent="0.25">
      <c r="A51" s="38" t="s">
        <v>557</v>
      </c>
      <c r="B51" s="59" t="s">
        <v>230</v>
      </c>
      <c r="C51" s="45" t="s">
        <v>231</v>
      </c>
      <c r="D51" s="45" t="s">
        <v>494</v>
      </c>
      <c r="E51" s="45" t="s">
        <v>495</v>
      </c>
      <c r="F51" s="45" t="s">
        <v>217</v>
      </c>
      <c r="G51" s="45" t="s">
        <v>218</v>
      </c>
      <c r="H51" s="37"/>
      <c r="I51" s="45" t="s">
        <v>232</v>
      </c>
      <c r="J51" s="37"/>
      <c r="K51" s="37"/>
      <c r="L51" s="66"/>
    </row>
    <row r="52" spans="1:12" x14ac:dyDescent="0.25">
      <c r="A52" s="38" t="s">
        <v>557</v>
      </c>
      <c r="B52" s="59" t="s">
        <v>237</v>
      </c>
      <c r="C52" s="45" t="s">
        <v>236</v>
      </c>
      <c r="D52" s="45" t="s">
        <v>494</v>
      </c>
      <c r="E52" s="45" t="s">
        <v>496</v>
      </c>
      <c r="F52" s="45" t="s">
        <v>235</v>
      </c>
      <c r="G52" s="37">
        <v>20</v>
      </c>
      <c r="H52" s="45" t="s">
        <v>234</v>
      </c>
      <c r="I52" s="45" t="s">
        <v>233</v>
      </c>
      <c r="J52" s="37"/>
      <c r="K52" s="37"/>
      <c r="L52" s="66"/>
    </row>
    <row r="53" spans="1:12" x14ac:dyDescent="0.25">
      <c r="A53" s="38" t="s">
        <v>557</v>
      </c>
      <c r="B53" s="59" t="s">
        <v>240</v>
      </c>
      <c r="C53" s="45" t="s">
        <v>242</v>
      </c>
      <c r="D53" s="45" t="s">
        <v>497</v>
      </c>
      <c r="E53" s="45" t="s">
        <v>498</v>
      </c>
      <c r="F53" s="45" t="s">
        <v>239</v>
      </c>
      <c r="G53" s="45" t="s">
        <v>218</v>
      </c>
      <c r="H53" s="46" t="s">
        <v>238</v>
      </c>
      <c r="I53" s="45" t="s">
        <v>241</v>
      </c>
      <c r="J53" s="37"/>
      <c r="K53" s="37"/>
      <c r="L53" s="66"/>
    </row>
    <row r="54" spans="1:12" x14ac:dyDescent="0.25">
      <c r="A54" s="38" t="s">
        <v>559</v>
      </c>
      <c r="B54" s="59" t="s">
        <v>244</v>
      </c>
      <c r="C54" s="45" t="s">
        <v>243</v>
      </c>
      <c r="D54" s="45" t="s">
        <v>499</v>
      </c>
      <c r="E54" s="46" t="s">
        <v>500</v>
      </c>
      <c r="F54" s="45" t="s">
        <v>246</v>
      </c>
      <c r="G54" s="45" t="s">
        <v>247</v>
      </c>
      <c r="H54" s="45" t="s">
        <v>248</v>
      </c>
      <c r="I54" s="45" t="s">
        <v>245</v>
      </c>
      <c r="J54" s="37"/>
      <c r="K54" s="37"/>
      <c r="L54" s="66"/>
    </row>
    <row r="55" spans="1:12" x14ac:dyDescent="0.25">
      <c r="A55" s="38" t="s">
        <v>559</v>
      </c>
      <c r="B55" s="59" t="s">
        <v>249</v>
      </c>
      <c r="C55" s="45" t="s">
        <v>250</v>
      </c>
      <c r="D55" s="45" t="s">
        <v>501</v>
      </c>
      <c r="E55" s="46" t="s">
        <v>502</v>
      </c>
      <c r="F55" s="45" t="s">
        <v>253</v>
      </c>
      <c r="G55" s="46" t="s">
        <v>254</v>
      </c>
      <c r="H55" s="45" t="s">
        <v>252</v>
      </c>
      <c r="I55" s="45" t="s">
        <v>251</v>
      </c>
      <c r="J55" s="37"/>
      <c r="K55" s="37"/>
      <c r="L55" s="66"/>
    </row>
    <row r="56" spans="1:12" s="55" customFormat="1" ht="30" x14ac:dyDescent="0.25">
      <c r="A56" s="56" t="s">
        <v>559</v>
      </c>
      <c r="B56" s="59" t="s">
        <v>257</v>
      </c>
      <c r="C56" s="52" t="s">
        <v>256</v>
      </c>
      <c r="D56" s="52" t="s">
        <v>504</v>
      </c>
      <c r="E56" s="53" t="s">
        <v>503</v>
      </c>
      <c r="F56" s="53" t="s">
        <v>255</v>
      </c>
      <c r="G56" s="52" t="s">
        <v>259</v>
      </c>
      <c r="H56" s="53" t="s">
        <v>258</v>
      </c>
      <c r="I56" s="53" t="s">
        <v>260</v>
      </c>
      <c r="J56" s="54"/>
      <c r="K56" s="54"/>
      <c r="L56" s="66"/>
    </row>
    <row r="57" spans="1:12" x14ac:dyDescent="0.25">
      <c r="A57" s="38" t="s">
        <v>559</v>
      </c>
      <c r="B57" s="61" t="s">
        <v>262</v>
      </c>
      <c r="C57" s="45" t="s">
        <v>263</v>
      </c>
      <c r="D57" s="45" t="s">
        <v>505</v>
      </c>
      <c r="E57" s="45" t="s">
        <v>507</v>
      </c>
      <c r="F57" s="45" t="s">
        <v>261</v>
      </c>
      <c r="G57" s="46" t="s">
        <v>266</v>
      </c>
      <c r="H57" s="46" t="s">
        <v>265</v>
      </c>
      <c r="I57" s="45" t="s">
        <v>264</v>
      </c>
      <c r="J57" s="37"/>
      <c r="K57" s="37"/>
      <c r="L57" s="66"/>
    </row>
    <row r="58" spans="1:12" x14ac:dyDescent="0.25">
      <c r="A58" s="38" t="s">
        <v>559</v>
      </c>
      <c r="B58" s="61" t="s">
        <v>282</v>
      </c>
      <c r="C58" s="45" t="s">
        <v>283</v>
      </c>
      <c r="D58" s="45" t="s">
        <v>506</v>
      </c>
      <c r="E58" s="45" t="s">
        <v>508</v>
      </c>
      <c r="F58" s="45" t="s">
        <v>261</v>
      </c>
      <c r="G58" s="46" t="s">
        <v>266</v>
      </c>
      <c r="H58" s="45" t="s">
        <v>284</v>
      </c>
      <c r="I58" s="45" t="s">
        <v>264</v>
      </c>
      <c r="J58" s="37"/>
      <c r="K58" s="37"/>
      <c r="L58" s="66"/>
    </row>
    <row r="59" spans="1:12" x14ac:dyDescent="0.25">
      <c r="A59" s="44" t="s">
        <v>58</v>
      </c>
      <c r="B59" s="59" t="s">
        <v>267</v>
      </c>
      <c r="C59" s="45" t="s">
        <v>272</v>
      </c>
      <c r="D59" s="45" t="s">
        <v>509</v>
      </c>
      <c r="E59" s="46" t="s">
        <v>510</v>
      </c>
      <c r="F59" s="45" t="s">
        <v>246</v>
      </c>
      <c r="G59" s="45" t="s">
        <v>274</v>
      </c>
      <c r="H59" s="45" t="s">
        <v>273</v>
      </c>
      <c r="I59" s="46" t="s">
        <v>233</v>
      </c>
      <c r="J59" s="37"/>
      <c r="K59" s="37"/>
      <c r="L59" s="66"/>
    </row>
    <row r="60" spans="1:12" x14ac:dyDescent="0.25">
      <c r="A60" s="44" t="s">
        <v>58</v>
      </c>
      <c r="B60" s="59" t="s">
        <v>268</v>
      </c>
      <c r="C60" s="46" t="s">
        <v>275</v>
      </c>
      <c r="D60" s="45" t="s">
        <v>512</v>
      </c>
      <c r="E60" s="46" t="s">
        <v>511</v>
      </c>
      <c r="F60" s="45" t="s">
        <v>255</v>
      </c>
      <c r="G60" s="45" t="s">
        <v>277</v>
      </c>
      <c r="H60" s="46" t="s">
        <v>276</v>
      </c>
      <c r="I60" s="46" t="s">
        <v>233</v>
      </c>
      <c r="J60" s="37"/>
      <c r="K60" s="37"/>
      <c r="L60" s="66"/>
    </row>
    <row r="61" spans="1:12" x14ac:dyDescent="0.25">
      <c r="A61" s="44" t="s">
        <v>58</v>
      </c>
      <c r="B61" s="59" t="s">
        <v>269</v>
      </c>
      <c r="C61" s="45" t="s">
        <v>275</v>
      </c>
      <c r="D61" s="45" t="s">
        <v>512</v>
      </c>
      <c r="E61" s="45" t="s">
        <v>511</v>
      </c>
      <c r="F61" s="45" t="s">
        <v>255</v>
      </c>
      <c r="G61" s="46" t="s">
        <v>279</v>
      </c>
      <c r="H61" s="45" t="s">
        <v>278</v>
      </c>
      <c r="I61" s="46" t="s">
        <v>233</v>
      </c>
      <c r="J61" s="37"/>
      <c r="K61" s="37"/>
      <c r="L61" s="66"/>
    </row>
    <row r="62" spans="1:12" x14ac:dyDescent="0.25">
      <c r="A62" s="44" t="s">
        <v>58</v>
      </c>
      <c r="B62" s="59" t="s">
        <v>280</v>
      </c>
      <c r="C62" s="45" t="s">
        <v>285</v>
      </c>
      <c r="D62" s="45" t="s">
        <v>513</v>
      </c>
      <c r="E62" s="45" t="s">
        <v>514</v>
      </c>
      <c r="F62" s="45" t="s">
        <v>246</v>
      </c>
      <c r="G62" s="45" t="s">
        <v>288</v>
      </c>
      <c r="H62" s="45" t="s">
        <v>287</v>
      </c>
      <c r="I62" s="46" t="s">
        <v>233</v>
      </c>
      <c r="J62" s="37"/>
      <c r="K62" s="37"/>
      <c r="L62" s="66"/>
    </row>
    <row r="63" spans="1:12" x14ac:dyDescent="0.25">
      <c r="A63" s="44" t="s">
        <v>58</v>
      </c>
      <c r="B63" s="59" t="s">
        <v>281</v>
      </c>
      <c r="C63" s="45" t="s">
        <v>286</v>
      </c>
      <c r="D63" s="45" t="s">
        <v>502</v>
      </c>
      <c r="E63" s="45" t="s">
        <v>515</v>
      </c>
      <c r="F63" s="45" t="s">
        <v>246</v>
      </c>
      <c r="G63" s="45" t="s">
        <v>289</v>
      </c>
      <c r="H63" s="45" t="s">
        <v>287</v>
      </c>
      <c r="I63" s="46" t="s">
        <v>233</v>
      </c>
      <c r="J63" s="37"/>
      <c r="K63" s="37"/>
      <c r="L63" s="66"/>
    </row>
    <row r="64" spans="1:12" x14ac:dyDescent="0.25">
      <c r="A64" s="44" t="s">
        <v>58</v>
      </c>
      <c r="B64" s="59" t="s">
        <v>270</v>
      </c>
      <c r="C64" s="45" t="s">
        <v>290</v>
      </c>
      <c r="D64" s="46" t="s">
        <v>516</v>
      </c>
      <c r="E64" s="46" t="s">
        <v>517</v>
      </c>
      <c r="F64" s="45" t="s">
        <v>246</v>
      </c>
      <c r="G64" s="45" t="s">
        <v>291</v>
      </c>
      <c r="H64" s="46" t="s">
        <v>287</v>
      </c>
      <c r="I64" s="46" t="s">
        <v>233</v>
      </c>
      <c r="J64" s="37"/>
      <c r="K64" s="37"/>
      <c r="L64" s="66"/>
    </row>
    <row r="65" spans="1:12" x14ac:dyDescent="0.25">
      <c r="A65" s="44" t="s">
        <v>58</v>
      </c>
      <c r="B65" s="59" t="s">
        <v>271</v>
      </c>
      <c r="C65" s="45" t="s">
        <v>293</v>
      </c>
      <c r="D65" s="46" t="s">
        <v>518</v>
      </c>
      <c r="E65" s="46" t="s">
        <v>515</v>
      </c>
      <c r="F65" s="46" t="s">
        <v>255</v>
      </c>
      <c r="G65" s="45" t="s">
        <v>291</v>
      </c>
      <c r="H65" s="45" t="s">
        <v>292</v>
      </c>
      <c r="I65" s="46" t="s">
        <v>233</v>
      </c>
      <c r="J65" s="37"/>
      <c r="K65" s="37"/>
      <c r="L65" s="66"/>
    </row>
    <row r="66" spans="1:12" x14ac:dyDescent="0.25">
      <c r="A66" s="44" t="s">
        <v>58</v>
      </c>
      <c r="B66" s="59" t="s">
        <v>127</v>
      </c>
      <c r="C66" s="45" t="s">
        <v>294</v>
      </c>
      <c r="D66" s="46" t="s">
        <v>519</v>
      </c>
      <c r="E66" s="46" t="s">
        <v>520</v>
      </c>
      <c r="F66" s="45" t="s">
        <v>296</v>
      </c>
      <c r="G66" s="45" t="s">
        <v>288</v>
      </c>
      <c r="H66" s="45" t="s">
        <v>295</v>
      </c>
      <c r="I66" s="46" t="s">
        <v>233</v>
      </c>
      <c r="J66" s="37"/>
      <c r="K66" s="37"/>
      <c r="L66" s="66"/>
    </row>
    <row r="67" spans="1:12" ht="30" x14ac:dyDescent="0.25">
      <c r="A67" s="44" t="s">
        <v>53</v>
      </c>
      <c r="B67" s="59" t="s">
        <v>298</v>
      </c>
      <c r="C67" s="45" t="s">
        <v>297</v>
      </c>
      <c r="D67" s="46" t="s">
        <v>521</v>
      </c>
      <c r="E67" s="45" t="s">
        <v>522</v>
      </c>
      <c r="F67" s="45" t="s">
        <v>300</v>
      </c>
      <c r="G67" s="46" t="s">
        <v>301</v>
      </c>
      <c r="H67" s="37"/>
      <c r="I67" s="46" t="s">
        <v>299</v>
      </c>
      <c r="J67" s="37"/>
      <c r="K67" s="37"/>
      <c r="L67" s="66"/>
    </row>
    <row r="68" spans="1:12" ht="30" x14ac:dyDescent="0.25">
      <c r="A68" s="44" t="s">
        <v>53</v>
      </c>
      <c r="B68" s="59" t="s">
        <v>302</v>
      </c>
      <c r="C68" s="45" t="s">
        <v>304</v>
      </c>
      <c r="D68" s="46" t="s">
        <v>523</v>
      </c>
      <c r="E68" s="46" t="s">
        <v>524</v>
      </c>
      <c r="F68" s="45" t="s">
        <v>300</v>
      </c>
      <c r="G68" s="46" t="s">
        <v>303</v>
      </c>
      <c r="H68" s="37"/>
      <c r="I68" s="46" t="s">
        <v>299</v>
      </c>
      <c r="J68" s="37"/>
      <c r="K68" s="37"/>
      <c r="L68" s="66"/>
    </row>
    <row r="69" spans="1:12" x14ac:dyDescent="0.25">
      <c r="A69" s="44" t="s">
        <v>53</v>
      </c>
      <c r="B69" s="59" t="s">
        <v>306</v>
      </c>
      <c r="C69" s="45" t="s">
        <v>305</v>
      </c>
      <c r="D69" s="46" t="s">
        <v>523</v>
      </c>
      <c r="E69" s="46" t="s">
        <v>525</v>
      </c>
      <c r="F69" s="46" t="s">
        <v>300</v>
      </c>
      <c r="G69" s="45" t="s">
        <v>307</v>
      </c>
      <c r="H69" s="37"/>
      <c r="I69" s="45" t="s">
        <v>308</v>
      </c>
      <c r="J69" s="37"/>
      <c r="K69" s="37"/>
      <c r="L69" s="66"/>
    </row>
    <row r="70" spans="1:12" x14ac:dyDescent="0.25">
      <c r="A70" s="44" t="s">
        <v>558</v>
      </c>
      <c r="B70" s="59" t="s">
        <v>311</v>
      </c>
      <c r="C70" s="45" t="s">
        <v>310</v>
      </c>
      <c r="D70" s="45" t="s">
        <v>526</v>
      </c>
      <c r="E70" s="46" t="s">
        <v>527</v>
      </c>
      <c r="F70" s="45" t="s">
        <v>217</v>
      </c>
      <c r="G70" s="45" t="s">
        <v>309</v>
      </c>
      <c r="H70" s="45" t="s">
        <v>234</v>
      </c>
      <c r="I70" s="45" t="s">
        <v>312</v>
      </c>
      <c r="J70" s="37"/>
      <c r="K70" s="37"/>
      <c r="L70" s="66"/>
    </row>
    <row r="71" spans="1:12" x14ac:dyDescent="0.25">
      <c r="A71" s="44" t="s">
        <v>558</v>
      </c>
      <c r="B71" s="59" t="s">
        <v>316</v>
      </c>
      <c r="C71" s="45" t="s">
        <v>313</v>
      </c>
      <c r="D71" s="45" t="s">
        <v>528</v>
      </c>
      <c r="E71" s="46" t="s">
        <v>529</v>
      </c>
      <c r="F71" s="45" t="s">
        <v>315</v>
      </c>
      <c r="G71" s="45" t="s">
        <v>309</v>
      </c>
      <c r="H71" s="37"/>
      <c r="I71" s="45" t="s">
        <v>314</v>
      </c>
      <c r="J71" s="37"/>
      <c r="K71" s="37"/>
      <c r="L71" s="66"/>
    </row>
    <row r="72" spans="1:12" x14ac:dyDescent="0.25">
      <c r="A72" s="44" t="s">
        <v>558</v>
      </c>
      <c r="B72" s="59" t="s">
        <v>323</v>
      </c>
      <c r="C72" s="45" t="s">
        <v>317</v>
      </c>
      <c r="D72" s="45" t="s">
        <v>530</v>
      </c>
      <c r="E72" s="46" t="s">
        <v>531</v>
      </c>
      <c r="F72" s="45" t="s">
        <v>318</v>
      </c>
      <c r="G72" s="45" t="s">
        <v>309</v>
      </c>
      <c r="H72" s="37"/>
      <c r="I72" s="46" t="s">
        <v>314</v>
      </c>
      <c r="J72" s="37"/>
      <c r="K72" s="37"/>
      <c r="L72" s="66"/>
    </row>
    <row r="73" spans="1:12" x14ac:dyDescent="0.25">
      <c r="A73" s="44" t="s">
        <v>558</v>
      </c>
      <c r="B73" s="59" t="s">
        <v>322</v>
      </c>
      <c r="C73" s="46" t="s">
        <v>321</v>
      </c>
      <c r="D73" s="46" t="s">
        <v>532</v>
      </c>
      <c r="E73" s="46" t="s">
        <v>533</v>
      </c>
      <c r="F73" s="45" t="s">
        <v>235</v>
      </c>
      <c r="G73" s="37" t="s">
        <v>328</v>
      </c>
      <c r="H73" s="45" t="s">
        <v>319</v>
      </c>
      <c r="I73" s="45" t="s">
        <v>320</v>
      </c>
      <c r="J73" s="37"/>
      <c r="K73" s="37"/>
      <c r="L73" s="66"/>
    </row>
    <row r="74" spans="1:12" x14ac:dyDescent="0.25">
      <c r="A74" s="44" t="s">
        <v>558</v>
      </c>
      <c r="B74" s="59" t="s">
        <v>325</v>
      </c>
      <c r="C74" s="45" t="s">
        <v>324</v>
      </c>
      <c r="D74" s="46" t="s">
        <v>534</v>
      </c>
      <c r="E74" s="46" t="s">
        <v>535</v>
      </c>
      <c r="F74" s="45" t="s">
        <v>329</v>
      </c>
      <c r="G74" s="45" t="s">
        <v>327</v>
      </c>
      <c r="H74" s="45" t="s">
        <v>326</v>
      </c>
      <c r="I74" s="46" t="s">
        <v>330</v>
      </c>
      <c r="J74" s="37"/>
      <c r="K74" s="37"/>
      <c r="L74" s="66"/>
    </row>
    <row r="75" spans="1:12" x14ac:dyDescent="0.25">
      <c r="A75" s="44" t="s">
        <v>558</v>
      </c>
      <c r="B75" s="59" t="s">
        <v>336</v>
      </c>
      <c r="C75" s="45" t="s">
        <v>331</v>
      </c>
      <c r="D75" s="46" t="s">
        <v>536</v>
      </c>
      <c r="E75" s="46" t="s">
        <v>537</v>
      </c>
      <c r="F75" s="45" t="s">
        <v>333</v>
      </c>
      <c r="G75" s="45" t="s">
        <v>334</v>
      </c>
      <c r="H75" s="45" t="s">
        <v>335</v>
      </c>
      <c r="I75" s="45" t="s">
        <v>332</v>
      </c>
      <c r="J75" s="37"/>
      <c r="K75" s="37"/>
      <c r="L75" s="66"/>
    </row>
    <row r="76" spans="1:12" x14ac:dyDescent="0.25">
      <c r="A76" s="44" t="s">
        <v>556</v>
      </c>
      <c r="B76" s="59" t="s">
        <v>340</v>
      </c>
      <c r="C76" s="45" t="s">
        <v>337</v>
      </c>
      <c r="D76" s="46" t="s">
        <v>538</v>
      </c>
      <c r="E76" s="46" t="s">
        <v>491</v>
      </c>
      <c r="F76" s="45" t="s">
        <v>235</v>
      </c>
      <c r="G76" s="46" t="s">
        <v>338</v>
      </c>
      <c r="H76" s="45" t="s">
        <v>339</v>
      </c>
      <c r="I76" s="45" t="s">
        <v>233</v>
      </c>
      <c r="J76" s="37"/>
      <c r="K76" s="37"/>
      <c r="L76" s="66"/>
    </row>
    <row r="77" spans="1:12" x14ac:dyDescent="0.25">
      <c r="A77" s="44" t="s">
        <v>556</v>
      </c>
      <c r="B77" s="59" t="s">
        <v>344</v>
      </c>
      <c r="C77" s="45" t="s">
        <v>342</v>
      </c>
      <c r="D77" s="46" t="s">
        <v>539</v>
      </c>
      <c r="E77" s="46" t="s">
        <v>540</v>
      </c>
      <c r="F77" s="45" t="s">
        <v>235</v>
      </c>
      <c r="G77" s="45" t="s">
        <v>343</v>
      </c>
      <c r="H77" s="45" t="s">
        <v>341</v>
      </c>
      <c r="I77" s="46" t="s">
        <v>233</v>
      </c>
      <c r="J77" s="37"/>
      <c r="K77" s="37"/>
      <c r="L77" s="66"/>
    </row>
    <row r="78" spans="1:12" x14ac:dyDescent="0.25">
      <c r="A78" s="44" t="s">
        <v>556</v>
      </c>
      <c r="B78" s="61" t="s">
        <v>347</v>
      </c>
      <c r="C78" s="45" t="s">
        <v>345</v>
      </c>
      <c r="D78" s="46" t="s">
        <v>541</v>
      </c>
      <c r="E78" s="46" t="s">
        <v>540</v>
      </c>
      <c r="F78" s="45" t="s">
        <v>235</v>
      </c>
      <c r="G78" s="45" t="s">
        <v>343</v>
      </c>
      <c r="H78" s="45" t="s">
        <v>346</v>
      </c>
      <c r="I78" s="46" t="s">
        <v>233</v>
      </c>
      <c r="J78" s="37"/>
      <c r="K78" s="37"/>
      <c r="L78" s="66"/>
    </row>
    <row r="79" spans="1:12" x14ac:dyDescent="0.25">
      <c r="A79" s="44" t="s">
        <v>556</v>
      </c>
      <c r="B79" s="59" t="s">
        <v>351</v>
      </c>
      <c r="C79" s="46" t="s">
        <v>348</v>
      </c>
      <c r="D79" s="46" t="s">
        <v>542</v>
      </c>
      <c r="E79" s="46" t="s">
        <v>496</v>
      </c>
      <c r="F79" s="45" t="s">
        <v>217</v>
      </c>
      <c r="G79" s="46" t="s">
        <v>349</v>
      </c>
      <c r="H79" s="45" t="s">
        <v>350</v>
      </c>
      <c r="I79" s="45" t="s">
        <v>233</v>
      </c>
      <c r="J79" s="37"/>
      <c r="K79" s="37"/>
      <c r="L79" s="66"/>
    </row>
    <row r="80" spans="1:12" x14ac:dyDescent="0.25">
      <c r="A80" s="44" t="s">
        <v>556</v>
      </c>
      <c r="B80" s="59" t="s">
        <v>359</v>
      </c>
      <c r="C80" s="45" t="s">
        <v>353</v>
      </c>
      <c r="D80" s="45" t="s">
        <v>543</v>
      </c>
      <c r="E80" s="45" t="s">
        <v>545</v>
      </c>
      <c r="F80" s="45" t="s">
        <v>356</v>
      </c>
      <c r="G80" s="46" t="s">
        <v>360</v>
      </c>
      <c r="H80" s="45" t="s">
        <v>238</v>
      </c>
      <c r="I80" s="45" t="s">
        <v>355</v>
      </c>
      <c r="J80" s="37"/>
      <c r="K80" s="37"/>
      <c r="L80" s="66"/>
    </row>
    <row r="81" spans="1:12" x14ac:dyDescent="0.25">
      <c r="A81" s="44" t="s">
        <v>556</v>
      </c>
      <c r="B81" s="59" t="s">
        <v>358</v>
      </c>
      <c r="C81" s="45" t="s">
        <v>353</v>
      </c>
      <c r="D81" s="45" t="s">
        <v>543</v>
      </c>
      <c r="E81" s="45" t="s">
        <v>545</v>
      </c>
      <c r="F81" s="45" t="s">
        <v>356</v>
      </c>
      <c r="G81" s="45" t="s">
        <v>361</v>
      </c>
      <c r="H81" s="45" t="s">
        <v>238</v>
      </c>
      <c r="I81" s="45" t="s">
        <v>355</v>
      </c>
      <c r="J81" s="37"/>
      <c r="K81" s="37"/>
      <c r="L81" s="66"/>
    </row>
    <row r="82" spans="1:12" x14ac:dyDescent="0.25">
      <c r="A82" s="44" t="s">
        <v>556</v>
      </c>
      <c r="B82" s="59" t="s">
        <v>352</v>
      </c>
      <c r="C82" s="45" t="s">
        <v>354</v>
      </c>
      <c r="D82" s="45" t="s">
        <v>544</v>
      </c>
      <c r="E82" s="45" t="s">
        <v>546</v>
      </c>
      <c r="F82" s="45" t="s">
        <v>357</v>
      </c>
      <c r="G82" s="45" t="s">
        <v>362</v>
      </c>
      <c r="H82" s="45" t="s">
        <v>238</v>
      </c>
      <c r="I82" s="45" t="s">
        <v>355</v>
      </c>
      <c r="J82" s="37"/>
      <c r="K82" s="37"/>
      <c r="L82" s="66"/>
    </row>
    <row r="83" spans="1:12" s="55" customFormat="1" ht="30" x14ac:dyDescent="0.25">
      <c r="A83" s="44" t="s">
        <v>556</v>
      </c>
      <c r="B83" s="59" t="s">
        <v>367</v>
      </c>
      <c r="C83" s="53" t="s">
        <v>366</v>
      </c>
      <c r="D83" s="52" t="s">
        <v>547</v>
      </c>
      <c r="E83" s="52" t="s">
        <v>545</v>
      </c>
      <c r="F83" s="52" t="s">
        <v>363</v>
      </c>
      <c r="G83" s="52" t="s">
        <v>360</v>
      </c>
      <c r="H83" s="52" t="s">
        <v>364</v>
      </c>
      <c r="I83" s="53" t="s">
        <v>365</v>
      </c>
      <c r="J83" s="54"/>
      <c r="K83" s="54"/>
      <c r="L83" s="66"/>
    </row>
    <row r="84" spans="1:12" x14ac:dyDescent="0.25">
      <c r="A84" s="44" t="s">
        <v>556</v>
      </c>
      <c r="B84" s="59" t="s">
        <v>368</v>
      </c>
      <c r="C84" s="45" t="s">
        <v>345</v>
      </c>
      <c r="D84" s="46" t="s">
        <v>548</v>
      </c>
      <c r="E84" s="46" t="s">
        <v>545</v>
      </c>
      <c r="F84" s="45" t="s">
        <v>356</v>
      </c>
      <c r="G84" s="45" t="s">
        <v>369</v>
      </c>
      <c r="H84" s="45" t="s">
        <v>238</v>
      </c>
      <c r="I84" s="45" t="s">
        <v>355</v>
      </c>
      <c r="J84" s="37"/>
      <c r="K84" s="37"/>
      <c r="L84" s="66"/>
    </row>
    <row r="85" spans="1:12" x14ac:dyDescent="0.25">
      <c r="A85" s="44" t="s">
        <v>556</v>
      </c>
      <c r="B85" s="59" t="s">
        <v>371</v>
      </c>
      <c r="C85" s="45" t="s">
        <v>345</v>
      </c>
      <c r="D85" s="46" t="s">
        <v>548</v>
      </c>
      <c r="E85" s="46" t="s">
        <v>549</v>
      </c>
      <c r="F85" s="45" t="s">
        <v>356</v>
      </c>
      <c r="G85" s="45" t="s">
        <v>370</v>
      </c>
      <c r="H85" s="45" t="s">
        <v>238</v>
      </c>
      <c r="I85" s="45" t="s">
        <v>355</v>
      </c>
      <c r="J85" s="37"/>
      <c r="K85" s="37"/>
      <c r="L85" s="66"/>
    </row>
    <row r="86" spans="1:12" s="51" customFormat="1" x14ac:dyDescent="0.25">
      <c r="A86" s="47" t="s">
        <v>556</v>
      </c>
      <c r="B86" s="62" t="s">
        <v>372</v>
      </c>
      <c r="C86" s="48" t="s">
        <v>375</v>
      </c>
      <c r="D86" s="49" t="s">
        <v>543</v>
      </c>
      <c r="E86" s="49" t="s">
        <v>545</v>
      </c>
      <c r="F86" s="48" t="s">
        <v>356</v>
      </c>
      <c r="G86" s="48" t="s">
        <v>374</v>
      </c>
      <c r="H86" s="48" t="s">
        <v>238</v>
      </c>
      <c r="I86" s="48" t="s">
        <v>355</v>
      </c>
      <c r="J86" s="50"/>
      <c r="K86" s="50"/>
      <c r="L86" s="66"/>
    </row>
    <row r="87" spans="1:12" x14ac:dyDescent="0.25">
      <c r="A87" s="44" t="s">
        <v>556</v>
      </c>
      <c r="B87" s="61" t="s">
        <v>373</v>
      </c>
      <c r="C87" s="46" t="s">
        <v>375</v>
      </c>
      <c r="D87" s="46" t="s">
        <v>543</v>
      </c>
      <c r="E87" s="46" t="s">
        <v>545</v>
      </c>
      <c r="F87" s="45" t="s">
        <v>363</v>
      </c>
      <c r="G87" s="45" t="s">
        <v>374</v>
      </c>
      <c r="H87" s="45" t="s">
        <v>238</v>
      </c>
      <c r="I87" s="46" t="s">
        <v>355</v>
      </c>
      <c r="J87" s="37"/>
      <c r="K87" s="37"/>
      <c r="L87" s="66"/>
    </row>
    <row r="88" spans="1:12" x14ac:dyDescent="0.25">
      <c r="A88" s="44" t="s">
        <v>556</v>
      </c>
      <c r="B88" s="59" t="s">
        <v>376</v>
      </c>
      <c r="C88" s="45" t="s">
        <v>379</v>
      </c>
      <c r="D88" s="46" t="s">
        <v>550</v>
      </c>
      <c r="E88" s="46" t="s">
        <v>551</v>
      </c>
      <c r="F88" s="46" t="s">
        <v>377</v>
      </c>
      <c r="G88" s="45" t="s">
        <v>378</v>
      </c>
      <c r="H88" s="37"/>
      <c r="I88" s="45" t="s">
        <v>355</v>
      </c>
      <c r="J88" s="37"/>
      <c r="K88" s="37"/>
      <c r="L88" s="66"/>
    </row>
    <row r="89" spans="1:12" x14ac:dyDescent="0.25">
      <c r="A89" s="44" t="s">
        <v>556</v>
      </c>
      <c r="B89" s="59" t="s">
        <v>380</v>
      </c>
      <c r="C89" s="45" t="s">
        <v>342</v>
      </c>
      <c r="D89" s="46" t="s">
        <v>552</v>
      </c>
      <c r="E89" s="46" t="s">
        <v>551</v>
      </c>
      <c r="F89" s="46" t="s">
        <v>381</v>
      </c>
      <c r="G89" s="45" t="s">
        <v>378</v>
      </c>
      <c r="H89" s="37"/>
      <c r="I89" s="45" t="s">
        <v>355</v>
      </c>
      <c r="J89" s="37"/>
      <c r="K89" s="37"/>
      <c r="L89" s="66"/>
    </row>
    <row r="90" spans="1:12" x14ac:dyDescent="0.25">
      <c r="A90" s="44" t="s">
        <v>556</v>
      </c>
      <c r="B90" s="59" t="s">
        <v>388</v>
      </c>
      <c r="C90" s="45" t="s">
        <v>382</v>
      </c>
      <c r="D90" s="46" t="s">
        <v>553</v>
      </c>
      <c r="E90" s="46" t="s">
        <v>546</v>
      </c>
      <c r="F90" s="45" t="s">
        <v>384</v>
      </c>
      <c r="G90" s="45" t="s">
        <v>383</v>
      </c>
      <c r="H90" s="45" t="s">
        <v>385</v>
      </c>
      <c r="I90" s="45" t="s">
        <v>233</v>
      </c>
      <c r="J90" s="37"/>
      <c r="K90" s="37"/>
      <c r="L90" s="66"/>
    </row>
    <row r="91" spans="1:12" x14ac:dyDescent="0.25">
      <c r="A91" s="44" t="s">
        <v>556</v>
      </c>
      <c r="B91" s="59" t="s">
        <v>389</v>
      </c>
      <c r="C91" s="45" t="s">
        <v>386</v>
      </c>
      <c r="D91" s="46" t="s">
        <v>553</v>
      </c>
      <c r="E91" s="46" t="s">
        <v>546</v>
      </c>
      <c r="F91" s="45" t="s">
        <v>384</v>
      </c>
      <c r="G91" s="45" t="s">
        <v>370</v>
      </c>
      <c r="H91" s="45" t="s">
        <v>387</v>
      </c>
      <c r="I91" s="45" t="s">
        <v>233</v>
      </c>
      <c r="J91" s="37"/>
      <c r="K91" s="37"/>
      <c r="L91" s="66"/>
    </row>
    <row r="92" spans="1:12" x14ac:dyDescent="0.25">
      <c r="C92" s="37"/>
      <c r="D92" s="63"/>
      <c r="E92" s="63"/>
      <c r="F92" s="37"/>
      <c r="G92" s="37"/>
      <c r="H92" s="37"/>
      <c r="I92" s="37"/>
      <c r="J92" s="37"/>
      <c r="K92" s="37"/>
    </row>
    <row r="93" spans="1:12" x14ac:dyDescent="0.25">
      <c r="A93" s="44" t="s">
        <v>53</v>
      </c>
      <c r="B93" s="59" t="s">
        <v>564</v>
      </c>
      <c r="C93" s="64" t="s">
        <v>561</v>
      </c>
      <c r="D93" s="64" t="s">
        <v>562</v>
      </c>
      <c r="E93" s="64" t="s">
        <v>563</v>
      </c>
      <c r="F93" s="64" t="s">
        <v>568</v>
      </c>
      <c r="G93" s="64" t="s">
        <v>565</v>
      </c>
      <c r="H93" s="64"/>
      <c r="I93" s="64"/>
      <c r="J93" s="64"/>
      <c r="K93" s="64"/>
      <c r="L93" s="36" t="s">
        <v>566</v>
      </c>
    </row>
    <row r="94" spans="1:12" x14ac:dyDescent="0.25">
      <c r="A94" s="44" t="s">
        <v>53</v>
      </c>
      <c r="B94" s="59" t="s">
        <v>567</v>
      </c>
      <c r="C94" s="64" t="s">
        <v>226</v>
      </c>
      <c r="D94" s="64" t="s">
        <v>570</v>
      </c>
      <c r="E94" s="64" t="s">
        <v>563</v>
      </c>
      <c r="F94" s="64" t="s">
        <v>568</v>
      </c>
      <c r="G94" s="64" t="s">
        <v>569</v>
      </c>
      <c r="H94" s="64"/>
      <c r="I94" s="64"/>
      <c r="J94" s="64"/>
      <c r="K94" s="64"/>
      <c r="L94" s="36" t="s">
        <v>591</v>
      </c>
    </row>
    <row r="95" spans="1:12" x14ac:dyDescent="0.25">
      <c r="A95" s="44" t="s">
        <v>53</v>
      </c>
      <c r="B95" s="59" t="s">
        <v>571</v>
      </c>
      <c r="C95" s="64" t="s">
        <v>226</v>
      </c>
      <c r="D95" s="64" t="s">
        <v>572</v>
      </c>
      <c r="E95" s="64" t="s">
        <v>563</v>
      </c>
      <c r="F95" s="64" t="s">
        <v>568</v>
      </c>
      <c r="G95" s="64" t="s">
        <v>565</v>
      </c>
      <c r="H95" s="64"/>
      <c r="I95" s="64"/>
      <c r="J95" s="64"/>
      <c r="K95" s="64"/>
      <c r="L95" s="36" t="s">
        <v>592</v>
      </c>
    </row>
    <row r="96" spans="1:12" x14ac:dyDescent="0.25">
      <c r="A96" s="44" t="s">
        <v>53</v>
      </c>
      <c r="B96" s="59" t="s">
        <v>573</v>
      </c>
      <c r="C96" s="64" t="s">
        <v>304</v>
      </c>
      <c r="D96" s="64" t="s">
        <v>575</v>
      </c>
      <c r="E96" s="64" t="s">
        <v>574</v>
      </c>
      <c r="F96" s="64" t="s">
        <v>568</v>
      </c>
      <c r="G96" s="64" t="s">
        <v>569</v>
      </c>
      <c r="H96" s="64"/>
      <c r="I96" s="64"/>
      <c r="J96" s="64"/>
      <c r="K96" s="64"/>
      <c r="L96" s="36" t="s">
        <v>593</v>
      </c>
    </row>
    <row r="97" spans="1:12" x14ac:dyDescent="0.25">
      <c r="A97" s="44" t="s">
        <v>53</v>
      </c>
      <c r="B97" s="59" t="s">
        <v>573</v>
      </c>
      <c r="C97" s="64" t="s">
        <v>586</v>
      </c>
      <c r="D97" s="64" t="s">
        <v>577</v>
      </c>
      <c r="E97" s="64" t="s">
        <v>578</v>
      </c>
      <c r="F97" s="64" t="s">
        <v>576</v>
      </c>
      <c r="G97" s="64" t="s">
        <v>569</v>
      </c>
      <c r="H97" s="64"/>
      <c r="I97" s="64"/>
      <c r="J97" s="64"/>
      <c r="K97" s="64"/>
      <c r="L97" s="36" t="s">
        <v>593</v>
      </c>
    </row>
    <row r="98" spans="1:12" x14ac:dyDescent="0.25">
      <c r="A98" s="44" t="s">
        <v>53</v>
      </c>
      <c r="B98" s="59" t="s">
        <v>579</v>
      </c>
      <c r="C98" s="64" t="s">
        <v>304</v>
      </c>
      <c r="D98" s="64" t="s">
        <v>572</v>
      </c>
      <c r="E98" s="64" t="s">
        <v>563</v>
      </c>
      <c r="F98" s="64" t="s">
        <v>580</v>
      </c>
      <c r="G98" s="64" t="s">
        <v>581</v>
      </c>
      <c r="H98" s="64"/>
      <c r="I98" s="64"/>
      <c r="J98" s="64"/>
      <c r="K98" s="64"/>
      <c r="L98" s="36" t="s">
        <v>594</v>
      </c>
    </row>
    <row r="99" spans="1:12" ht="30" x14ac:dyDescent="0.25">
      <c r="A99" s="44" t="s">
        <v>53</v>
      </c>
      <c r="B99" s="59" t="s">
        <v>587</v>
      </c>
      <c r="C99" s="64" t="s">
        <v>589</v>
      </c>
      <c r="D99" s="64" t="s">
        <v>562</v>
      </c>
      <c r="E99" s="64" t="s">
        <v>590</v>
      </c>
      <c r="F99" s="64" t="s">
        <v>580</v>
      </c>
      <c r="G99" s="64" t="s">
        <v>588</v>
      </c>
      <c r="H99" s="64"/>
      <c r="I99" s="64"/>
      <c r="J99" s="64"/>
      <c r="K99" s="64"/>
      <c r="L99" s="36" t="s">
        <v>595</v>
      </c>
    </row>
    <row r="100" spans="1:12" ht="30" x14ac:dyDescent="0.25">
      <c r="A100" s="44" t="s">
        <v>53</v>
      </c>
      <c r="B100" s="59" t="s">
        <v>596</v>
      </c>
      <c r="C100" s="64" t="s">
        <v>600</v>
      </c>
      <c r="D100" s="64" t="s">
        <v>599</v>
      </c>
      <c r="E100" s="64" t="s">
        <v>598</v>
      </c>
      <c r="F100" s="64" t="s">
        <v>568</v>
      </c>
      <c r="G100" s="64" t="s">
        <v>588</v>
      </c>
      <c r="H100" s="64"/>
      <c r="I100" s="64"/>
      <c r="J100" s="64"/>
      <c r="K100" s="64"/>
      <c r="L100" s="36" t="s">
        <v>597</v>
      </c>
    </row>
    <row r="101" spans="1:12" x14ac:dyDescent="0.25">
      <c r="A101" s="44" t="s">
        <v>53</v>
      </c>
      <c r="B101" s="59" t="s">
        <v>605</v>
      </c>
      <c r="C101" s="64" t="s">
        <v>602</v>
      </c>
      <c r="D101" s="64" t="s">
        <v>603</v>
      </c>
      <c r="E101" s="64" t="s">
        <v>604</v>
      </c>
      <c r="F101" s="64" t="s">
        <v>601</v>
      </c>
      <c r="G101" s="64" t="s">
        <v>622</v>
      </c>
      <c r="H101" s="64"/>
      <c r="I101" s="64"/>
      <c r="J101" s="64"/>
      <c r="K101" s="64"/>
      <c r="L101" s="36" t="s">
        <v>606</v>
      </c>
    </row>
    <row r="102" spans="1:12" x14ac:dyDescent="0.25">
      <c r="A102" s="44" t="s">
        <v>53</v>
      </c>
      <c r="B102" s="59" t="s">
        <v>610</v>
      </c>
      <c r="C102" s="64" t="s">
        <v>607</v>
      </c>
      <c r="D102" s="64" t="s">
        <v>608</v>
      </c>
      <c r="E102" s="64" t="s">
        <v>609</v>
      </c>
      <c r="F102" s="64" t="s">
        <v>601</v>
      </c>
      <c r="G102" s="64" t="s">
        <v>621</v>
      </c>
      <c r="H102" s="64"/>
      <c r="I102" s="64"/>
      <c r="J102" s="64"/>
      <c r="K102" s="64"/>
      <c r="L102" s="36" t="s">
        <v>611</v>
      </c>
    </row>
    <row r="103" spans="1:12" x14ac:dyDescent="0.25">
      <c r="A103" s="44" t="s">
        <v>53</v>
      </c>
      <c r="B103" s="59" t="s">
        <v>615</v>
      </c>
      <c r="C103" s="64" t="s">
        <v>612</v>
      </c>
      <c r="D103" s="64" t="s">
        <v>613</v>
      </c>
      <c r="E103" s="64" t="s">
        <v>614</v>
      </c>
      <c r="F103" s="64" t="s">
        <v>601</v>
      </c>
      <c r="G103" s="64" t="s">
        <v>620</v>
      </c>
      <c r="H103" s="64"/>
      <c r="I103" s="64"/>
      <c r="J103" s="64"/>
      <c r="K103" s="64"/>
      <c r="L103" s="36" t="s">
        <v>616</v>
      </c>
    </row>
    <row r="104" spans="1:12" x14ac:dyDescent="0.25">
      <c r="A104" s="44" t="s">
        <v>53</v>
      </c>
      <c r="B104" s="59" t="s">
        <v>618</v>
      </c>
      <c r="C104" s="64" t="s">
        <v>617</v>
      </c>
      <c r="D104" s="64" t="s">
        <v>603</v>
      </c>
      <c r="E104" s="64" t="s">
        <v>604</v>
      </c>
      <c r="F104" s="64" t="s">
        <v>601</v>
      </c>
      <c r="G104" s="64" t="s">
        <v>620</v>
      </c>
      <c r="H104" s="64"/>
      <c r="I104" s="64"/>
      <c r="J104" s="64"/>
      <c r="K104" s="64"/>
      <c r="L104" s="36" t="s">
        <v>619</v>
      </c>
    </row>
  </sheetData>
  <autoFilter ref="A1:O104" xr:uid="{5A7AC700-AF53-4611-8BE7-90A936EC9D18}"/>
  <mergeCells count="2">
    <mergeCell ref="L8:L46"/>
    <mergeCell ref="L47:L91"/>
  </mergeCells>
  <hyperlinks>
    <hyperlink ref="L8" r:id="rId1" xr:uid="{2381A80A-08B7-49EA-85C8-703C52A7A630}"/>
  </hyperlinks>
  <pageMargins left="0.7" right="0.7" top="0.78740157499999996" bottom="0.78740157499999996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4D9E-99D0-4DE3-8445-CB2B869F37F7}">
  <sheetPr>
    <outlinePr summaryBelow="0" summaryRight="0"/>
  </sheetPr>
  <dimension ref="A1:AE41"/>
  <sheetViews>
    <sheetView workbookViewId="0">
      <pane xSplit="1" topLeftCell="B1" activePane="topRight" state="frozen"/>
      <selection pane="topRight" activeCell="L42" sqref="L42"/>
    </sheetView>
  </sheetViews>
  <sheetFormatPr baseColWidth="10" defaultColWidth="14.42578125" defaultRowHeight="12.75" customHeight="1" x14ac:dyDescent="0.2"/>
  <cols>
    <col min="1" max="1" width="14.5703125" style="1" customWidth="1"/>
    <col min="2" max="2" width="14.140625" style="1" bestFit="1" customWidth="1"/>
    <col min="3" max="3" width="6.5703125" style="1" bestFit="1" customWidth="1"/>
    <col min="4" max="4" width="10.85546875" style="1" bestFit="1" customWidth="1"/>
    <col min="5" max="5" width="8" style="1" bestFit="1" customWidth="1"/>
    <col min="6" max="6" width="8.7109375" style="1" bestFit="1" customWidth="1"/>
    <col min="7" max="7" width="12.5703125" style="1" bestFit="1" customWidth="1"/>
    <col min="8" max="8" width="7" style="1" bestFit="1" customWidth="1"/>
    <col min="9" max="9" width="5.42578125" style="1" bestFit="1" customWidth="1"/>
    <col min="10" max="10" width="14.28515625" style="1" bestFit="1" customWidth="1"/>
    <col min="11" max="11" width="6.5703125" style="1" bestFit="1" customWidth="1"/>
    <col min="12" max="12" width="5.5703125" style="1" bestFit="1" customWidth="1"/>
    <col min="13" max="13" width="13" style="1" bestFit="1" customWidth="1"/>
    <col min="14" max="14" width="20.140625" style="1" hidden="1" customWidth="1"/>
    <col min="15" max="15" width="19.7109375" style="1" hidden="1" customWidth="1"/>
    <col min="16" max="16" width="6" style="1" bestFit="1" customWidth="1"/>
    <col min="17" max="17" width="13.7109375" style="1" hidden="1" customWidth="1"/>
    <col min="18" max="18" width="12.7109375" style="1" hidden="1" customWidth="1"/>
    <col min="19" max="19" width="11.28515625" style="1" hidden="1" customWidth="1"/>
    <col min="20" max="20" width="12.42578125" style="1" hidden="1" customWidth="1"/>
    <col min="21" max="21" width="12.28515625" style="1" hidden="1" customWidth="1"/>
    <col min="22" max="22" width="15.7109375" style="1" hidden="1" customWidth="1"/>
    <col min="23" max="23" width="12.140625" style="1" hidden="1" customWidth="1"/>
    <col min="24" max="24" width="13.5703125" style="1" hidden="1" customWidth="1"/>
    <col min="25" max="25" width="15.85546875" style="1" hidden="1" customWidth="1"/>
    <col min="26" max="26" width="19.140625" style="1" hidden="1" customWidth="1"/>
    <col min="27" max="27" width="14.85546875" style="1" hidden="1" customWidth="1"/>
    <col min="28" max="28" width="18.140625" style="1" hidden="1" customWidth="1"/>
    <col min="29" max="29" width="15.42578125" style="1" bestFit="1" customWidth="1"/>
    <col min="30" max="30" width="12.140625" style="1" bestFit="1" customWidth="1"/>
    <col min="31" max="31" width="18.5703125" style="1" bestFit="1" customWidth="1"/>
    <col min="32" max="16384" width="14.42578125" style="1"/>
  </cols>
  <sheetData>
    <row r="1" spans="1:31" ht="15.75" customHeight="1" x14ac:dyDescent="0.2">
      <c r="A1" s="2"/>
      <c r="B1" s="5" t="s">
        <v>34</v>
      </c>
      <c r="C1" s="4" t="s">
        <v>1</v>
      </c>
      <c r="D1" s="5" t="s">
        <v>33</v>
      </c>
      <c r="E1" s="7" t="s">
        <v>32</v>
      </c>
      <c r="F1" s="4" t="s">
        <v>2</v>
      </c>
      <c r="G1" s="4" t="s">
        <v>0</v>
      </c>
      <c r="H1" s="4" t="s">
        <v>31</v>
      </c>
      <c r="I1" s="4" t="s">
        <v>30</v>
      </c>
      <c r="J1" s="4" t="s">
        <v>29</v>
      </c>
      <c r="K1" s="4" t="s">
        <v>28</v>
      </c>
      <c r="L1" s="4" t="s">
        <v>6</v>
      </c>
      <c r="M1" s="4" t="s">
        <v>27</v>
      </c>
      <c r="N1" s="8" t="s">
        <v>26</v>
      </c>
      <c r="O1" s="11" t="s">
        <v>25</v>
      </c>
      <c r="P1" s="3" t="s">
        <v>5</v>
      </c>
      <c r="Q1" s="3" t="s">
        <v>24</v>
      </c>
      <c r="R1" s="3" t="s">
        <v>23</v>
      </c>
      <c r="S1" s="3" t="s">
        <v>22</v>
      </c>
      <c r="T1" s="3" t="s">
        <v>21</v>
      </c>
      <c r="U1" s="3" t="s">
        <v>20</v>
      </c>
      <c r="V1" s="3" t="s">
        <v>19</v>
      </c>
      <c r="W1" s="7" t="s">
        <v>18</v>
      </c>
      <c r="X1" s="7" t="s">
        <v>17</v>
      </c>
      <c r="Y1" s="6" t="s">
        <v>16</v>
      </c>
      <c r="Z1" s="6" t="s">
        <v>15</v>
      </c>
      <c r="AA1" s="6" t="s">
        <v>14</v>
      </c>
      <c r="AB1" s="6" t="s">
        <v>13</v>
      </c>
      <c r="AC1" s="4" t="s">
        <v>4</v>
      </c>
      <c r="AD1" s="9" t="s">
        <v>3</v>
      </c>
      <c r="AE1" s="4" t="s">
        <v>12</v>
      </c>
    </row>
    <row r="2" spans="1:31" ht="15.75" customHeight="1" x14ac:dyDescent="0.2">
      <c r="A2" s="10" t="s">
        <v>68</v>
      </c>
      <c r="B2" s="13">
        <v>1.8640000000000001</v>
      </c>
      <c r="C2" s="12">
        <v>63</v>
      </c>
      <c r="D2" s="13">
        <v>0.81</v>
      </c>
      <c r="E2" s="15">
        <v>0.22500000000000001</v>
      </c>
      <c r="F2" s="12">
        <v>2</v>
      </c>
      <c r="G2" s="12">
        <v>230</v>
      </c>
      <c r="H2" s="12">
        <v>7</v>
      </c>
      <c r="I2" s="12">
        <v>4096</v>
      </c>
      <c r="J2" s="12" t="s">
        <v>58</v>
      </c>
      <c r="K2" s="12">
        <v>0</v>
      </c>
      <c r="L2" s="12">
        <v>1</v>
      </c>
      <c r="M2" s="12">
        <v>1</v>
      </c>
      <c r="N2" s="16">
        <v>0.4</v>
      </c>
      <c r="O2" s="17">
        <v>0.55000000000000004</v>
      </c>
      <c r="P2" s="14">
        <v>2</v>
      </c>
      <c r="Q2" s="14">
        <v>2.1800000000000002</v>
      </c>
      <c r="R2" s="14">
        <v>4.2</v>
      </c>
      <c r="S2" s="14">
        <v>72.23</v>
      </c>
      <c r="T2" s="14">
        <v>48.1</v>
      </c>
      <c r="U2" s="14">
        <v>371.54998799999998</v>
      </c>
      <c r="V2" s="18">
        <v>217.270004</v>
      </c>
      <c r="W2" s="15">
        <v>0.73</v>
      </c>
      <c r="X2" s="15">
        <v>152</v>
      </c>
      <c r="Y2" s="19">
        <v>0.44992700000000002</v>
      </c>
      <c r="Z2" s="19">
        <f>Y2</f>
        <v>0.44992700000000002</v>
      </c>
      <c r="AA2" s="19">
        <v>0.81120000000000003</v>
      </c>
      <c r="AB2" s="19">
        <f>AA2</f>
        <v>0.81120000000000003</v>
      </c>
      <c r="AC2" s="12">
        <v>60</v>
      </c>
      <c r="AD2" s="20">
        <v>48.2</v>
      </c>
      <c r="AE2" s="12">
        <v>18</v>
      </c>
    </row>
    <row r="3" spans="1:31" ht="15.75" customHeight="1" x14ac:dyDescent="0.2">
      <c r="A3" s="10" t="s">
        <v>67</v>
      </c>
      <c r="B3" s="13">
        <v>1.8640000000000001</v>
      </c>
      <c r="C3" s="12">
        <v>86</v>
      </c>
      <c r="D3" s="13">
        <v>0.94</v>
      </c>
      <c r="E3" s="15">
        <v>0.5</v>
      </c>
      <c r="F3" s="12">
        <v>2</v>
      </c>
      <c r="G3" s="12">
        <v>180</v>
      </c>
      <c r="H3" s="12">
        <v>8</v>
      </c>
      <c r="I3" s="12">
        <v>4096</v>
      </c>
      <c r="J3" s="12" t="s">
        <v>58</v>
      </c>
      <c r="K3" s="12">
        <v>1</v>
      </c>
      <c r="L3" s="12">
        <v>1</v>
      </c>
      <c r="M3" s="12">
        <v>1</v>
      </c>
      <c r="N3" s="16">
        <v>0.4</v>
      </c>
      <c r="O3" s="17">
        <v>0.4</v>
      </c>
      <c r="P3" s="14">
        <v>0.52</v>
      </c>
      <c r="Q3" s="14">
        <v>1</v>
      </c>
      <c r="R3" s="14">
        <v>2</v>
      </c>
      <c r="S3" s="14">
        <v>50</v>
      </c>
      <c r="T3" s="14">
        <v>6.5</v>
      </c>
      <c r="U3" s="16">
        <v>53.23</v>
      </c>
      <c r="V3" s="17">
        <v>18.649999999999999</v>
      </c>
      <c r="W3" s="15">
        <v>0.13</v>
      </c>
      <c r="X3" s="15">
        <v>12</v>
      </c>
      <c r="Y3" s="19">
        <v>0.7</v>
      </c>
      <c r="Z3" s="19">
        <f>Y3</f>
        <v>0.7</v>
      </c>
      <c r="AA3" s="19">
        <v>0.9</v>
      </c>
      <c r="AB3" s="19">
        <f>AA3</f>
        <v>0.9</v>
      </c>
      <c r="AC3" s="12">
        <v>40</v>
      </c>
      <c r="AD3" s="20">
        <v>20</v>
      </c>
      <c r="AE3" s="12">
        <v>0</v>
      </c>
    </row>
    <row r="4" spans="1:31" ht="15.75" customHeight="1" x14ac:dyDescent="0.2">
      <c r="A4" s="10" t="s">
        <v>66</v>
      </c>
      <c r="B4" s="13">
        <v>1.1499999999999999</v>
      </c>
      <c r="C4" s="12">
        <v>38</v>
      </c>
      <c r="D4" s="13">
        <v>0.79</v>
      </c>
      <c r="E4" s="15">
        <v>0.12</v>
      </c>
      <c r="F4" s="12">
        <v>1</v>
      </c>
      <c r="G4" s="12">
        <v>240</v>
      </c>
      <c r="H4" s="12">
        <v>30</v>
      </c>
      <c r="I4" s="12">
        <v>4096</v>
      </c>
      <c r="J4" s="12" t="s">
        <v>58</v>
      </c>
      <c r="K4" s="12">
        <v>0</v>
      </c>
      <c r="L4" s="12">
        <v>1</v>
      </c>
      <c r="M4" s="12">
        <v>0</v>
      </c>
      <c r="N4" s="16">
        <v>0.5</v>
      </c>
      <c r="O4" s="17">
        <v>0.65</v>
      </c>
      <c r="P4" s="14">
        <v>2</v>
      </c>
      <c r="Q4" s="14">
        <v>5.25</v>
      </c>
      <c r="R4" s="14">
        <v>7</v>
      </c>
      <c r="S4" s="14">
        <v>11.16</v>
      </c>
      <c r="T4" s="14">
        <v>17.850000000000001</v>
      </c>
      <c r="U4" s="16">
        <v>158.41999799999999</v>
      </c>
      <c r="V4" s="17">
        <v>95.860000999999997</v>
      </c>
      <c r="W4" s="15">
        <v>0.255</v>
      </c>
      <c r="X4" s="15">
        <v>102</v>
      </c>
      <c r="Y4" s="19">
        <v>0.43749100000000002</v>
      </c>
      <c r="Z4" s="19">
        <f>Y4</f>
        <v>0.43749100000000002</v>
      </c>
      <c r="AA4" s="19">
        <v>0.52498900000000004</v>
      </c>
      <c r="AB4" s="19">
        <f>AA4</f>
        <v>0.52498900000000004</v>
      </c>
      <c r="AC4" s="12">
        <v>20</v>
      </c>
      <c r="AD4" s="20">
        <v>27</v>
      </c>
      <c r="AE4" s="12">
        <v>4</v>
      </c>
    </row>
    <row r="5" spans="1:31" ht="15.75" customHeight="1" x14ac:dyDescent="0.2">
      <c r="A5" s="21" t="s">
        <v>65</v>
      </c>
      <c r="B5" s="13">
        <v>1.823</v>
      </c>
      <c r="C5" s="12">
        <v>32</v>
      </c>
      <c r="D5" s="13">
        <v>0.81</v>
      </c>
      <c r="E5" s="15">
        <v>0.15</v>
      </c>
      <c r="F5" s="12">
        <v>1</v>
      </c>
      <c r="G5" s="12">
        <v>240</v>
      </c>
      <c r="H5" s="12">
        <v>20</v>
      </c>
      <c r="I5" s="12">
        <v>4096</v>
      </c>
      <c r="J5" s="12" t="s">
        <v>58</v>
      </c>
      <c r="K5" s="12">
        <v>0</v>
      </c>
      <c r="L5" s="12">
        <v>1</v>
      </c>
      <c r="M5" s="12">
        <v>1</v>
      </c>
      <c r="N5" s="16">
        <v>0.5</v>
      </c>
      <c r="O5" s="17">
        <v>0.65</v>
      </c>
      <c r="P5" s="14">
        <v>2</v>
      </c>
      <c r="Q5" s="14">
        <v>6.83</v>
      </c>
      <c r="R5" s="14">
        <v>9.1</v>
      </c>
      <c r="S5" s="14">
        <v>25</v>
      </c>
      <c r="T5" s="14">
        <v>40</v>
      </c>
      <c r="U5" s="16">
        <v>89.699996999999996</v>
      </c>
      <c r="V5" s="17">
        <v>99.879997000000003</v>
      </c>
      <c r="W5" s="15">
        <v>0.19</v>
      </c>
      <c r="X5" s="15">
        <v>138</v>
      </c>
      <c r="Y5" s="19">
        <v>0.2</v>
      </c>
      <c r="Z5" s="19">
        <v>0.5</v>
      </c>
      <c r="AA5" s="19">
        <v>0.2</v>
      </c>
      <c r="AB5" s="19">
        <v>0.5</v>
      </c>
      <c r="AC5" s="12">
        <v>5</v>
      </c>
      <c r="AD5" s="20">
        <v>25</v>
      </c>
      <c r="AE5" s="12">
        <v>4</v>
      </c>
    </row>
    <row r="6" spans="1:31" ht="15.75" customHeight="1" x14ac:dyDescent="0.2">
      <c r="A6" s="22" t="s">
        <v>64</v>
      </c>
      <c r="B6" s="13">
        <v>0.94</v>
      </c>
      <c r="C6" s="12">
        <v>30</v>
      </c>
      <c r="D6" s="13">
        <v>0.85</v>
      </c>
      <c r="E6" s="15">
        <v>0.15</v>
      </c>
      <c r="F6" s="12">
        <v>1</v>
      </c>
      <c r="G6" s="12">
        <v>240</v>
      </c>
      <c r="H6" s="12">
        <v>20</v>
      </c>
      <c r="I6" s="12">
        <v>4096</v>
      </c>
      <c r="J6" s="12" t="s">
        <v>58</v>
      </c>
      <c r="K6" s="12">
        <v>0</v>
      </c>
      <c r="L6" s="12">
        <v>1</v>
      </c>
      <c r="M6" s="12">
        <v>1</v>
      </c>
      <c r="N6" s="16">
        <v>0.5</v>
      </c>
      <c r="O6" s="17">
        <v>0.65</v>
      </c>
      <c r="P6" s="14">
        <v>2</v>
      </c>
      <c r="Q6" s="14">
        <v>4.2</v>
      </c>
      <c r="R6" s="14">
        <v>5.6</v>
      </c>
      <c r="S6" s="14">
        <v>56</v>
      </c>
      <c r="T6" s="14">
        <v>10</v>
      </c>
      <c r="U6" s="16">
        <v>87.870002999999997</v>
      </c>
      <c r="V6" s="17">
        <v>96.620002999999997</v>
      </c>
      <c r="W6" s="15">
        <v>0.185</v>
      </c>
      <c r="X6" s="15">
        <v>137</v>
      </c>
      <c r="Y6" s="19">
        <v>0.2</v>
      </c>
      <c r="Z6" s="19">
        <v>0.33</v>
      </c>
      <c r="AA6" s="19">
        <v>0.2</v>
      </c>
      <c r="AB6" s="19">
        <v>0.33</v>
      </c>
      <c r="AC6" s="12">
        <v>20</v>
      </c>
      <c r="AD6" s="20">
        <v>18</v>
      </c>
      <c r="AE6" s="12">
        <v>0</v>
      </c>
    </row>
    <row r="7" spans="1:31" ht="15.75" customHeight="1" x14ac:dyDescent="0.2">
      <c r="A7" s="21" t="s">
        <v>63</v>
      </c>
      <c r="B7" s="13">
        <v>1.01</v>
      </c>
      <c r="C7" s="12">
        <v>35</v>
      </c>
      <c r="D7" s="13">
        <v>0.91</v>
      </c>
      <c r="E7" s="15">
        <v>0.17</v>
      </c>
      <c r="F7" s="12">
        <v>1</v>
      </c>
      <c r="G7" s="12">
        <v>240</v>
      </c>
      <c r="H7" s="12">
        <v>13</v>
      </c>
      <c r="I7" s="12">
        <v>4096</v>
      </c>
      <c r="J7" s="12" t="s">
        <v>58</v>
      </c>
      <c r="K7" s="12">
        <v>0</v>
      </c>
      <c r="L7" s="12">
        <v>1</v>
      </c>
      <c r="M7" s="12">
        <v>1</v>
      </c>
      <c r="N7" s="16">
        <v>0.5</v>
      </c>
      <c r="O7" s="17">
        <v>0.65</v>
      </c>
      <c r="P7" s="14">
        <v>2</v>
      </c>
      <c r="Q7" s="14">
        <v>3.68</v>
      </c>
      <c r="R7" s="14">
        <v>4.9000000000000004</v>
      </c>
      <c r="S7" s="14">
        <v>50</v>
      </c>
      <c r="T7" s="14">
        <v>13</v>
      </c>
      <c r="U7" s="16">
        <v>94.480002999999996</v>
      </c>
      <c r="V7" s="17">
        <v>96.599997999999999</v>
      </c>
      <c r="W7" s="15">
        <v>0.191</v>
      </c>
      <c r="X7" s="15">
        <v>138.32</v>
      </c>
      <c r="Y7" s="19">
        <v>0.29127700000000001</v>
      </c>
      <c r="Z7" s="19">
        <f t="shared" ref="Z7:Z15" si="0">Y7</f>
        <v>0.29127700000000001</v>
      </c>
      <c r="AA7" s="19">
        <v>0.34953200000000001</v>
      </c>
      <c r="AB7" s="19">
        <f t="shared" ref="AB7:AB15" si="1">AA7</f>
        <v>0.34953200000000001</v>
      </c>
      <c r="AC7" s="12">
        <v>0</v>
      </c>
      <c r="AD7" s="20">
        <v>26</v>
      </c>
      <c r="AE7" s="12">
        <v>0</v>
      </c>
    </row>
    <row r="8" spans="1:31" ht="15.75" customHeight="1" x14ac:dyDescent="0.2">
      <c r="A8" s="21" t="s">
        <v>62</v>
      </c>
      <c r="B8" s="13">
        <v>1.01</v>
      </c>
      <c r="C8" s="12">
        <v>35</v>
      </c>
      <c r="D8" s="13">
        <v>0.91</v>
      </c>
      <c r="E8" s="15">
        <v>0.17</v>
      </c>
      <c r="F8" s="12">
        <v>1</v>
      </c>
      <c r="G8" s="12">
        <v>240</v>
      </c>
      <c r="H8" s="12">
        <v>12</v>
      </c>
      <c r="I8" s="12">
        <v>4096</v>
      </c>
      <c r="J8" s="12" t="s">
        <v>58</v>
      </c>
      <c r="K8" s="12">
        <v>0</v>
      </c>
      <c r="L8" s="12">
        <v>1</v>
      </c>
      <c r="M8" s="12">
        <v>1</v>
      </c>
      <c r="N8" s="16">
        <v>0.5</v>
      </c>
      <c r="O8" s="17">
        <v>0.65</v>
      </c>
      <c r="P8" s="14">
        <v>2.5</v>
      </c>
      <c r="Q8" s="14">
        <v>3.68</v>
      </c>
      <c r="R8" s="14">
        <v>4.9000000000000004</v>
      </c>
      <c r="S8" s="14">
        <v>71</v>
      </c>
      <c r="T8" s="14">
        <v>13.87</v>
      </c>
      <c r="U8" s="16">
        <v>94.480002999999996</v>
      </c>
      <c r="V8" s="17">
        <v>96.599997999999999</v>
      </c>
      <c r="W8" s="15">
        <v>0.191</v>
      </c>
      <c r="X8" s="15">
        <v>138.32</v>
      </c>
      <c r="Y8" s="19">
        <v>0.29127700000000001</v>
      </c>
      <c r="Z8" s="19">
        <f t="shared" si="0"/>
        <v>0.29127700000000001</v>
      </c>
      <c r="AA8" s="19">
        <v>0.34953200000000001</v>
      </c>
      <c r="AB8" s="19">
        <f t="shared" si="1"/>
        <v>0.34953200000000001</v>
      </c>
      <c r="AC8" s="12">
        <v>0</v>
      </c>
      <c r="AD8" s="20">
        <v>29</v>
      </c>
      <c r="AE8" s="12">
        <v>0</v>
      </c>
    </row>
    <row r="9" spans="1:31" ht="15.75" customHeight="1" x14ac:dyDescent="0.2">
      <c r="A9" s="10" t="s">
        <v>61</v>
      </c>
      <c r="B9" s="13">
        <v>1.28</v>
      </c>
      <c r="C9" s="12">
        <v>38</v>
      </c>
      <c r="D9" s="13">
        <v>0.9</v>
      </c>
      <c r="E9" s="15">
        <v>0.15</v>
      </c>
      <c r="F9" s="12">
        <v>1</v>
      </c>
      <c r="G9" s="12">
        <v>240</v>
      </c>
      <c r="H9" s="12">
        <v>13</v>
      </c>
      <c r="I9" s="12">
        <v>4096</v>
      </c>
      <c r="J9" s="12" t="s">
        <v>58</v>
      </c>
      <c r="K9" s="12">
        <v>0</v>
      </c>
      <c r="L9" s="12">
        <v>1</v>
      </c>
      <c r="M9" s="12">
        <v>1</v>
      </c>
      <c r="N9" s="16">
        <v>0.5</v>
      </c>
      <c r="O9" s="17">
        <v>0.65</v>
      </c>
      <c r="P9" s="14">
        <v>2</v>
      </c>
      <c r="Q9" s="14">
        <v>6.83</v>
      </c>
      <c r="R9" s="14">
        <v>9.1</v>
      </c>
      <c r="S9" s="14">
        <v>52.45</v>
      </c>
      <c r="T9" s="14">
        <v>20</v>
      </c>
      <c r="U9" s="16">
        <v>92.959998999999996</v>
      </c>
      <c r="V9" s="17">
        <v>96.620002999999997</v>
      </c>
      <c r="W9" s="15">
        <v>0.19</v>
      </c>
      <c r="X9" s="15">
        <v>138</v>
      </c>
      <c r="Y9" s="19">
        <v>0.287823</v>
      </c>
      <c r="Z9" s="19">
        <f t="shared" si="0"/>
        <v>0.287823</v>
      </c>
      <c r="AA9" s="19">
        <v>0.34538799999999997</v>
      </c>
      <c r="AB9" s="19">
        <f t="shared" si="1"/>
        <v>0.34538799999999997</v>
      </c>
      <c r="AC9" s="12">
        <v>10</v>
      </c>
      <c r="AD9" s="20">
        <v>26</v>
      </c>
      <c r="AE9" s="12">
        <v>3</v>
      </c>
    </row>
    <row r="10" spans="1:31" ht="15.75" customHeight="1" x14ac:dyDescent="0.2">
      <c r="A10" s="10" t="s">
        <v>60</v>
      </c>
      <c r="B10" s="13">
        <v>1.5529999999999999</v>
      </c>
      <c r="C10" s="12">
        <v>33</v>
      </c>
      <c r="D10" s="13">
        <v>0.85</v>
      </c>
      <c r="E10" s="15">
        <v>0.1</v>
      </c>
      <c r="F10" s="12">
        <v>1</v>
      </c>
      <c r="G10" s="12">
        <v>240</v>
      </c>
      <c r="H10" s="12">
        <v>12</v>
      </c>
      <c r="I10" s="12">
        <v>4096</v>
      </c>
      <c r="J10" s="12" t="s">
        <v>58</v>
      </c>
      <c r="K10" s="12">
        <v>1</v>
      </c>
      <c r="L10" s="12">
        <v>1</v>
      </c>
      <c r="M10" s="12">
        <v>1</v>
      </c>
      <c r="N10" s="16">
        <v>0.5</v>
      </c>
      <c r="O10" s="17">
        <v>0.65</v>
      </c>
      <c r="P10" s="14">
        <v>3</v>
      </c>
      <c r="Q10" s="14">
        <v>7.6</v>
      </c>
      <c r="R10" s="14">
        <v>10.43</v>
      </c>
      <c r="S10" s="14">
        <v>25</v>
      </c>
      <c r="T10" s="14">
        <v>13.41</v>
      </c>
      <c r="U10" s="16">
        <v>92.959998999999996</v>
      </c>
      <c r="V10" s="17">
        <v>96.620002999999997</v>
      </c>
      <c r="W10" s="15">
        <v>0.19</v>
      </c>
      <c r="X10" s="15">
        <v>138</v>
      </c>
      <c r="Y10" s="19">
        <v>0.287823</v>
      </c>
      <c r="Z10" s="19">
        <f t="shared" si="0"/>
        <v>0.287823</v>
      </c>
      <c r="AA10" s="19">
        <v>0.34538799999999997</v>
      </c>
      <c r="AB10" s="19">
        <f t="shared" si="1"/>
        <v>0.34538799999999997</v>
      </c>
      <c r="AC10" s="12">
        <v>180</v>
      </c>
      <c r="AD10" s="20">
        <v>27</v>
      </c>
      <c r="AE10" s="12">
        <v>10</v>
      </c>
    </row>
    <row r="11" spans="1:31" ht="15.75" customHeight="1" x14ac:dyDescent="0.2">
      <c r="A11" s="22" t="s">
        <v>59</v>
      </c>
      <c r="B11" s="13">
        <v>1.8120000000000001</v>
      </c>
      <c r="C11" s="12">
        <v>33</v>
      </c>
      <c r="D11" s="13">
        <v>0.79</v>
      </c>
      <c r="E11" s="15">
        <v>0.12</v>
      </c>
      <c r="F11" s="12">
        <v>1</v>
      </c>
      <c r="G11" s="12">
        <v>240</v>
      </c>
      <c r="H11" s="12">
        <v>18</v>
      </c>
      <c r="I11" s="12">
        <v>4096</v>
      </c>
      <c r="J11" s="12" t="s">
        <v>58</v>
      </c>
      <c r="K11" s="12">
        <v>0</v>
      </c>
      <c r="L11" s="12">
        <v>1</v>
      </c>
      <c r="M11" s="12">
        <v>1</v>
      </c>
      <c r="N11" s="16">
        <v>0.5</v>
      </c>
      <c r="O11" s="17">
        <v>0.65</v>
      </c>
      <c r="P11" s="14">
        <v>2</v>
      </c>
      <c r="Q11" s="14">
        <v>3.68</v>
      </c>
      <c r="R11" s="14">
        <v>4.9000000000000004</v>
      </c>
      <c r="S11" s="14">
        <v>110</v>
      </c>
      <c r="T11" s="14">
        <v>3.81</v>
      </c>
      <c r="U11" s="16">
        <v>79.779999000000004</v>
      </c>
      <c r="V11" s="17">
        <v>71.169998000000007</v>
      </c>
      <c r="W11" s="15">
        <v>0.21099999999999999</v>
      </c>
      <c r="X11" s="15">
        <v>120.6</v>
      </c>
      <c r="Y11" s="19">
        <v>0.32236199999999998</v>
      </c>
      <c r="Z11" s="19">
        <f t="shared" si="0"/>
        <v>0.32236199999999998</v>
      </c>
      <c r="AA11" s="19">
        <v>0.38683400000000001</v>
      </c>
      <c r="AB11" s="19">
        <f t="shared" si="1"/>
        <v>0.38683400000000001</v>
      </c>
      <c r="AC11" s="12">
        <v>60</v>
      </c>
      <c r="AD11" s="20">
        <v>23</v>
      </c>
      <c r="AE11" s="12">
        <v>3</v>
      </c>
    </row>
    <row r="12" spans="1:31" ht="15.75" customHeight="1" x14ac:dyDescent="0.2">
      <c r="A12" s="21" t="s">
        <v>57</v>
      </c>
      <c r="B12" s="13">
        <v>1.5</v>
      </c>
      <c r="C12" s="12">
        <v>30</v>
      </c>
      <c r="D12" s="13">
        <v>0.45</v>
      </c>
      <c r="E12" s="15">
        <v>0.85</v>
      </c>
      <c r="F12" s="12">
        <v>1</v>
      </c>
      <c r="G12" s="12">
        <v>225</v>
      </c>
      <c r="H12" s="12">
        <v>5</v>
      </c>
      <c r="I12" s="12">
        <v>1400</v>
      </c>
      <c r="J12" s="12" t="s">
        <v>53</v>
      </c>
      <c r="K12" s="12">
        <v>0</v>
      </c>
      <c r="L12" s="12">
        <v>8</v>
      </c>
      <c r="M12" s="12">
        <v>1</v>
      </c>
      <c r="N12" s="16">
        <v>0.4</v>
      </c>
      <c r="O12" s="17">
        <v>0.45</v>
      </c>
      <c r="P12" s="14">
        <v>40</v>
      </c>
      <c r="Q12" s="14">
        <v>5.25</v>
      </c>
      <c r="R12" s="14">
        <v>7</v>
      </c>
      <c r="S12" s="14">
        <v>11.19</v>
      </c>
      <c r="T12" s="14">
        <v>15.99</v>
      </c>
      <c r="U12" s="16">
        <v>50.09</v>
      </c>
      <c r="V12" s="17">
        <v>52.639999000000003</v>
      </c>
      <c r="W12" s="15">
        <v>0.10299999999999999</v>
      </c>
      <c r="X12" s="15">
        <v>134.26</v>
      </c>
      <c r="Y12" s="19">
        <v>0.28552100000000002</v>
      </c>
      <c r="Z12" s="19">
        <f t="shared" si="0"/>
        <v>0.28552100000000002</v>
      </c>
      <c r="AA12" s="19">
        <v>0.399729</v>
      </c>
      <c r="AB12" s="19">
        <f t="shared" si="1"/>
        <v>0.399729</v>
      </c>
      <c r="AC12" s="12">
        <v>20</v>
      </c>
      <c r="AD12" s="20">
        <v>165</v>
      </c>
      <c r="AE12" s="12">
        <v>25</v>
      </c>
    </row>
    <row r="13" spans="1:31" ht="15.75" customHeight="1" x14ac:dyDescent="0.2">
      <c r="A13" s="10" t="s">
        <v>56</v>
      </c>
      <c r="B13" s="13">
        <v>1</v>
      </c>
      <c r="C13" s="12">
        <v>26</v>
      </c>
      <c r="D13" s="13">
        <v>0.7</v>
      </c>
      <c r="E13" s="15">
        <v>0.88</v>
      </c>
      <c r="F13" s="12">
        <v>0</v>
      </c>
      <c r="G13" s="12">
        <v>220</v>
      </c>
      <c r="H13" s="12">
        <v>8</v>
      </c>
      <c r="I13" s="12">
        <v>3000</v>
      </c>
      <c r="J13" s="12" t="s">
        <v>53</v>
      </c>
      <c r="K13" s="12">
        <v>0</v>
      </c>
      <c r="L13" s="12">
        <v>9</v>
      </c>
      <c r="M13" s="12">
        <v>1</v>
      </c>
      <c r="N13" s="16">
        <v>0.4</v>
      </c>
      <c r="O13" s="17">
        <v>0.45</v>
      </c>
      <c r="P13" s="14">
        <v>40</v>
      </c>
      <c r="Q13" s="14">
        <v>5.25</v>
      </c>
      <c r="R13" s="14">
        <v>7</v>
      </c>
      <c r="S13" s="14">
        <v>9.7200000000000006</v>
      </c>
      <c r="T13" s="14">
        <v>36.75</v>
      </c>
      <c r="U13" s="16">
        <v>126.30999799999999</v>
      </c>
      <c r="V13" s="17">
        <v>109.699997</v>
      </c>
      <c r="W13" s="15">
        <v>0.23599999999999999</v>
      </c>
      <c r="X13" s="15">
        <v>78.75</v>
      </c>
      <c r="Y13" s="19">
        <v>0.32894099999999998</v>
      </c>
      <c r="Z13" s="19">
        <f t="shared" si="0"/>
        <v>0.32894099999999998</v>
      </c>
      <c r="AA13" s="19">
        <v>0.46051700000000001</v>
      </c>
      <c r="AB13" s="19">
        <f t="shared" si="1"/>
        <v>0.46051700000000001</v>
      </c>
      <c r="AC13" s="12">
        <v>20</v>
      </c>
      <c r="AD13" s="20">
        <v>143</v>
      </c>
      <c r="AE13" s="12">
        <v>22</v>
      </c>
    </row>
    <row r="14" spans="1:31" ht="15.75" customHeight="1" x14ac:dyDescent="0.2">
      <c r="A14" s="22" t="s">
        <v>55</v>
      </c>
      <c r="B14" s="13">
        <v>1.5</v>
      </c>
      <c r="C14" s="12">
        <v>32</v>
      </c>
      <c r="D14" s="13">
        <v>0.45</v>
      </c>
      <c r="E14" s="15">
        <v>0.85</v>
      </c>
      <c r="F14" s="12">
        <v>1</v>
      </c>
      <c r="G14" s="12">
        <v>210</v>
      </c>
      <c r="H14" s="12">
        <v>7</v>
      </c>
      <c r="I14" s="12">
        <v>650</v>
      </c>
      <c r="J14" s="12" t="s">
        <v>53</v>
      </c>
      <c r="K14" s="12">
        <v>0</v>
      </c>
      <c r="L14" s="12">
        <v>8</v>
      </c>
      <c r="M14" s="12">
        <v>1</v>
      </c>
      <c r="N14" s="16">
        <v>0.4</v>
      </c>
      <c r="O14" s="17">
        <v>0.45</v>
      </c>
      <c r="P14" s="14">
        <v>62</v>
      </c>
      <c r="Q14" s="14">
        <v>5.25</v>
      </c>
      <c r="R14" s="14">
        <v>7</v>
      </c>
      <c r="S14" s="14">
        <v>9.7200000000000006</v>
      </c>
      <c r="T14" s="14">
        <v>16.8</v>
      </c>
      <c r="U14" s="16">
        <v>57.700001</v>
      </c>
      <c r="V14" s="17">
        <v>50.119999</v>
      </c>
      <c r="W14" s="15">
        <v>0.108</v>
      </c>
      <c r="X14" s="15">
        <v>36</v>
      </c>
      <c r="Y14" s="19">
        <v>0.32894099999999998</v>
      </c>
      <c r="Z14" s="19">
        <f t="shared" si="0"/>
        <v>0.32894099999999998</v>
      </c>
      <c r="AA14" s="19">
        <v>0.46051700000000001</v>
      </c>
      <c r="AB14" s="19">
        <f t="shared" si="1"/>
        <v>0.46051700000000001</v>
      </c>
      <c r="AC14" s="12">
        <v>20</v>
      </c>
      <c r="AD14" s="20">
        <v>143</v>
      </c>
      <c r="AE14" s="12">
        <v>22</v>
      </c>
    </row>
    <row r="15" spans="1:31" ht="15.75" customHeight="1" x14ac:dyDescent="0.2">
      <c r="A15" s="10" t="s">
        <v>54</v>
      </c>
      <c r="B15" s="13">
        <v>1.6</v>
      </c>
      <c r="C15" s="12">
        <v>20</v>
      </c>
      <c r="D15" s="13">
        <v>0.7</v>
      </c>
      <c r="E15" s="15">
        <v>0.35</v>
      </c>
      <c r="F15" s="12">
        <v>1</v>
      </c>
      <c r="G15" s="12">
        <v>215</v>
      </c>
      <c r="H15" s="12">
        <v>7</v>
      </c>
      <c r="I15" s="12">
        <v>3000</v>
      </c>
      <c r="J15" s="12" t="s">
        <v>53</v>
      </c>
      <c r="K15" s="12">
        <v>1</v>
      </c>
      <c r="L15" s="12">
        <v>6</v>
      </c>
      <c r="M15" s="12">
        <v>1</v>
      </c>
      <c r="N15" s="16">
        <v>0.4</v>
      </c>
      <c r="O15" s="17">
        <v>0.45</v>
      </c>
      <c r="P15" s="14">
        <v>38</v>
      </c>
      <c r="Q15" s="14">
        <v>5.25</v>
      </c>
      <c r="R15" s="14">
        <v>7</v>
      </c>
      <c r="S15" s="14">
        <v>8.83</v>
      </c>
      <c r="T15" s="14">
        <v>36.03</v>
      </c>
      <c r="U15" s="16">
        <v>130.83000200000001</v>
      </c>
      <c r="V15" s="17">
        <v>100.379997</v>
      </c>
      <c r="W15" s="15">
        <v>0.23200000000000001</v>
      </c>
      <c r="X15" s="15">
        <v>77.209999999999994</v>
      </c>
      <c r="Y15" s="19">
        <v>0.36183500000000002</v>
      </c>
      <c r="Z15" s="19">
        <f t="shared" si="0"/>
        <v>0.36183500000000002</v>
      </c>
      <c r="AA15" s="19">
        <v>0.50656900000000005</v>
      </c>
      <c r="AB15" s="19">
        <f t="shared" si="1"/>
        <v>0.50656900000000005</v>
      </c>
      <c r="AC15" s="12">
        <v>20</v>
      </c>
      <c r="AD15" s="20">
        <v>80</v>
      </c>
      <c r="AE15" s="12">
        <v>20</v>
      </c>
    </row>
    <row r="16" spans="1:31" ht="15.75" customHeight="1" x14ac:dyDescent="0.2">
      <c r="A16" s="10" t="s">
        <v>52</v>
      </c>
      <c r="B16" s="13">
        <v>1.1499999999999999</v>
      </c>
      <c r="C16" s="12">
        <v>27</v>
      </c>
      <c r="D16" s="13">
        <v>0.8</v>
      </c>
      <c r="E16" s="15">
        <v>0.08</v>
      </c>
      <c r="F16" s="12">
        <v>1</v>
      </c>
      <c r="G16" s="12">
        <v>240</v>
      </c>
      <c r="H16" s="12">
        <v>64</v>
      </c>
      <c r="I16" s="12">
        <v>3600</v>
      </c>
      <c r="J16" s="12" t="s">
        <v>46</v>
      </c>
      <c r="K16" s="12">
        <v>1</v>
      </c>
      <c r="L16" s="12">
        <v>1</v>
      </c>
      <c r="M16" s="12">
        <v>3</v>
      </c>
      <c r="N16" s="16">
        <v>0</v>
      </c>
      <c r="O16" s="17">
        <v>0</v>
      </c>
      <c r="P16" s="14">
        <v>1</v>
      </c>
      <c r="Q16" s="14">
        <v>10.5</v>
      </c>
      <c r="R16" s="14">
        <v>14</v>
      </c>
      <c r="S16" s="14">
        <v>2.88</v>
      </c>
      <c r="T16" s="14">
        <v>27.57</v>
      </c>
      <c r="U16" s="16">
        <v>33.470001000000003</v>
      </c>
      <c r="V16" s="17">
        <v>45.900002000000001</v>
      </c>
      <c r="W16" s="15">
        <v>0.08</v>
      </c>
      <c r="X16" s="15">
        <v>169.65</v>
      </c>
      <c r="Y16" s="19">
        <v>0.23683699999999999</v>
      </c>
      <c r="Z16" s="19">
        <f t="shared" ref="Z16:Z21" si="2">Y16</f>
        <v>0.23683699999999999</v>
      </c>
      <c r="AA16" s="19">
        <v>0.33157199999999998</v>
      </c>
      <c r="AB16" s="19">
        <f t="shared" ref="AB16:AB21" si="3">AA16</f>
        <v>0.33157199999999998</v>
      </c>
      <c r="AC16" s="12">
        <v>70</v>
      </c>
      <c r="AD16" s="20">
        <v>18</v>
      </c>
      <c r="AE16" s="12">
        <v>1</v>
      </c>
    </row>
    <row r="17" spans="1:31" ht="15.75" customHeight="1" x14ac:dyDescent="0.2">
      <c r="A17" s="22" t="s">
        <v>51</v>
      </c>
      <c r="B17" s="13">
        <v>1.1499999999999999</v>
      </c>
      <c r="C17" s="12">
        <v>29</v>
      </c>
      <c r="D17" s="13">
        <v>0.8</v>
      </c>
      <c r="E17" s="15">
        <v>7.4999999999999997E-2</v>
      </c>
      <c r="F17" s="12">
        <v>1</v>
      </c>
      <c r="G17" s="12">
        <v>240</v>
      </c>
      <c r="H17" s="12">
        <v>30</v>
      </c>
      <c r="I17" s="12">
        <v>3600</v>
      </c>
      <c r="J17" s="12" t="s">
        <v>46</v>
      </c>
      <c r="K17" s="12">
        <v>1</v>
      </c>
      <c r="L17" s="12">
        <v>1</v>
      </c>
      <c r="M17" s="12">
        <v>3</v>
      </c>
      <c r="N17" s="16">
        <v>0</v>
      </c>
      <c r="O17" s="17">
        <v>0</v>
      </c>
      <c r="P17" s="14">
        <v>0.6</v>
      </c>
      <c r="Q17" s="14">
        <v>9.98</v>
      </c>
      <c r="R17" s="14">
        <v>13.3</v>
      </c>
      <c r="S17" s="14">
        <v>4.76</v>
      </c>
      <c r="T17" s="14">
        <v>13.99</v>
      </c>
      <c r="U17" s="16">
        <v>33.299999</v>
      </c>
      <c r="V17" s="17">
        <v>34.990001999999997</v>
      </c>
      <c r="W17" s="15">
        <v>6.9000000000000006E-2</v>
      </c>
      <c r="X17" s="15">
        <v>34.26</v>
      </c>
      <c r="Y17" s="19">
        <v>0.28552100000000002</v>
      </c>
      <c r="Z17" s="19">
        <f t="shared" si="2"/>
        <v>0.28552100000000002</v>
      </c>
      <c r="AA17" s="19">
        <v>0.399729</v>
      </c>
      <c r="AB17" s="19">
        <f t="shared" si="3"/>
        <v>0.399729</v>
      </c>
      <c r="AC17" s="12">
        <v>70</v>
      </c>
      <c r="AD17" s="20">
        <v>18</v>
      </c>
      <c r="AE17" s="12">
        <v>1</v>
      </c>
    </row>
    <row r="18" spans="1:31" ht="15.75" customHeight="1" x14ac:dyDescent="0.2">
      <c r="A18" s="10" t="s">
        <v>50</v>
      </c>
      <c r="B18" s="13">
        <v>1.25</v>
      </c>
      <c r="C18" s="12">
        <v>29</v>
      </c>
      <c r="D18" s="13">
        <v>0.85</v>
      </c>
      <c r="E18" s="15">
        <v>0.08</v>
      </c>
      <c r="F18" s="12">
        <v>1</v>
      </c>
      <c r="G18" s="12">
        <v>220</v>
      </c>
      <c r="H18" s="12">
        <v>30</v>
      </c>
      <c r="I18" s="12">
        <v>3600</v>
      </c>
      <c r="J18" s="12" t="s">
        <v>46</v>
      </c>
      <c r="K18" s="12">
        <v>1</v>
      </c>
      <c r="L18" s="12">
        <v>1</v>
      </c>
      <c r="M18" s="12">
        <v>3</v>
      </c>
      <c r="N18" s="16">
        <v>0</v>
      </c>
      <c r="O18" s="17">
        <v>0</v>
      </c>
      <c r="P18" s="14">
        <v>0.6</v>
      </c>
      <c r="Q18" s="14">
        <v>5.92</v>
      </c>
      <c r="R18" s="14">
        <v>10</v>
      </c>
      <c r="S18" s="14">
        <v>2.1800000000000002</v>
      </c>
      <c r="T18" s="14">
        <v>19.86</v>
      </c>
      <c r="U18" s="16">
        <v>59.599997999999999</v>
      </c>
      <c r="V18" s="17">
        <v>55.41</v>
      </c>
      <c r="W18" s="15">
        <v>0.115</v>
      </c>
      <c r="X18" s="15">
        <v>57.56</v>
      </c>
      <c r="Y18" s="19">
        <v>0.31249399999999999</v>
      </c>
      <c r="Z18" s="19">
        <f t="shared" si="2"/>
        <v>0.31249399999999999</v>
      </c>
      <c r="AA18" s="19">
        <v>0.43749100000000002</v>
      </c>
      <c r="AB18" s="19">
        <f t="shared" si="3"/>
        <v>0.43749100000000002</v>
      </c>
      <c r="AC18" s="12">
        <v>70</v>
      </c>
      <c r="AD18" s="20">
        <v>16</v>
      </c>
      <c r="AE18" s="12">
        <v>1</v>
      </c>
    </row>
    <row r="19" spans="1:31" ht="15.75" customHeight="1" x14ac:dyDescent="0.2">
      <c r="A19" s="21" t="s">
        <v>49</v>
      </c>
      <c r="B19" s="13">
        <v>1.2</v>
      </c>
      <c r="C19" s="12">
        <v>26</v>
      </c>
      <c r="D19" s="13">
        <v>0.87</v>
      </c>
      <c r="E19" s="15">
        <v>7.0000000000000007E-2</v>
      </c>
      <c r="F19" s="12">
        <v>1</v>
      </c>
      <c r="G19" s="12">
        <v>240</v>
      </c>
      <c r="H19" s="12">
        <v>30</v>
      </c>
      <c r="I19" s="12">
        <v>3600</v>
      </c>
      <c r="J19" s="12" t="s">
        <v>46</v>
      </c>
      <c r="K19" s="12">
        <v>1</v>
      </c>
      <c r="L19" s="12">
        <v>1</v>
      </c>
      <c r="M19" s="12">
        <v>3</v>
      </c>
      <c r="N19" s="16">
        <v>0</v>
      </c>
      <c r="O19" s="17">
        <v>0</v>
      </c>
      <c r="P19" s="14">
        <v>0.6</v>
      </c>
      <c r="Q19" s="14">
        <v>5.5</v>
      </c>
      <c r="R19" s="14">
        <v>9</v>
      </c>
      <c r="S19" s="14">
        <v>3.7</v>
      </c>
      <c r="T19" s="14">
        <v>29.04</v>
      </c>
      <c r="U19" s="16">
        <v>18.43</v>
      </c>
      <c r="V19" s="17">
        <v>37.279998999999997</v>
      </c>
      <c r="W19" s="15">
        <v>5.6000000000000001E-2</v>
      </c>
      <c r="X19" s="15">
        <v>148.91249999999999</v>
      </c>
      <c r="Y19" s="19">
        <v>0.18420700000000001</v>
      </c>
      <c r="Z19" s="19">
        <f t="shared" si="2"/>
        <v>0.18420700000000001</v>
      </c>
      <c r="AA19" s="19">
        <v>0.25789000000000001</v>
      </c>
      <c r="AB19" s="19">
        <f t="shared" si="3"/>
        <v>0.25789000000000001</v>
      </c>
      <c r="AC19" s="12">
        <v>70</v>
      </c>
      <c r="AD19" s="20">
        <v>19</v>
      </c>
      <c r="AE19" s="12">
        <v>1</v>
      </c>
    </row>
    <row r="20" spans="1:31" ht="15.75" customHeight="1" x14ac:dyDescent="0.2">
      <c r="A20" s="10" t="s">
        <v>48</v>
      </c>
      <c r="B20" s="13">
        <v>1.38</v>
      </c>
      <c r="C20" s="12">
        <v>26</v>
      </c>
      <c r="D20" s="13">
        <v>0.86</v>
      </c>
      <c r="E20" s="15">
        <v>7.0000000000000007E-2</v>
      </c>
      <c r="F20" s="12">
        <v>1</v>
      </c>
      <c r="G20" s="12">
        <v>230</v>
      </c>
      <c r="H20" s="12">
        <v>50</v>
      </c>
      <c r="I20" s="12">
        <v>3700</v>
      </c>
      <c r="J20" s="12" t="s">
        <v>46</v>
      </c>
      <c r="K20" s="12">
        <v>1</v>
      </c>
      <c r="L20" s="12">
        <v>1</v>
      </c>
      <c r="M20" s="12">
        <v>3</v>
      </c>
      <c r="N20" s="16">
        <v>0</v>
      </c>
      <c r="O20" s="17">
        <v>0</v>
      </c>
      <c r="P20" s="14">
        <v>1</v>
      </c>
      <c r="Q20" s="14">
        <v>10.24</v>
      </c>
      <c r="R20" s="14">
        <v>13.65</v>
      </c>
      <c r="S20" s="14">
        <v>2.85</v>
      </c>
      <c r="T20" s="14">
        <v>31</v>
      </c>
      <c r="U20" s="16">
        <v>90.080001999999993</v>
      </c>
      <c r="V20" s="17">
        <v>104.599998</v>
      </c>
      <c r="W20" s="15">
        <v>8.2000000000000003E-2</v>
      </c>
      <c r="X20" s="15">
        <v>132.16999999999999</v>
      </c>
      <c r="Y20" s="19">
        <v>0.26578400000000002</v>
      </c>
      <c r="Z20" s="19">
        <f t="shared" si="2"/>
        <v>0.26578400000000002</v>
      </c>
      <c r="AA20" s="19">
        <v>0.37209799999999998</v>
      </c>
      <c r="AB20" s="19">
        <f t="shared" si="3"/>
        <v>0.37209799999999998</v>
      </c>
      <c r="AC20" s="12">
        <v>70</v>
      </c>
      <c r="AD20" s="20">
        <v>16</v>
      </c>
      <c r="AE20" s="12">
        <v>1</v>
      </c>
    </row>
    <row r="21" spans="1:31" ht="15.75" customHeight="1" x14ac:dyDescent="0.2">
      <c r="A21" s="10" t="s">
        <v>47</v>
      </c>
      <c r="B21" s="13">
        <v>1.3</v>
      </c>
      <c r="C21" s="12">
        <v>35</v>
      </c>
      <c r="D21" s="13">
        <v>0.75</v>
      </c>
      <c r="E21" s="15">
        <v>0.09</v>
      </c>
      <c r="F21" s="12">
        <v>1</v>
      </c>
      <c r="G21" s="12">
        <v>230</v>
      </c>
      <c r="H21" s="12">
        <v>25</v>
      </c>
      <c r="I21" s="12">
        <v>3700</v>
      </c>
      <c r="J21" s="12" t="s">
        <v>46</v>
      </c>
      <c r="K21" s="12">
        <v>1</v>
      </c>
      <c r="L21" s="12">
        <v>1</v>
      </c>
      <c r="M21" s="12">
        <v>3</v>
      </c>
      <c r="N21" s="16">
        <v>0</v>
      </c>
      <c r="O21" s="17">
        <v>0</v>
      </c>
      <c r="P21" s="14">
        <v>1</v>
      </c>
      <c r="Q21" s="14">
        <v>10.07</v>
      </c>
      <c r="R21" s="14">
        <v>13.43</v>
      </c>
      <c r="S21" s="14">
        <v>3.42</v>
      </c>
      <c r="T21" s="14">
        <v>28.76</v>
      </c>
      <c r="U21" s="16">
        <v>37.25</v>
      </c>
      <c r="V21" s="17">
        <v>47.209999000000003</v>
      </c>
      <c r="W21" s="15">
        <v>8.5000000000000006E-2</v>
      </c>
      <c r="X21" s="15">
        <v>42.35</v>
      </c>
      <c r="Y21" s="19">
        <v>0.24999499999999999</v>
      </c>
      <c r="Z21" s="19">
        <f t="shared" si="2"/>
        <v>0.24999499999999999</v>
      </c>
      <c r="AA21" s="19">
        <v>0.349993</v>
      </c>
      <c r="AB21" s="19">
        <f t="shared" si="3"/>
        <v>0.349993</v>
      </c>
      <c r="AC21" s="12">
        <v>40</v>
      </c>
      <c r="AD21" s="20">
        <v>23</v>
      </c>
      <c r="AE21" s="12">
        <v>1</v>
      </c>
    </row>
    <row r="22" spans="1:31" ht="15.75" customHeight="1" x14ac:dyDescent="0.2">
      <c r="A22" s="22" t="s">
        <v>45</v>
      </c>
      <c r="B22" s="13">
        <v>1.55</v>
      </c>
      <c r="C22" s="12">
        <v>36</v>
      </c>
      <c r="D22" s="13">
        <v>0.98</v>
      </c>
      <c r="E22" s="15">
        <v>0.1</v>
      </c>
      <c r="F22" s="12">
        <v>2</v>
      </c>
      <c r="G22" s="12">
        <v>215</v>
      </c>
      <c r="H22" s="12">
        <v>30</v>
      </c>
      <c r="I22" s="12">
        <v>8192</v>
      </c>
      <c r="J22" s="12" t="s">
        <v>38</v>
      </c>
      <c r="K22" s="12">
        <v>1</v>
      </c>
      <c r="L22" s="12">
        <v>1</v>
      </c>
      <c r="M22" s="12">
        <v>3</v>
      </c>
      <c r="N22" s="16">
        <v>0.4</v>
      </c>
      <c r="O22" s="17">
        <v>0.55000000000000004</v>
      </c>
      <c r="P22" s="14">
        <v>0.6</v>
      </c>
      <c r="Q22" s="14">
        <v>4.8099999999999996</v>
      </c>
      <c r="R22" s="14">
        <v>6.41</v>
      </c>
      <c r="S22" s="14">
        <v>7.8</v>
      </c>
      <c r="T22" s="14">
        <v>175.06</v>
      </c>
      <c r="U22" s="16">
        <v>140.759995</v>
      </c>
      <c r="V22" s="17">
        <v>100.94000200000001</v>
      </c>
      <c r="W22" s="15">
        <v>0.24199999999999999</v>
      </c>
      <c r="X22" s="15">
        <v>140</v>
      </c>
      <c r="Y22" s="19">
        <v>0.305257</v>
      </c>
      <c r="Z22" s="19">
        <v>0.41972799999999999</v>
      </c>
      <c r="AA22" s="19">
        <v>0.36799999999999999</v>
      </c>
      <c r="AB22" s="19">
        <v>0.50600000000000001</v>
      </c>
      <c r="AC22" s="12">
        <v>70</v>
      </c>
      <c r="AD22" s="20">
        <v>30</v>
      </c>
      <c r="AE22" s="12">
        <v>0</v>
      </c>
    </row>
    <row r="23" spans="1:31" ht="15.75" customHeight="1" x14ac:dyDescent="0.2">
      <c r="A23" s="21" t="s">
        <v>44</v>
      </c>
      <c r="B23" s="13">
        <v>1.8</v>
      </c>
      <c r="C23" s="12">
        <v>28</v>
      </c>
      <c r="D23" s="13">
        <v>0.98</v>
      </c>
      <c r="E23" s="15">
        <v>0.09</v>
      </c>
      <c r="F23" s="12">
        <v>2</v>
      </c>
      <c r="G23" s="12">
        <v>220</v>
      </c>
      <c r="H23" s="12">
        <v>30</v>
      </c>
      <c r="I23" s="12">
        <v>8192</v>
      </c>
      <c r="J23" s="12" t="s">
        <v>38</v>
      </c>
      <c r="K23" s="12">
        <v>1</v>
      </c>
      <c r="L23" s="12">
        <v>1</v>
      </c>
      <c r="M23" s="12">
        <v>3</v>
      </c>
      <c r="N23" s="16">
        <v>0.4</v>
      </c>
      <c r="O23" s="17">
        <v>0.55000000000000004</v>
      </c>
      <c r="P23" s="14">
        <v>0.5</v>
      </c>
      <c r="Q23" s="14">
        <v>2.88</v>
      </c>
      <c r="R23" s="14">
        <v>3.85</v>
      </c>
      <c r="S23" s="14">
        <v>6.16</v>
      </c>
      <c r="T23" s="14">
        <v>135.44999999999999</v>
      </c>
      <c r="U23" s="16">
        <v>105.989998</v>
      </c>
      <c r="V23" s="17">
        <v>101.55999799999999</v>
      </c>
      <c r="W23" s="15">
        <v>0.20799999999999999</v>
      </c>
      <c r="X23" s="15">
        <v>110.04</v>
      </c>
      <c r="Y23" s="19">
        <v>0.30552000000000001</v>
      </c>
      <c r="Z23" s="19">
        <f>Y23</f>
        <v>0.30552000000000001</v>
      </c>
      <c r="AA23" s="19">
        <v>0.42972700000000003</v>
      </c>
      <c r="AB23" s="19">
        <f>AA23</f>
        <v>0.42972700000000003</v>
      </c>
      <c r="AC23" s="12">
        <v>60</v>
      </c>
      <c r="AD23" s="20">
        <v>26</v>
      </c>
      <c r="AE23" s="12">
        <v>0</v>
      </c>
    </row>
    <row r="24" spans="1:31" ht="15.75" customHeight="1" x14ac:dyDescent="0.2">
      <c r="A24" s="21" t="s">
        <v>43</v>
      </c>
      <c r="B24" s="13">
        <v>1.4</v>
      </c>
      <c r="C24" s="12">
        <v>30</v>
      </c>
      <c r="D24" s="13">
        <v>0.96</v>
      </c>
      <c r="E24" s="15">
        <v>0.09</v>
      </c>
      <c r="F24" s="12">
        <v>2</v>
      </c>
      <c r="G24" s="12">
        <v>220</v>
      </c>
      <c r="H24" s="12">
        <v>25</v>
      </c>
      <c r="I24" s="12">
        <v>8192</v>
      </c>
      <c r="J24" s="12" t="s">
        <v>38</v>
      </c>
      <c r="K24" s="12">
        <v>1</v>
      </c>
      <c r="L24" s="12">
        <v>1</v>
      </c>
      <c r="M24" s="12">
        <v>3</v>
      </c>
      <c r="N24" s="16">
        <v>0.4</v>
      </c>
      <c r="O24" s="17">
        <v>0.55000000000000004</v>
      </c>
      <c r="P24" s="14">
        <v>0.6</v>
      </c>
      <c r="Q24" s="14">
        <v>7.39</v>
      </c>
      <c r="R24" s="14">
        <v>9.85</v>
      </c>
      <c r="S24" s="14">
        <v>6.7</v>
      </c>
      <c r="T24" s="14">
        <v>99.34</v>
      </c>
      <c r="U24" s="16">
        <v>110.38999</v>
      </c>
      <c r="V24" s="17">
        <v>94.769997000000004</v>
      </c>
      <c r="W24" s="15">
        <v>0.20499999999999999</v>
      </c>
      <c r="X24" s="15">
        <v>118.71599999999999</v>
      </c>
      <c r="Y24" s="19">
        <v>0.12</v>
      </c>
      <c r="Z24" s="19">
        <v>0.55000000000000004</v>
      </c>
      <c r="AA24" s="19">
        <v>0.25</v>
      </c>
      <c r="AB24" s="19">
        <v>0.65</v>
      </c>
      <c r="AC24" s="12">
        <v>60</v>
      </c>
      <c r="AD24" s="20">
        <v>20</v>
      </c>
      <c r="AE24" s="12">
        <v>1</v>
      </c>
    </row>
    <row r="25" spans="1:31" ht="15.75" customHeight="1" x14ac:dyDescent="0.2">
      <c r="A25" s="22" t="s">
        <v>42</v>
      </c>
      <c r="B25" s="13">
        <v>1.55</v>
      </c>
      <c r="C25" s="12">
        <v>30</v>
      </c>
      <c r="D25" s="13">
        <v>0.98</v>
      </c>
      <c r="E25" s="15">
        <v>0.09</v>
      </c>
      <c r="F25" s="12">
        <v>2</v>
      </c>
      <c r="G25" s="12">
        <v>215</v>
      </c>
      <c r="H25" s="12">
        <v>35</v>
      </c>
      <c r="I25" s="12">
        <v>8192</v>
      </c>
      <c r="J25" s="12" t="s">
        <v>38</v>
      </c>
      <c r="K25" s="12">
        <v>1</v>
      </c>
      <c r="L25" s="12">
        <v>1</v>
      </c>
      <c r="M25" s="12">
        <v>3</v>
      </c>
      <c r="N25" s="16">
        <v>0.4</v>
      </c>
      <c r="O25" s="17">
        <v>0.55000000000000004</v>
      </c>
      <c r="P25" s="14">
        <v>0.6</v>
      </c>
      <c r="Q25" s="14">
        <v>6.58</v>
      </c>
      <c r="R25" s="14">
        <v>8.77</v>
      </c>
      <c r="S25" s="14">
        <v>8.7799999999999994</v>
      </c>
      <c r="T25" s="14">
        <v>123.56</v>
      </c>
      <c r="U25" s="16">
        <v>149.779999</v>
      </c>
      <c r="V25" s="17">
        <v>105.389999</v>
      </c>
      <c r="W25" s="15">
        <v>0.25600000000000001</v>
      </c>
      <c r="X25" s="15">
        <v>113.58</v>
      </c>
      <c r="Y25" s="19">
        <v>0.15</v>
      </c>
      <c r="Z25" s="19">
        <v>0.6</v>
      </c>
      <c r="AA25" s="19">
        <v>0.3</v>
      </c>
      <c r="AB25" s="19">
        <v>0.7</v>
      </c>
      <c r="AC25" s="12">
        <v>70</v>
      </c>
      <c r="AD25" s="20">
        <v>21</v>
      </c>
      <c r="AE25" s="12">
        <v>1</v>
      </c>
    </row>
    <row r="26" spans="1:31" ht="15.75" customHeight="1" x14ac:dyDescent="0.2">
      <c r="A26" s="21" t="s">
        <v>41</v>
      </c>
      <c r="B26" s="13">
        <v>1.4</v>
      </c>
      <c r="C26" s="12">
        <v>33</v>
      </c>
      <c r="D26" s="13">
        <v>0.97</v>
      </c>
      <c r="E26" s="15">
        <v>0.09</v>
      </c>
      <c r="F26" s="12">
        <v>2</v>
      </c>
      <c r="G26" s="12">
        <v>225</v>
      </c>
      <c r="H26" s="12">
        <v>30</v>
      </c>
      <c r="I26" s="12">
        <v>8192</v>
      </c>
      <c r="J26" s="12" t="s">
        <v>38</v>
      </c>
      <c r="K26" s="12">
        <v>1</v>
      </c>
      <c r="L26" s="12">
        <v>1</v>
      </c>
      <c r="M26" s="12">
        <v>3</v>
      </c>
      <c r="N26" s="16">
        <v>0.4</v>
      </c>
      <c r="O26" s="17">
        <v>0.55000000000000004</v>
      </c>
      <c r="P26" s="14">
        <v>0.6</v>
      </c>
      <c r="Q26" s="14">
        <v>4.0999999999999996</v>
      </c>
      <c r="R26" s="14">
        <v>4.9000000000000004</v>
      </c>
      <c r="S26" s="14">
        <v>7</v>
      </c>
      <c r="T26" s="14">
        <v>137.88</v>
      </c>
      <c r="U26" s="16">
        <v>97.269997000000004</v>
      </c>
      <c r="V26" s="17">
        <v>94.410004000000001</v>
      </c>
      <c r="W26" s="15">
        <v>0.192</v>
      </c>
      <c r="X26" s="15">
        <v>110.994</v>
      </c>
      <c r="Y26" s="19">
        <v>0.24210000000000001</v>
      </c>
      <c r="Z26" s="19">
        <v>0.33288800000000002</v>
      </c>
      <c r="AA26" s="19">
        <v>0.33894099999999999</v>
      </c>
      <c r="AB26" s="19">
        <v>0.46604400000000001</v>
      </c>
      <c r="AC26" s="12">
        <v>70</v>
      </c>
      <c r="AD26" s="20">
        <v>23</v>
      </c>
      <c r="AE26" s="12">
        <v>0</v>
      </c>
    </row>
    <row r="27" spans="1:31" ht="15.75" hidden="1" customHeight="1" x14ac:dyDescent="0.2">
      <c r="A27" s="21" t="s">
        <v>40</v>
      </c>
      <c r="B27" s="13">
        <v>1.4</v>
      </c>
      <c r="C27" s="12">
        <v>33</v>
      </c>
      <c r="D27" s="13">
        <v>0.99</v>
      </c>
      <c r="E27" s="15">
        <v>0.1</v>
      </c>
      <c r="F27" s="12">
        <v>2</v>
      </c>
      <c r="G27" s="12">
        <v>225</v>
      </c>
      <c r="H27" s="12">
        <v>20</v>
      </c>
      <c r="I27" s="12">
        <v>8192</v>
      </c>
      <c r="J27" s="12" t="s">
        <v>38</v>
      </c>
      <c r="K27" s="12">
        <v>1</v>
      </c>
      <c r="L27" s="12">
        <v>1</v>
      </c>
      <c r="M27" s="12">
        <v>3</v>
      </c>
      <c r="N27" s="16">
        <v>0.4</v>
      </c>
      <c r="O27" s="17">
        <v>0.4</v>
      </c>
      <c r="P27" s="14">
        <v>0.6</v>
      </c>
      <c r="Q27" s="14">
        <v>4.0999999999999996</v>
      </c>
      <c r="R27" s="14">
        <v>4.9000000000000004</v>
      </c>
      <c r="S27" s="14">
        <v>12</v>
      </c>
      <c r="T27" s="14">
        <v>92.88</v>
      </c>
      <c r="U27" s="16">
        <v>99.699996999999996</v>
      </c>
      <c r="V27" s="17">
        <v>96.769997000000004</v>
      </c>
      <c r="W27" s="15">
        <v>0.19700000000000001</v>
      </c>
      <c r="X27" s="15">
        <v>110.994</v>
      </c>
      <c r="Y27" s="19">
        <v>0.24210000000000001</v>
      </c>
      <c r="Z27" s="19">
        <v>0.33288800000000002</v>
      </c>
      <c r="AA27" s="19">
        <v>0.33894099999999999</v>
      </c>
      <c r="AB27" s="19">
        <v>0.46604400000000001</v>
      </c>
      <c r="AC27" s="12">
        <v>65</v>
      </c>
      <c r="AD27" s="20">
        <v>25</v>
      </c>
      <c r="AE27" s="12">
        <v>3</v>
      </c>
    </row>
    <row r="28" spans="1:31" ht="15.75" customHeight="1" x14ac:dyDescent="0.2">
      <c r="A28" s="22" t="s">
        <v>39</v>
      </c>
      <c r="B28" s="13">
        <v>2</v>
      </c>
      <c r="C28" s="12">
        <v>30</v>
      </c>
      <c r="D28" s="13">
        <v>0.98</v>
      </c>
      <c r="E28" s="15">
        <v>0.09</v>
      </c>
      <c r="F28" s="12">
        <v>2</v>
      </c>
      <c r="G28" s="12">
        <v>210</v>
      </c>
      <c r="H28" s="12">
        <v>30</v>
      </c>
      <c r="I28" s="12">
        <v>8192</v>
      </c>
      <c r="J28" s="12" t="s">
        <v>38</v>
      </c>
      <c r="K28" s="12">
        <v>1</v>
      </c>
      <c r="L28" s="12">
        <v>1</v>
      </c>
      <c r="M28" s="12">
        <v>3</v>
      </c>
      <c r="N28" s="16">
        <v>0.4</v>
      </c>
      <c r="O28" s="17">
        <v>0.55000000000000004</v>
      </c>
      <c r="P28" s="14">
        <v>0.5</v>
      </c>
      <c r="Q28" s="14">
        <v>2.84</v>
      </c>
      <c r="R28" s="14">
        <v>3.78</v>
      </c>
      <c r="S28" s="14">
        <v>6.68</v>
      </c>
      <c r="T28" s="14">
        <v>136.01</v>
      </c>
      <c r="U28" s="16">
        <v>109</v>
      </c>
      <c r="V28" s="17">
        <v>78.790001000000004</v>
      </c>
      <c r="W28" s="15">
        <v>0.188</v>
      </c>
      <c r="X28" s="15">
        <v>83.66</v>
      </c>
      <c r="Y28" s="19">
        <v>0.37920399999999999</v>
      </c>
      <c r="Z28" s="19">
        <f>Y28</f>
        <v>0.37920399999999999</v>
      </c>
      <c r="AA28" s="19">
        <v>0.45288600000000001</v>
      </c>
      <c r="AB28" s="19">
        <f>AA28</f>
        <v>0.45288600000000001</v>
      </c>
      <c r="AC28" s="12">
        <v>60</v>
      </c>
      <c r="AD28" s="20">
        <v>28</v>
      </c>
      <c r="AE28" s="12">
        <v>2</v>
      </c>
    </row>
    <row r="29" spans="1:31" ht="15.75" customHeight="1" x14ac:dyDescent="0.2">
      <c r="A29" s="10" t="s">
        <v>37</v>
      </c>
      <c r="B29" s="13">
        <v>1.6</v>
      </c>
      <c r="C29" s="12">
        <v>32</v>
      </c>
      <c r="D29" s="13">
        <v>0.97</v>
      </c>
      <c r="E29" s="15">
        <v>0.08</v>
      </c>
      <c r="F29" s="12">
        <v>2</v>
      </c>
      <c r="G29" s="12">
        <v>195</v>
      </c>
      <c r="H29" s="12">
        <v>100</v>
      </c>
      <c r="I29" s="12">
        <v>8192</v>
      </c>
      <c r="J29" s="12" t="s">
        <v>35</v>
      </c>
      <c r="K29" s="12">
        <v>1</v>
      </c>
      <c r="L29" s="12">
        <v>1</v>
      </c>
      <c r="M29" s="12">
        <v>1</v>
      </c>
      <c r="N29" s="16">
        <v>0.4</v>
      </c>
      <c r="O29" s="17">
        <v>0.55000000000000004</v>
      </c>
      <c r="P29" s="14">
        <v>2</v>
      </c>
      <c r="Q29" s="14">
        <v>5.34</v>
      </c>
      <c r="R29" s="14">
        <v>7.7</v>
      </c>
      <c r="S29" s="14">
        <v>3.56</v>
      </c>
      <c r="T29" s="14">
        <v>156.25</v>
      </c>
      <c r="U29" s="16">
        <v>279.47000100000002</v>
      </c>
      <c r="V29" s="17">
        <v>118.269997</v>
      </c>
      <c r="W29" s="15">
        <v>0.39800000000000002</v>
      </c>
      <c r="X29" s="15">
        <v>132.81</v>
      </c>
      <c r="Y29" s="19">
        <v>0.59209299999999998</v>
      </c>
      <c r="Z29" s="19">
        <f>Y29</f>
        <v>0.59209299999999998</v>
      </c>
      <c r="AA29" s="19">
        <v>0.82893099999999997</v>
      </c>
      <c r="AB29" s="19">
        <f>AA29</f>
        <v>0.82893099999999997</v>
      </c>
      <c r="AC29" s="12">
        <v>50</v>
      </c>
      <c r="AD29" s="20">
        <v>25</v>
      </c>
      <c r="AE29" s="12">
        <v>2</v>
      </c>
    </row>
    <row r="30" spans="1:31" ht="15.75" customHeight="1" x14ac:dyDescent="0.2">
      <c r="A30" s="10" t="s">
        <v>36</v>
      </c>
      <c r="B30" s="13">
        <v>1.42</v>
      </c>
      <c r="C30" s="24">
        <v>35</v>
      </c>
      <c r="D30" s="25">
        <v>0.97</v>
      </c>
      <c r="E30" s="26">
        <v>7.4999999999999997E-2</v>
      </c>
      <c r="F30" s="24">
        <v>2</v>
      </c>
      <c r="G30" s="24">
        <v>150</v>
      </c>
      <c r="H30" s="24">
        <v>150</v>
      </c>
      <c r="I30" s="24">
        <v>8192</v>
      </c>
      <c r="J30" s="24" t="s">
        <v>35</v>
      </c>
      <c r="K30" s="24">
        <v>1</v>
      </c>
      <c r="L30" s="24">
        <v>1</v>
      </c>
      <c r="M30" s="24">
        <v>1</v>
      </c>
      <c r="N30" s="18">
        <v>0.4</v>
      </c>
      <c r="O30" s="18">
        <v>0.55000000000000004</v>
      </c>
      <c r="P30" s="18">
        <v>2</v>
      </c>
      <c r="Q30" s="18">
        <v>7.63</v>
      </c>
      <c r="R30" s="18">
        <v>10.17</v>
      </c>
      <c r="S30" s="18">
        <v>30</v>
      </c>
      <c r="T30" s="18">
        <v>159.13999999999999</v>
      </c>
      <c r="U30" s="18">
        <v>292.23001099999999</v>
      </c>
      <c r="V30" s="18">
        <v>116.290001</v>
      </c>
      <c r="W30" s="26">
        <v>0.40899999999999997</v>
      </c>
      <c r="X30" s="26">
        <v>136.43</v>
      </c>
      <c r="Y30" s="23">
        <v>0.25</v>
      </c>
      <c r="Z30" s="23">
        <v>0.08</v>
      </c>
      <c r="AA30" s="23">
        <v>0.3</v>
      </c>
      <c r="AB30" s="23">
        <v>0.1</v>
      </c>
      <c r="AC30" s="12">
        <v>0</v>
      </c>
      <c r="AD30" s="20">
        <v>20</v>
      </c>
      <c r="AE30" s="12">
        <v>2</v>
      </c>
    </row>
    <row r="31" spans="1:31" ht="15.75" customHeight="1" x14ac:dyDescent="0.2">
      <c r="A31" s="10" t="s">
        <v>11</v>
      </c>
      <c r="B31" s="13">
        <v>1.95</v>
      </c>
      <c r="C31" s="12">
        <v>115</v>
      </c>
      <c r="D31" s="13">
        <v>0.99</v>
      </c>
      <c r="E31" s="15">
        <v>1.4550000000000001</v>
      </c>
      <c r="F31" s="12">
        <v>2.5</v>
      </c>
      <c r="G31" s="12">
        <v>200</v>
      </c>
      <c r="H31" s="12">
        <v>10</v>
      </c>
      <c r="I31" s="12">
        <v>8192</v>
      </c>
      <c r="J31" s="12" t="s">
        <v>7</v>
      </c>
      <c r="K31" s="12">
        <v>0</v>
      </c>
      <c r="L31" s="12">
        <v>1</v>
      </c>
      <c r="M31" s="12">
        <v>0</v>
      </c>
      <c r="N31" s="16">
        <v>0.35</v>
      </c>
      <c r="O31" s="17">
        <v>0.4</v>
      </c>
      <c r="P31" s="14">
        <v>0.2</v>
      </c>
      <c r="Q31" s="14">
        <v>60.6</v>
      </c>
      <c r="R31" s="14">
        <v>80.8</v>
      </c>
      <c r="S31" s="14">
        <v>53.85</v>
      </c>
      <c r="T31" s="14">
        <v>176.48</v>
      </c>
      <c r="U31" s="16">
        <v>133.83000200000001</v>
      </c>
      <c r="V31" s="17">
        <v>172.86000100000001</v>
      </c>
      <c r="W31" s="15">
        <v>0.307</v>
      </c>
      <c r="X31" s="15">
        <v>136.5</v>
      </c>
      <c r="Y31" s="19">
        <v>0.24671000000000001</v>
      </c>
      <c r="Z31" s="19">
        <f>Y31</f>
        <v>0.24671000000000001</v>
      </c>
      <c r="AA31" s="19">
        <v>0.34538999999999997</v>
      </c>
      <c r="AB31" s="19">
        <f>AA31</f>
        <v>0.34538999999999997</v>
      </c>
      <c r="AC31" s="12">
        <v>20</v>
      </c>
      <c r="AD31" s="20">
        <v>78</v>
      </c>
      <c r="AE31" s="12">
        <v>15</v>
      </c>
    </row>
    <row r="32" spans="1:31" ht="15.75" customHeight="1" x14ac:dyDescent="0.2">
      <c r="A32" s="22" t="s">
        <v>10</v>
      </c>
      <c r="B32" s="13">
        <v>1.65</v>
      </c>
      <c r="C32" s="12">
        <v>80</v>
      </c>
      <c r="D32" s="13">
        <v>0.98</v>
      </c>
      <c r="E32" s="15">
        <v>0.25</v>
      </c>
      <c r="F32" s="12">
        <v>2.5</v>
      </c>
      <c r="G32" s="12">
        <v>215</v>
      </c>
      <c r="H32" s="12">
        <v>20</v>
      </c>
      <c r="I32" s="12">
        <v>8192</v>
      </c>
      <c r="J32" s="12" t="s">
        <v>7</v>
      </c>
      <c r="K32" s="12">
        <v>1</v>
      </c>
      <c r="L32" s="12">
        <v>1</v>
      </c>
      <c r="M32" s="12">
        <v>0</v>
      </c>
      <c r="N32" s="16">
        <v>0.5</v>
      </c>
      <c r="O32" s="17">
        <v>0.65</v>
      </c>
      <c r="P32" s="14">
        <v>0.3</v>
      </c>
      <c r="Q32" s="14">
        <v>19.350000000000001</v>
      </c>
      <c r="R32" s="14">
        <v>25.8</v>
      </c>
      <c r="S32" s="14">
        <v>18.61</v>
      </c>
      <c r="T32" s="14">
        <v>150.47999999999999</v>
      </c>
      <c r="U32" s="16">
        <v>153.770004</v>
      </c>
      <c r="V32" s="17">
        <v>107.69000200000001</v>
      </c>
      <c r="W32" s="15">
        <v>0.26200000000000001</v>
      </c>
      <c r="X32" s="15">
        <v>116.39</v>
      </c>
      <c r="Y32" s="19">
        <v>0.38880799999999999</v>
      </c>
      <c r="Z32" s="19">
        <f>Y32</f>
        <v>0.38880799999999999</v>
      </c>
      <c r="AA32" s="19">
        <v>0.54433100000000001</v>
      </c>
      <c r="AB32" s="19">
        <f>AA32</f>
        <v>0.54433100000000001</v>
      </c>
      <c r="AC32" s="12">
        <v>30</v>
      </c>
      <c r="AD32" s="20">
        <v>30</v>
      </c>
      <c r="AE32" s="12">
        <v>4</v>
      </c>
    </row>
    <row r="33" spans="1:31" ht="15.75" customHeight="1" x14ac:dyDescent="0.2">
      <c r="A33" s="21" t="s">
        <v>9</v>
      </c>
      <c r="B33" s="13">
        <v>1.65</v>
      </c>
      <c r="C33" s="12">
        <v>80</v>
      </c>
      <c r="D33" s="13">
        <v>0.98</v>
      </c>
      <c r="E33" s="15">
        <v>0.25</v>
      </c>
      <c r="F33" s="12">
        <v>2.5</v>
      </c>
      <c r="G33" s="12">
        <v>215</v>
      </c>
      <c r="H33" s="12">
        <v>20</v>
      </c>
      <c r="I33" s="12">
        <v>8192</v>
      </c>
      <c r="J33" s="12" t="s">
        <v>7</v>
      </c>
      <c r="K33" s="12">
        <v>1</v>
      </c>
      <c r="L33" s="12">
        <v>1</v>
      </c>
      <c r="M33" s="12">
        <v>0</v>
      </c>
      <c r="N33" s="16">
        <v>0.35</v>
      </c>
      <c r="O33" s="17">
        <v>0.4</v>
      </c>
      <c r="P33" s="14">
        <v>0.3</v>
      </c>
      <c r="Q33" s="14">
        <v>19.350000000000001</v>
      </c>
      <c r="R33" s="14">
        <v>25.8</v>
      </c>
      <c r="S33" s="14">
        <v>18.61</v>
      </c>
      <c r="T33" s="14">
        <v>150.47999999999999</v>
      </c>
      <c r="U33" s="16">
        <v>153.770004</v>
      </c>
      <c r="V33" s="17">
        <v>107.69000200000001</v>
      </c>
      <c r="W33" s="15">
        <v>0.26200000000000001</v>
      </c>
      <c r="X33" s="15">
        <v>116.39</v>
      </c>
      <c r="Y33" s="19">
        <v>0.38880799999999999</v>
      </c>
      <c r="Z33" s="19">
        <f>Y33</f>
        <v>0.38880799999999999</v>
      </c>
      <c r="AA33" s="19">
        <v>0.54433100000000001</v>
      </c>
      <c r="AB33" s="19">
        <f>AA33</f>
        <v>0.54433100000000001</v>
      </c>
      <c r="AC33" s="12">
        <v>30</v>
      </c>
      <c r="AD33" s="20">
        <v>31</v>
      </c>
      <c r="AE33" s="12">
        <v>4</v>
      </c>
    </row>
    <row r="34" spans="1:31" ht="15.75" customHeight="1" x14ac:dyDescent="0.2">
      <c r="A34" s="10" t="s">
        <v>8</v>
      </c>
      <c r="B34" s="13">
        <v>1.7</v>
      </c>
      <c r="C34" s="12">
        <v>88</v>
      </c>
      <c r="D34" s="13">
        <v>0.98</v>
      </c>
      <c r="E34" s="15">
        <v>1.25</v>
      </c>
      <c r="F34" s="12">
        <v>2.5</v>
      </c>
      <c r="G34" s="12">
        <v>230</v>
      </c>
      <c r="H34" s="12">
        <v>10</v>
      </c>
      <c r="I34" s="12">
        <v>8192</v>
      </c>
      <c r="J34" s="12" t="s">
        <v>7</v>
      </c>
      <c r="K34" s="12">
        <v>0</v>
      </c>
      <c r="L34" s="12">
        <v>1</v>
      </c>
      <c r="M34" s="12">
        <v>0</v>
      </c>
      <c r="N34" s="16">
        <v>0.35</v>
      </c>
      <c r="O34" s="17">
        <v>0.4</v>
      </c>
      <c r="P34" s="14">
        <v>0.28000000000000003</v>
      </c>
      <c r="Q34" s="14">
        <v>23.78</v>
      </c>
      <c r="R34" s="14">
        <v>31.7</v>
      </c>
      <c r="S34" s="14">
        <v>22.92</v>
      </c>
      <c r="T34" s="14">
        <v>123.45</v>
      </c>
      <c r="U34" s="16">
        <v>5.72</v>
      </c>
      <c r="V34" s="17">
        <v>208.720001</v>
      </c>
      <c r="W34" s="15">
        <v>0.215</v>
      </c>
      <c r="X34" s="15">
        <v>95.49</v>
      </c>
      <c r="Y34" s="19">
        <v>5.5782999999999999E-2</v>
      </c>
      <c r="Z34" s="19">
        <f>Y34</f>
        <v>5.5782999999999999E-2</v>
      </c>
      <c r="AA34" s="19">
        <v>0.142096</v>
      </c>
      <c r="AB34" s="19">
        <f>AA34</f>
        <v>0.142096</v>
      </c>
      <c r="AC34" s="12">
        <v>20</v>
      </c>
      <c r="AD34" s="20">
        <v>33</v>
      </c>
      <c r="AE34" s="12">
        <v>15</v>
      </c>
    </row>
    <row r="40" spans="1:31" ht="12.75" customHeight="1" x14ac:dyDescent="0.2">
      <c r="A40" s="1" t="s">
        <v>70</v>
      </c>
    </row>
    <row r="41" spans="1:31" ht="12.75" customHeight="1" x14ac:dyDescent="0.25">
      <c r="A41" s="57" t="s">
        <v>69</v>
      </c>
    </row>
  </sheetData>
  <hyperlinks>
    <hyperlink ref="A41" r:id="rId1" location="gid=0" xr:uid="{BB6FBF0D-3236-4C6D-BB43-A4F1AC5301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Real World</vt:lpstr>
      <vt:lpstr>CSGO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2018-06-16T01:52:11Z</dcterms:modified>
</cp:coreProperties>
</file>