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阮相歌\Desktop\【Python】学生成绩管理系统\"/>
    </mc:Choice>
  </mc:AlternateContent>
  <xr:revisionPtr revIDLastSave="0" documentId="13_ncr:1_{5875296A-D7F3-4984-80AB-E93ED12FD7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9" i="1" l="1"/>
  <c r="J19" i="1" s="1"/>
  <c r="G18" i="1"/>
  <c r="J18" i="1" s="1"/>
  <c r="G17" i="1"/>
  <c r="J17" i="1" s="1"/>
  <c r="G16" i="1"/>
  <c r="J16" i="1" s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J5" i="1" s="1"/>
  <c r="G4" i="1"/>
  <c r="J4" i="1" s="1"/>
  <c r="G3" i="1"/>
  <c r="J3" i="1" s="1"/>
  <c r="G2" i="1"/>
  <c r="J2" i="1" s="1"/>
</calcChain>
</file>

<file path=xl/sharedStrings.xml><?xml version="1.0" encoding="utf-8"?>
<sst xmlns="http://schemas.openxmlformats.org/spreadsheetml/2006/main" count="64" uniqueCount="47">
  <si>
    <t>学号</t>
  </si>
  <si>
    <t>姓名</t>
  </si>
  <si>
    <t>院系</t>
  </si>
  <si>
    <t>语文成绩</t>
  </si>
  <si>
    <t>数学成绩</t>
  </si>
  <si>
    <t>英语成绩</t>
  </si>
  <si>
    <t>考试平均成绩</t>
  </si>
  <si>
    <t>同学互评分</t>
  </si>
  <si>
    <t>任课教师评分</t>
  </si>
  <si>
    <t>综合测评总分</t>
  </si>
  <si>
    <t>1815925213</t>
  </si>
  <si>
    <t>张三</t>
  </si>
  <si>
    <t>1815925233</t>
  </si>
  <si>
    <t>李四</t>
  </si>
  <si>
    <t>1815925324</t>
  </si>
  <si>
    <t>王五</t>
  </si>
  <si>
    <t>1815925435</t>
  </si>
  <si>
    <t>赵六</t>
  </si>
  <si>
    <t>1815925507</t>
  </si>
  <si>
    <t>孙七</t>
  </si>
  <si>
    <t>1815925544</t>
  </si>
  <si>
    <t>周八</t>
  </si>
  <si>
    <t>1815925554</t>
  </si>
  <si>
    <t>吴九</t>
  </si>
  <si>
    <t>1815925558</t>
  </si>
  <si>
    <t>郑十</t>
  </si>
  <si>
    <t>1815925575</t>
  </si>
  <si>
    <t>十一</t>
  </si>
  <si>
    <t>1815925579</t>
  </si>
  <si>
    <t>十二</t>
  </si>
  <si>
    <t>1815925581</t>
  </si>
  <si>
    <t>十三</t>
  </si>
  <si>
    <t>1815925595</t>
  </si>
  <si>
    <t>十四</t>
  </si>
  <si>
    <t>1815925596</t>
  </si>
  <si>
    <t>十五</t>
  </si>
  <si>
    <t>1815925602</t>
  </si>
  <si>
    <t>十六</t>
  </si>
  <si>
    <t>1815925607</t>
  </si>
  <si>
    <t>十七</t>
  </si>
  <si>
    <t>1815925609</t>
  </si>
  <si>
    <t>十八</t>
  </si>
  <si>
    <t>1815925612</t>
  </si>
  <si>
    <t>十九</t>
  </si>
  <si>
    <t>1815925624</t>
  </si>
  <si>
    <t>二十</t>
  </si>
  <si>
    <t>信息学院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</si>
</sst>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;[Red]0.00"/>
  </numFmts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Arial"/>
      <charset val="1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8" fontId="0" fillId="0" borderId="0" xfId="0" applyNumberFormat="1">
      <alignment vertical="center"/>
    </xf>
    <xf numFmtId="49" fontId="1" fillId="0" borderId="1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0" fontId="2" fillId="0" borderId="1" xfId="0" applyFont="1" applyFill="1" applyBorder="1" applyAlignment="1" applyProtection="1"/>
    <xf numFmtId="49" fontId="3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Border="1">
      <alignment vertical="center"/>
    </xf>
    <xf numFmtId="178" fontId="3" fillId="0" borderId="1" xfId="0" applyNumberFormat="1" applyFont="1" applyFill="1" applyBorder="1" applyAlignment="1">
      <alignment horizontal="right" vertical="center" wrapText="1"/>
    </xf>
    <xf numFmtId="178" fontId="0" fillId="0" borderId="1" xfId="0" applyNumberFormat="1" applyFont="1" applyBorder="1">
      <alignment vertical="center"/>
    </xf>
    <xf numFmtId="49" fontId="5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C4" sqref="C4"/>
    </sheetView>
  </sheetViews>
  <sheetFormatPr defaultColWidth="8.88671875" defaultRowHeight="14.4" x14ac:dyDescent="0.25"/>
  <cols>
    <col min="1" max="1" width="11.88671875" customWidth="1"/>
    <col min="3" max="3" width="17.88671875" customWidth="1"/>
    <col min="4" max="4" width="9.88671875" style="1" customWidth="1"/>
    <col min="5" max="6" width="9.77734375" style="1" customWidth="1"/>
    <col min="7" max="7" width="14.33203125" style="1" customWidth="1"/>
    <col min="8" max="8" width="11.6640625" style="1" customWidth="1"/>
    <col min="9" max="9" width="14.21875" style="1" customWidth="1"/>
    <col min="10" max="10" width="14.109375" style="1" customWidth="1"/>
  </cols>
  <sheetData>
    <row r="1" spans="1:10" ht="15.6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4" t="s">
        <v>10</v>
      </c>
      <c r="B2" s="5" t="s">
        <v>11</v>
      </c>
      <c r="C2" s="6" t="s">
        <v>46</v>
      </c>
      <c r="D2" s="7">
        <v>86</v>
      </c>
      <c r="E2" s="7">
        <v>87</v>
      </c>
      <c r="F2" s="7">
        <v>87</v>
      </c>
      <c r="G2" s="8">
        <f>ROUND(AVERAGE(D2,E2,F2),2)</f>
        <v>86.67</v>
      </c>
      <c r="H2" s="7">
        <v>92</v>
      </c>
      <c r="I2" s="7">
        <v>89</v>
      </c>
      <c r="J2" s="8">
        <f>ROUND((70%*G2+10%*H2+20%*I2),2)</f>
        <v>87.67</v>
      </c>
    </row>
    <row r="3" spans="1:10" x14ac:dyDescent="0.25">
      <c r="A3" s="4" t="s">
        <v>12</v>
      </c>
      <c r="B3" s="5" t="s">
        <v>13</v>
      </c>
      <c r="C3" s="6" t="s">
        <v>46</v>
      </c>
      <c r="D3" s="7">
        <v>95</v>
      </c>
      <c r="E3" s="7">
        <v>91</v>
      </c>
      <c r="F3" s="7">
        <v>70</v>
      </c>
      <c r="G3" s="8">
        <f t="shared" ref="G3:G19" si="0">ROUND(AVERAGE(D3,E3,F3),2)</f>
        <v>85.33</v>
      </c>
      <c r="H3" s="7">
        <v>88</v>
      </c>
      <c r="I3" s="7">
        <v>80</v>
      </c>
      <c r="J3" s="8">
        <f t="shared" ref="J3:J19" si="1">ROUND((70%*G3+10%*H3+20%*I3),2)</f>
        <v>84.53</v>
      </c>
    </row>
    <row r="4" spans="1:10" x14ac:dyDescent="0.25">
      <c r="A4" s="4" t="s">
        <v>14</v>
      </c>
      <c r="B4" s="5" t="s">
        <v>15</v>
      </c>
      <c r="C4" s="9" t="s">
        <v>46</v>
      </c>
      <c r="D4" s="7">
        <v>88</v>
      </c>
      <c r="E4" s="7">
        <v>80</v>
      </c>
      <c r="F4" s="7">
        <v>85</v>
      </c>
      <c r="G4" s="8">
        <f t="shared" si="0"/>
        <v>84.33</v>
      </c>
      <c r="H4" s="7">
        <v>92</v>
      </c>
      <c r="I4" s="7">
        <v>87</v>
      </c>
      <c r="J4" s="8">
        <f t="shared" si="1"/>
        <v>85.63</v>
      </c>
    </row>
    <row r="5" spans="1:10" x14ac:dyDescent="0.25">
      <c r="A5" s="4" t="s">
        <v>16</v>
      </c>
      <c r="B5" s="5" t="s">
        <v>17</v>
      </c>
      <c r="C5" s="6" t="s">
        <v>46</v>
      </c>
      <c r="D5" s="7">
        <v>83</v>
      </c>
      <c r="E5" s="7">
        <v>97</v>
      </c>
      <c r="F5" s="7">
        <v>78</v>
      </c>
      <c r="G5" s="8">
        <f t="shared" si="0"/>
        <v>86</v>
      </c>
      <c r="H5" s="7">
        <v>91</v>
      </c>
      <c r="I5" s="7">
        <v>79</v>
      </c>
      <c r="J5" s="8">
        <f t="shared" si="1"/>
        <v>85.1</v>
      </c>
    </row>
    <row r="6" spans="1:10" x14ac:dyDescent="0.25">
      <c r="A6" s="4" t="s">
        <v>18</v>
      </c>
      <c r="B6" s="5" t="s">
        <v>19</v>
      </c>
      <c r="C6" s="6" t="s">
        <v>46</v>
      </c>
      <c r="D6" s="7">
        <v>84</v>
      </c>
      <c r="E6" s="7">
        <v>85</v>
      </c>
      <c r="F6" s="7">
        <v>77</v>
      </c>
      <c r="G6" s="8">
        <f t="shared" si="0"/>
        <v>82</v>
      </c>
      <c r="H6" s="7">
        <v>91</v>
      </c>
      <c r="I6" s="7">
        <v>83</v>
      </c>
      <c r="J6" s="8">
        <f t="shared" si="1"/>
        <v>83.1</v>
      </c>
    </row>
    <row r="7" spans="1:10" x14ac:dyDescent="0.25">
      <c r="A7" s="4" t="s">
        <v>20</v>
      </c>
      <c r="B7" s="5" t="s">
        <v>21</v>
      </c>
      <c r="C7" s="6" t="s">
        <v>46</v>
      </c>
      <c r="D7" s="7">
        <v>83</v>
      </c>
      <c r="E7" s="7">
        <v>82</v>
      </c>
      <c r="F7" s="7">
        <v>82</v>
      </c>
      <c r="G7" s="8">
        <f t="shared" si="0"/>
        <v>82.33</v>
      </c>
      <c r="H7" s="7">
        <v>92</v>
      </c>
      <c r="I7" s="7">
        <v>81</v>
      </c>
      <c r="J7" s="8">
        <f t="shared" si="1"/>
        <v>83.03</v>
      </c>
    </row>
    <row r="8" spans="1:10" x14ac:dyDescent="0.25">
      <c r="A8" s="4" t="s">
        <v>22</v>
      </c>
      <c r="B8" s="5" t="s">
        <v>23</v>
      </c>
      <c r="C8" s="6" t="s">
        <v>46</v>
      </c>
      <c r="D8" s="7">
        <v>85</v>
      </c>
      <c r="E8" s="7">
        <v>91</v>
      </c>
      <c r="F8" s="7">
        <v>82</v>
      </c>
      <c r="G8" s="8">
        <f t="shared" si="0"/>
        <v>86</v>
      </c>
      <c r="H8" s="7">
        <v>86</v>
      </c>
      <c r="I8" s="7">
        <v>78</v>
      </c>
      <c r="J8" s="8">
        <f t="shared" si="1"/>
        <v>84.4</v>
      </c>
    </row>
    <row r="9" spans="1:10" x14ac:dyDescent="0.25">
      <c r="A9" s="4" t="s">
        <v>24</v>
      </c>
      <c r="B9" s="5" t="s">
        <v>25</v>
      </c>
      <c r="C9" s="6" t="s">
        <v>46</v>
      </c>
      <c r="D9" s="7">
        <v>74</v>
      </c>
      <c r="E9" s="7">
        <v>88</v>
      </c>
      <c r="F9" s="7">
        <v>84</v>
      </c>
      <c r="G9" s="8">
        <f t="shared" si="0"/>
        <v>82</v>
      </c>
      <c r="H9" s="7">
        <v>90</v>
      </c>
      <c r="I9" s="7">
        <v>81</v>
      </c>
      <c r="J9" s="8">
        <f t="shared" si="1"/>
        <v>82.6</v>
      </c>
    </row>
    <row r="10" spans="1:10" x14ac:dyDescent="0.25">
      <c r="A10" s="4" t="s">
        <v>26</v>
      </c>
      <c r="B10" s="5" t="s">
        <v>27</v>
      </c>
      <c r="C10" s="6" t="s">
        <v>46</v>
      </c>
      <c r="D10" s="7">
        <v>80</v>
      </c>
      <c r="E10" s="7">
        <v>80</v>
      </c>
      <c r="F10" s="7">
        <v>83</v>
      </c>
      <c r="G10" s="8">
        <f t="shared" si="0"/>
        <v>81</v>
      </c>
      <c r="H10" s="7">
        <v>84</v>
      </c>
      <c r="I10" s="7">
        <v>80</v>
      </c>
      <c r="J10" s="8">
        <f t="shared" si="1"/>
        <v>81.099999999999994</v>
      </c>
    </row>
    <row r="11" spans="1:10" x14ac:dyDescent="0.25">
      <c r="A11" s="4" t="s">
        <v>28</v>
      </c>
      <c r="B11" s="5" t="s">
        <v>29</v>
      </c>
      <c r="C11" s="6" t="s">
        <v>46</v>
      </c>
      <c r="D11" s="7">
        <v>83</v>
      </c>
      <c r="E11" s="7">
        <v>72</v>
      </c>
      <c r="F11" s="7">
        <v>83</v>
      </c>
      <c r="G11" s="8">
        <f t="shared" si="0"/>
        <v>79.33</v>
      </c>
      <c r="H11" s="7">
        <v>91</v>
      </c>
      <c r="I11" s="7">
        <v>78</v>
      </c>
      <c r="J11" s="8">
        <f t="shared" si="1"/>
        <v>80.23</v>
      </c>
    </row>
    <row r="12" spans="1:10" x14ac:dyDescent="0.25">
      <c r="A12" s="4" t="s">
        <v>30</v>
      </c>
      <c r="B12" s="5" t="s">
        <v>31</v>
      </c>
      <c r="C12" s="6" t="s">
        <v>46</v>
      </c>
      <c r="D12" s="7">
        <v>78</v>
      </c>
      <c r="E12" s="7">
        <v>76</v>
      </c>
      <c r="F12" s="7">
        <v>85</v>
      </c>
      <c r="G12" s="8">
        <f t="shared" si="0"/>
        <v>79.67</v>
      </c>
      <c r="H12" s="7">
        <v>90</v>
      </c>
      <c r="I12" s="7">
        <v>78</v>
      </c>
      <c r="J12" s="8">
        <f t="shared" si="1"/>
        <v>80.37</v>
      </c>
    </row>
    <row r="13" spans="1:10" x14ac:dyDescent="0.25">
      <c r="A13" s="4" t="s">
        <v>32</v>
      </c>
      <c r="B13" s="5" t="s">
        <v>33</v>
      </c>
      <c r="C13" s="6" t="s">
        <v>46</v>
      </c>
      <c r="D13" s="7">
        <v>84</v>
      </c>
      <c r="E13" s="7">
        <v>80</v>
      </c>
      <c r="F13" s="7">
        <v>65</v>
      </c>
      <c r="G13" s="8">
        <f t="shared" si="0"/>
        <v>76.33</v>
      </c>
      <c r="H13" s="7">
        <v>90</v>
      </c>
      <c r="I13" s="7">
        <v>81</v>
      </c>
      <c r="J13" s="8">
        <f t="shared" si="1"/>
        <v>78.63</v>
      </c>
    </row>
    <row r="14" spans="1:10" x14ac:dyDescent="0.25">
      <c r="A14" s="4" t="s">
        <v>34</v>
      </c>
      <c r="B14" s="5" t="s">
        <v>35</v>
      </c>
      <c r="C14" s="6" t="s">
        <v>46</v>
      </c>
      <c r="D14" s="7">
        <v>82</v>
      </c>
      <c r="E14" s="7">
        <v>61</v>
      </c>
      <c r="F14" s="7">
        <v>81</v>
      </c>
      <c r="G14" s="8">
        <f t="shared" si="0"/>
        <v>74.67</v>
      </c>
      <c r="H14" s="7">
        <v>89</v>
      </c>
      <c r="I14" s="7">
        <v>80</v>
      </c>
      <c r="J14" s="8">
        <f t="shared" si="1"/>
        <v>77.17</v>
      </c>
    </row>
    <row r="15" spans="1:10" x14ac:dyDescent="0.25">
      <c r="A15" s="4" t="s">
        <v>36</v>
      </c>
      <c r="B15" s="5" t="s">
        <v>37</v>
      </c>
      <c r="C15" s="6" t="s">
        <v>46</v>
      </c>
      <c r="D15" s="7">
        <v>80</v>
      </c>
      <c r="E15" s="7">
        <v>73</v>
      </c>
      <c r="F15" s="7">
        <v>78</v>
      </c>
      <c r="G15" s="8">
        <f t="shared" si="0"/>
        <v>77</v>
      </c>
      <c r="H15" s="7">
        <v>86</v>
      </c>
      <c r="I15" s="7">
        <v>80</v>
      </c>
      <c r="J15" s="8">
        <f t="shared" si="1"/>
        <v>78.5</v>
      </c>
    </row>
    <row r="16" spans="1:10" x14ac:dyDescent="0.25">
      <c r="A16" s="4" t="s">
        <v>38</v>
      </c>
      <c r="B16" s="5" t="s">
        <v>39</v>
      </c>
      <c r="C16" s="6" t="s">
        <v>46</v>
      </c>
      <c r="D16" s="7">
        <v>77</v>
      </c>
      <c r="E16" s="7">
        <v>82</v>
      </c>
      <c r="F16" s="7">
        <v>78</v>
      </c>
      <c r="G16" s="8">
        <f t="shared" si="0"/>
        <v>79</v>
      </c>
      <c r="H16" s="7">
        <v>89</v>
      </c>
      <c r="I16" s="7">
        <v>78</v>
      </c>
      <c r="J16" s="8">
        <f t="shared" si="1"/>
        <v>79.8</v>
      </c>
    </row>
    <row r="17" spans="1:10" x14ac:dyDescent="0.25">
      <c r="A17" s="4" t="s">
        <v>40</v>
      </c>
      <c r="B17" s="5" t="s">
        <v>41</v>
      </c>
      <c r="C17" s="6" t="s">
        <v>46</v>
      </c>
      <c r="D17" s="7">
        <v>77</v>
      </c>
      <c r="E17" s="7">
        <v>82</v>
      </c>
      <c r="F17" s="7">
        <v>76</v>
      </c>
      <c r="G17" s="8">
        <f t="shared" si="0"/>
        <v>78.33</v>
      </c>
      <c r="H17" s="7">
        <v>94</v>
      </c>
      <c r="I17" s="7">
        <v>84</v>
      </c>
      <c r="J17" s="8">
        <f t="shared" si="1"/>
        <v>81.03</v>
      </c>
    </row>
    <row r="18" spans="1:10" x14ac:dyDescent="0.25">
      <c r="A18" s="4" t="s">
        <v>42</v>
      </c>
      <c r="B18" s="5" t="s">
        <v>43</v>
      </c>
      <c r="C18" s="6" t="s">
        <v>46</v>
      </c>
      <c r="D18" s="7">
        <v>77</v>
      </c>
      <c r="E18" s="7">
        <v>76</v>
      </c>
      <c r="F18" s="7">
        <v>79</v>
      </c>
      <c r="G18" s="8">
        <f t="shared" si="0"/>
        <v>77.33</v>
      </c>
      <c r="H18" s="7">
        <v>90</v>
      </c>
      <c r="I18" s="7">
        <v>78</v>
      </c>
      <c r="J18" s="8">
        <f t="shared" si="1"/>
        <v>78.73</v>
      </c>
    </row>
    <row r="19" spans="1:10" x14ac:dyDescent="0.25">
      <c r="A19" s="4" t="s">
        <v>44</v>
      </c>
      <c r="B19" s="5" t="s">
        <v>45</v>
      </c>
      <c r="C19" s="6" t="s">
        <v>46</v>
      </c>
      <c r="D19" s="7">
        <v>70</v>
      </c>
      <c r="E19" s="7">
        <v>90</v>
      </c>
      <c r="F19" s="7">
        <v>77</v>
      </c>
      <c r="G19" s="8">
        <f t="shared" si="0"/>
        <v>79</v>
      </c>
      <c r="H19" s="7">
        <v>91</v>
      </c>
      <c r="I19" s="7">
        <v>82</v>
      </c>
      <c r="J19" s="8">
        <f t="shared" si="1"/>
        <v>80.8</v>
      </c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杜明格</dc:creator>
  <cp:lastModifiedBy>阮相歌</cp:lastModifiedBy>
  <dcterms:created xsi:type="dcterms:W3CDTF">2020-06-22T13:28:00Z</dcterms:created>
  <dcterms:modified xsi:type="dcterms:W3CDTF">2020-11-16T06:05:54Z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