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55C9AC-35F4-460B-B1A4-6DD86FC2B145}" xr6:coauthVersionLast="47" xr6:coauthVersionMax="47" xr10:uidLastSave="{00000000-0000-0000-0000-000000000000}"/>
  <bookViews>
    <workbookView xWindow="-25890" yWindow="2055" windowWidth="25590" windowHeight="15345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l="1"/>
  <c r="F10" i="1"/>
  <c r="H10" i="1"/>
  <c r="E10" i="1" s="1"/>
  <c r="G10" i="1" l="1"/>
  <c r="F37" i="1" l="1"/>
  <c r="H37" i="1"/>
  <c r="E37" i="1" s="1"/>
  <c r="G37" i="1" l="1"/>
  <c r="F36" i="1"/>
  <c r="H36" i="1"/>
  <c r="E36" i="1" s="1"/>
  <c r="G36" i="1" l="1"/>
  <c r="F18" i="1"/>
  <c r="H18" i="1"/>
  <c r="E18" i="1" s="1"/>
  <c r="G18" i="1" l="1"/>
  <c r="F17" i="1" l="1"/>
  <c r="H17" i="1"/>
  <c r="E17" i="1" s="1"/>
  <c r="F21" i="2"/>
  <c r="H21" i="2"/>
  <c r="E21" i="2" s="1"/>
  <c r="F20" i="2"/>
  <c r="H20" i="2"/>
  <c r="E20" i="2" s="1"/>
  <c r="F4" i="1"/>
  <c r="H4" i="1"/>
  <c r="E4" i="1" s="1"/>
  <c r="G17" i="1" l="1"/>
  <c r="G21" i="2"/>
  <c r="G20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<sst xmlns="http://schemas.openxmlformats.org/spreadsheetml/2006/main" count="319" uniqueCount="208">
  <si>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</si>
  <si>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</si>
  <si>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</si>
  <si>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</si>
  <si>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</si>
  <si>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</si>
  <si>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</si>
  <si>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</si>
  <si>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</si>
  <si>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</si>
  <si>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</si>
  <si>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</si>
  <si>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</si>
  <si>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</si>
  <si>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</si>
  <si>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</si>
  <si>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</si>
  <si>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</si>
  <si>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</si>
  <si>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</si>
  <si>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</si>
  <si>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</si>
  <si>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</si>
  <si>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</si>
  <si>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</si>
  <si>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</si>
  <si>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</si>
  <si>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</si>
  <si>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</si>
  <si>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</si>
  <si>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</si>
  <si>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</si>
  <si>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</si>
  <si>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</si>
  <si>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</si>
  <si>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</si>
  <si>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</si>
  <si>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</si>
  <si>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</si>
  <si>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</si>
  <si>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</si>
  <si>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</si>
  <si>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</si>
  <si>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</si>
  <si>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</si>
  <si>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</si>
  <si>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</si>
  <si>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</si>
  <si>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</si>
  <si>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</si>
  <si>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</si>
  <si>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</si>
  <si>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</si>
  <si>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</si>
  <si>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</si>
  <si>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</si>
  <si>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</si>
  <si>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</si>
  <si>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</si>
  <si>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</si>
  <si>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</si>
  <si>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</si>
  <si>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</si>
  <si>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</si>
  <si>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</si>
  <si>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</si>
  <si>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</si>
  <si>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</si>
  <si>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</si>
  <si>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</si>
  <si>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</si>
  <si>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</si>
  <si>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</si>
  <si>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</si>
  <si>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</si>
  <si>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</si>
  <si>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</si>
  <si>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</si>
  <si>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</si>
  <si>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</si>
  <si>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</si>
  <si>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</si>
  <si>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</si>
  <si>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</si>
  <si>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</si>
  <si>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</si>
  <si>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</si>
  <si>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</si>
  <si>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</si>
  <si>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</si>
  <si>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</si>
  <si>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</si>
  <si>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</si>
  <si>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</si>
  <si>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</si>
  <si>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</si>
  <si>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</si>
  <si>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</si>
  <si>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</si>
  <si>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</si>
  <si>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</si>
  <si>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</si>
  <si>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</si>
  <si>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</si>
  <si>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</si>
  <si>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</si>
  <si>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</si>
  <si>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</si>
  <si>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</si>
  <si>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</si>
  <si>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</si>
  <si>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</si>
  <si>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</si>
  <si>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</si>
  <si>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</si>
  <si>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</si>
  <si>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</si>
  <si>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</si>
  <si>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</si>
  <si>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</si>
  <si>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</si>
  <si>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</si>
  <si>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</si>
  <si>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</si>
  <si>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</si>
  <si>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</si>
  <si>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</si>
  <si>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</si>
  <si>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</si>
  <si>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</si>
  <si>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</si>
  <si>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</si>
  <si>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</si>
  <si>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</si>
  <si>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</si>
  <si>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</si>
  <si>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</si>
  <si>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</si>
  <si>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</si>
  <si>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</si>
  <si>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</si>
  <si>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</si>
  <si>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</si>
  <si>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</si>
  <si>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</si>
  <si>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</si>
  <si>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</si>
  <si>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</si>
  <si>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</si>
  <si>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</si>
  <si>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</si>
  <si>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</si>
  <si>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</si>
  <si>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</si>
  <si>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</si>
  <si>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</si>
  <si>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</si>
  <si>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</si>
  <si>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</si>
  <si>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</si>
  <si>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</si>
  <si>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</si>
  <si>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</si>
  <si>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</si>
  <si>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</si>
  <si>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</si>
  <si>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</si>
  <si>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</si>
  <si>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</si>
  <si>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</si>
  <si>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</si>
  <si>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</si>
  <si>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</si>
  <si>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</si>
  <si>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</si>
  <si>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</si>
  <si>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</si>
  <si>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</si>
  <si>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</si>
  <si>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</si>
  <si>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</si>
  <si>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</si>
  <si>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</si>
  <si>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</si>
  <si>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</si>
  <si>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</si>
  <si>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</si>
  <si>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</si>
  <si>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</si>
  <si>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</si>
  <si>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</si>
  <si>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</si>
  <si>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</si>
  <si>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</si>
  <si>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</si>
  <si>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</si>
  <si>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</si>
  <si>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</si>
  <si>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</si>
  <si>
    <t>Motorola Solutions</t>
  </si>
  <si>
    <t>Advantest</t>
  </si>
  <si>
    <t>6857 JP</t>
  </si>
  <si>
    <t>Hygon Information Technology</t>
  </si>
  <si>
    <t>688041 CH</t>
  </si>
  <si>
    <t>Delta Electronics Thai</t>
  </si>
  <si>
    <t>DELTA TB</t>
  </si>
  <si>
    <t>Garmin</t>
  </si>
  <si>
    <t>GRMN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</si>
</sst>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2"/>
  <sheetViews>
    <sheetView zoomScale="145" zoomScaleNormal="14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45714</v>
      </c>
      <c r="K3">
        <v>1993</v>
      </c>
    </row>
    <row r="4" spans="1:11" x14ac:dyDescent="0.2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">
      <c r="A7" s="14" t="s">
        <v>46</v>
      </c>
      <c r="B7" t="s">
        <v>14</v>
      </c>
      <c r="C7" t="s">
        <v>23</v>
      </c>
    </row>
    <row r="8" spans="1:11" x14ac:dyDescent="0.2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">
      <c r="A13" s="14" t="s">
        <v>46</v>
      </c>
      <c r="B13" t="s">
        <v>31</v>
      </c>
      <c r="C13" t="s">
        <v>32</v>
      </c>
    </row>
    <row r="14" spans="1:11" x14ac:dyDescent="0.2">
      <c r="A14" s="14" t="s">
        <v>46</v>
      </c>
      <c r="B14" t="s">
        <v>119</v>
      </c>
      <c r="C14" t="s">
        <v>120</v>
      </c>
    </row>
    <row r="15" spans="1:11" x14ac:dyDescent="0.2">
      <c r="A15" s="14" t="s">
        <v>46</v>
      </c>
      <c r="B15" t="s">
        <v>33</v>
      </c>
      <c r="C15" t="s">
        <v>34</v>
      </c>
    </row>
    <row r="16" spans="1:11" x14ac:dyDescent="0.2">
      <c r="A16" s="14" t="s">
        <v>46</v>
      </c>
      <c r="B16" t="s">
        <v>47</v>
      </c>
      <c r="C16" t="s">
        <v>48</v>
      </c>
    </row>
    <row r="17" spans="1:10" x14ac:dyDescent="0.2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">
      <c r="A18" s="14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">
      <c r="A19" s="14" t="s">
        <v>46</v>
      </c>
      <c r="B19" t="s">
        <v>49</v>
      </c>
      <c r="C19" t="s">
        <v>50</v>
      </c>
    </row>
    <row r="20" spans="1:10" x14ac:dyDescent="0.2">
      <c r="A20" s="14" t="s">
        <v>46</v>
      </c>
      <c r="B20" t="s">
        <v>53</v>
      </c>
      <c r="C20" t="s">
        <v>54</v>
      </c>
    </row>
    <row r="21" spans="1:10" x14ac:dyDescent="0.2">
      <c r="A21" s="14" t="s">
        <v>46</v>
      </c>
      <c r="B21" t="s">
        <v>55</v>
      </c>
      <c r="C21" t="s">
        <v>56</v>
      </c>
    </row>
    <row r="22" spans="1:10" x14ac:dyDescent="0.2">
      <c r="A22" s="14" t="s">
        <v>46</v>
      </c>
      <c r="B22" t="s">
        <v>57</v>
      </c>
      <c r="C22" t="s">
        <v>58</v>
      </c>
    </row>
    <row r="23" spans="1:10" x14ac:dyDescent="0.2">
      <c r="A23" s="14" t="s">
        <v>46</v>
      </c>
      <c r="B23" t="s">
        <v>61</v>
      </c>
      <c r="C23" t="s">
        <v>62</v>
      </c>
    </row>
    <row r="24" spans="1:10" x14ac:dyDescent="0.2">
      <c r="A24" s="14" t="s">
        <v>46</v>
      </c>
      <c r="B24" t="s">
        <v>70</v>
      </c>
      <c r="C24" t="s">
        <v>71</v>
      </c>
    </row>
    <row r="25" spans="1:10" x14ac:dyDescent="0.2">
      <c r="A25" s="14" t="s">
        <v>46</v>
      </c>
      <c r="B25" t="s">
        <v>79</v>
      </c>
      <c r="C25" t="s">
        <v>80</v>
      </c>
    </row>
    <row r="26" spans="1:10" x14ac:dyDescent="0.2">
      <c r="A26" s="14" t="s">
        <v>46</v>
      </c>
      <c r="B26" t="s">
        <v>200</v>
      </c>
      <c r="C26" t="s">
        <v>201</v>
      </c>
    </row>
    <row r="27" spans="1:10" x14ac:dyDescent="0.2">
      <c r="A27" s="14" t="s">
        <v>46</v>
      </c>
      <c r="B27" t="s">
        <v>202</v>
      </c>
      <c r="C27" t="s">
        <v>203</v>
      </c>
    </row>
    <row r="28" spans="1:10" x14ac:dyDescent="0.2">
      <c r="A28" t="s">
        <v>46</v>
      </c>
      <c r="B28" t="s">
        <v>81</v>
      </c>
      <c r="C28" t="s">
        <v>82</v>
      </c>
    </row>
    <row r="29" spans="1:10" x14ac:dyDescent="0.2">
      <c r="A29" t="s">
        <v>46</v>
      </c>
      <c r="B29" t="s">
        <v>83</v>
      </c>
      <c r="C29" t="s">
        <v>84</v>
      </c>
    </row>
    <row r="30" spans="1:10" x14ac:dyDescent="0.2">
      <c r="A30" s="14" t="s">
        <v>46</v>
      </c>
      <c r="B30" t="s">
        <v>89</v>
      </c>
      <c r="C30" t="s">
        <v>90</v>
      </c>
    </row>
    <row r="31" spans="1:10" x14ac:dyDescent="0.2">
      <c r="A31" t="s">
        <v>46</v>
      </c>
      <c r="B31" t="s">
        <v>93</v>
      </c>
      <c r="C31" t="s">
        <v>94</v>
      </c>
    </row>
    <row r="32" spans="1:10" x14ac:dyDescent="0.2">
      <c r="A32" t="s">
        <v>46</v>
      </c>
      <c r="B32" t="s">
        <v>99</v>
      </c>
      <c r="C32" t="s">
        <v>100</v>
      </c>
    </row>
    <row r="33" spans="1:10" x14ac:dyDescent="0.2">
      <c r="A33" t="s">
        <v>46</v>
      </c>
      <c r="B33" t="s">
        <v>105</v>
      </c>
      <c r="C33" t="s">
        <v>106</v>
      </c>
    </row>
    <row r="34" spans="1:10" x14ac:dyDescent="0.2">
      <c r="A34" t="s">
        <v>46</v>
      </c>
      <c r="B34" t="s">
        <v>109</v>
      </c>
      <c r="C34" t="s">
        <v>110</v>
      </c>
    </row>
    <row r="35" spans="1:10" x14ac:dyDescent="0.2">
      <c r="A35" s="14" t="s">
        <v>46</v>
      </c>
      <c r="B35" t="s">
        <v>111</v>
      </c>
      <c r="C35" t="s">
        <v>112</v>
      </c>
    </row>
    <row r="36" spans="1:10" x14ac:dyDescent="0.2">
      <c r="B36" s="1" t="s">
        <v>135</v>
      </c>
      <c r="C36" t="s">
        <v>136</v>
      </c>
      <c r="D36" s="4">
        <v>112</v>
      </c>
      <c r="E36" s="6">
        <f>+D36*H36</f>
        <v>15167.281808</v>
      </c>
      <c r="F36" s="6">
        <f>+[11]Main!$J$5-[11]Main!$J$6</f>
        <v>446.97199999999998</v>
      </c>
      <c r="G36" s="6">
        <f>+E36-F36</f>
        <v>14720.309808</v>
      </c>
      <c r="H36" s="6">
        <f>+[11]Main!$J$3</f>
        <v>135.42215899999999</v>
      </c>
      <c r="I36" s="3" t="s">
        <v>121</v>
      </c>
      <c r="J36" s="10">
        <v>45561</v>
      </c>
    </row>
    <row r="37" spans="1:10" x14ac:dyDescent="0.2">
      <c r="B37" s="1" t="s">
        <v>137</v>
      </c>
      <c r="C37" t="s">
        <v>138</v>
      </c>
      <c r="D37" s="4">
        <v>13</v>
      </c>
      <c r="E37" s="6">
        <f>+D37*H37</f>
        <v>10543.625651</v>
      </c>
      <c r="F37" s="6">
        <f>+[12]Main!$K$5-[12]Main!$K$6</f>
        <v>1203</v>
      </c>
      <c r="G37" s="6">
        <f>+E37-F37</f>
        <v>9340.6256510000003</v>
      </c>
      <c r="H37" s="6">
        <f>+[12]Main!$K$3</f>
        <v>811.04812700000002</v>
      </c>
      <c r="I37" s="3" t="s">
        <v>121</v>
      </c>
      <c r="J37" s="10">
        <v>45561</v>
      </c>
    </row>
    <row r="40" spans="1:10" x14ac:dyDescent="0.2">
      <c r="B40" t="s">
        <v>63</v>
      </c>
    </row>
    <row r="41" spans="1:10" x14ac:dyDescent="0.2">
      <c r="B41" t="s">
        <v>107</v>
      </c>
    </row>
    <row r="42" spans="1:10" x14ac:dyDescent="0.2">
      <c r="B42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6" r:id="rId10" xr:uid="{35D78F35-BD1B-401F-9830-193EF147D21A}"/>
    <hyperlink ref="B37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130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">
      <c r="B8" t="s">
        <v>195</v>
      </c>
      <c r="C8" t="s">
        <v>196</v>
      </c>
      <c r="D8" s="2">
        <v>5</v>
      </c>
    </row>
    <row r="11" spans="1:11" x14ac:dyDescent="0.2">
      <c r="B11" t="s">
        <v>163</v>
      </c>
    </row>
    <row r="12" spans="1:11" x14ac:dyDescent="0.2">
      <c r="B12" t="s">
        <v>143</v>
      </c>
    </row>
    <row r="13" spans="1:11" x14ac:dyDescent="0.2">
      <c r="B13" t="s">
        <v>142</v>
      </c>
    </row>
    <row r="14" spans="1:11" x14ac:dyDescent="0.2">
      <c r="B14" t="s">
        <v>144</v>
      </c>
    </row>
    <row r="15" spans="1:11" x14ac:dyDescent="0.2">
      <c r="B15" t="s">
        <v>145</v>
      </c>
    </row>
    <row r="16" spans="1:11" x14ac:dyDescent="0.2">
      <c r="B16" t="s">
        <v>146</v>
      </c>
    </row>
    <row r="17" spans="2:2" x14ac:dyDescent="0.2">
      <c r="B17" t="s">
        <v>147</v>
      </c>
    </row>
    <row r="18" spans="2:2" x14ac:dyDescent="0.2">
      <c r="B18" t="s">
        <v>148</v>
      </c>
    </row>
    <row r="19" spans="2:2" x14ac:dyDescent="0.2">
      <c r="B19" t="s">
        <v>149</v>
      </c>
    </row>
    <row r="20" spans="2:2" x14ac:dyDescent="0.2">
      <c r="B20" t="s">
        <v>150</v>
      </c>
    </row>
    <row r="21" spans="2:2" x14ac:dyDescent="0.2">
      <c r="B21" t="s">
        <v>151</v>
      </c>
    </row>
    <row r="22" spans="2:2" x14ac:dyDescent="0.2">
      <c r="B22" t="s">
        <v>152</v>
      </c>
    </row>
    <row r="23" spans="2:2" x14ac:dyDescent="0.2">
      <c r="B23" t="s">
        <v>153</v>
      </c>
    </row>
    <row r="24" spans="2:2" x14ac:dyDescent="0.2">
      <c r="B24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7" spans="2:2" x14ac:dyDescent="0.2">
      <c r="B27" t="s">
        <v>157</v>
      </c>
    </row>
    <row r="28" spans="2:2" x14ac:dyDescent="0.2">
      <c r="B28" t="s">
        <v>158</v>
      </c>
    </row>
    <row r="29" spans="2:2" x14ac:dyDescent="0.2">
      <c r="B29" t="s">
        <v>159</v>
      </c>
    </row>
    <row r="30" spans="2:2" x14ac:dyDescent="0.2">
      <c r="B30" t="s">
        <v>160</v>
      </c>
    </row>
    <row r="31" spans="2:2" x14ac:dyDescent="0.2">
      <c r="B31" t="s">
        <v>161</v>
      </c>
    </row>
    <row r="32" spans="2:2" x14ac:dyDescent="0.2">
      <c r="B32" t="s">
        <v>162</v>
      </c>
    </row>
    <row r="33" spans="2:3" x14ac:dyDescent="0.2">
      <c r="B33" t="s">
        <v>164</v>
      </c>
    </row>
    <row r="34" spans="2:3" x14ac:dyDescent="0.2">
      <c r="B34" t="s">
        <v>165</v>
      </c>
      <c r="C34" t="s">
        <v>166</v>
      </c>
    </row>
    <row r="35" spans="2:3" x14ac:dyDescent="0.2">
      <c r="B35" t="s">
        <v>167</v>
      </c>
    </row>
    <row r="36" spans="2:3" x14ac:dyDescent="0.2">
      <c r="B36" t="s">
        <v>168</v>
      </c>
    </row>
    <row r="37" spans="2:3" x14ac:dyDescent="0.2">
      <c r="B37" t="s">
        <v>169</v>
      </c>
    </row>
    <row r="38" spans="2:3" x14ac:dyDescent="0.2">
      <c r="B38" t="s">
        <v>170</v>
      </c>
    </row>
    <row r="39" spans="2:3" x14ac:dyDescent="0.2">
      <c r="B39" t="s">
        <v>171</v>
      </c>
    </row>
    <row r="40" spans="2:3" x14ac:dyDescent="0.2">
      <c r="B40" t="s">
        <v>172</v>
      </c>
    </row>
    <row r="41" spans="2:3" x14ac:dyDescent="0.2">
      <c r="B41" t="s">
        <v>173</v>
      </c>
    </row>
    <row r="42" spans="2:3" x14ac:dyDescent="0.2">
      <c r="B42" t="s">
        <v>174</v>
      </c>
    </row>
    <row r="43" spans="2:3" x14ac:dyDescent="0.2">
      <c r="B43" t="s">
        <v>175</v>
      </c>
    </row>
    <row r="44" spans="2:3" x14ac:dyDescent="0.2">
      <c r="B44" t="s">
        <v>176</v>
      </c>
    </row>
    <row r="45" spans="2:3" x14ac:dyDescent="0.2">
      <c r="B45" t="s">
        <v>177</v>
      </c>
    </row>
    <row r="46" spans="2:3" x14ac:dyDescent="0.2">
      <c r="B46" t="s">
        <v>178</v>
      </c>
    </row>
    <row r="47" spans="2:3" x14ac:dyDescent="0.2">
      <c r="B47" t="s">
        <v>179</v>
      </c>
    </row>
    <row r="48" spans="2:3" x14ac:dyDescent="0.2">
      <c r="B48" t="s">
        <v>180</v>
      </c>
    </row>
    <row r="49" spans="2:2" x14ac:dyDescent="0.2">
      <c r="B49" t="s">
        <v>181</v>
      </c>
    </row>
    <row r="50" spans="2:2" x14ac:dyDescent="0.2">
      <c r="B50" t="s">
        <v>182</v>
      </c>
    </row>
    <row r="51" spans="2:2" x14ac:dyDescent="0.2">
      <c r="B51" t="s">
        <v>183</v>
      </c>
    </row>
    <row r="52" spans="2:2" x14ac:dyDescent="0.2">
      <c r="B52" t="s">
        <v>184</v>
      </c>
    </row>
    <row r="53" spans="2:2" x14ac:dyDescent="0.2">
      <c r="B53" t="s">
        <v>185</v>
      </c>
    </row>
    <row r="54" spans="2:2" x14ac:dyDescent="0.2">
      <c r="B54" t="s">
        <v>186</v>
      </c>
    </row>
    <row r="55" spans="2:2" x14ac:dyDescent="0.2">
      <c r="B55" t="s">
        <v>187</v>
      </c>
    </row>
    <row r="56" spans="2:2" x14ac:dyDescent="0.2">
      <c r="B56" t="s">
        <v>188</v>
      </c>
    </row>
    <row r="57" spans="2:2" x14ac:dyDescent="0.2">
      <c r="B57" t="s">
        <v>189</v>
      </c>
    </row>
    <row r="58" spans="2:2" x14ac:dyDescent="0.2">
      <c r="B58" t="s">
        <v>190</v>
      </c>
    </row>
    <row r="59" spans="2:2" x14ac:dyDescent="0.2">
      <c r="B59" t="s">
        <v>191</v>
      </c>
    </row>
    <row r="60" spans="2:2" x14ac:dyDescent="0.2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s="14" t="s">
        <v>46</v>
      </c>
      <c r="B4" t="s">
        <v>87</v>
      </c>
      <c r="C4" t="s">
        <v>88</v>
      </c>
    </row>
    <row r="5" spans="1:11" x14ac:dyDescent="0.2">
      <c r="A5" s="14" t="s">
        <v>46</v>
      </c>
      <c r="B5" t="s">
        <v>77</v>
      </c>
      <c r="C5" t="s">
        <v>78</v>
      </c>
    </row>
    <row r="6" spans="1:11" x14ac:dyDescent="0.2">
      <c r="A6" t="s">
        <v>46</v>
      </c>
      <c r="B6" t="s">
        <v>75</v>
      </c>
      <c r="C6" t="s">
        <v>76</v>
      </c>
    </row>
    <row r="7" spans="1:11" x14ac:dyDescent="0.2">
      <c r="A7" t="s">
        <v>46</v>
      </c>
      <c r="B7" t="s">
        <v>72</v>
      </c>
      <c r="C7" t="s">
        <v>73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32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ColWidth="8.85546875" defaultRowHeight="12.75" x14ac:dyDescent="0.2"/>
  <cols>
    <col min="1" max="1" width="5.710937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s="1" t="s">
        <v>198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">
      <c r="A4" s="14" t="s">
        <v>46</v>
      </c>
      <c r="B4" t="s">
        <v>14</v>
      </c>
      <c r="C4" t="s">
        <v>23</v>
      </c>
    </row>
    <row r="5" spans="1:16" x14ac:dyDescent="0.2">
      <c r="A5" s="14" t="s">
        <v>46</v>
      </c>
      <c r="B5" t="s">
        <v>51</v>
      </c>
      <c r="C5" t="s">
        <v>52</v>
      </c>
    </row>
    <row r="6" spans="1:16" x14ac:dyDescent="0.2">
      <c r="A6" s="14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s="14" t="s">
        <v>46</v>
      </c>
      <c r="B9" t="s">
        <v>18</v>
      </c>
      <c r="C9" t="s">
        <v>74</v>
      </c>
    </row>
    <row r="10" spans="1:16" x14ac:dyDescent="0.2">
      <c r="A10" s="14" t="s">
        <v>46</v>
      </c>
      <c r="B10" t="s">
        <v>20</v>
      </c>
      <c r="C10" t="s">
        <v>85</v>
      </c>
    </row>
    <row r="11" spans="1:16" x14ac:dyDescent="0.2">
      <c r="A11" s="14" t="s">
        <v>46</v>
      </c>
      <c r="B11" t="s">
        <v>19</v>
      </c>
      <c r="C11" t="s">
        <v>86</v>
      </c>
    </row>
    <row r="12" spans="1:16" x14ac:dyDescent="0.2">
      <c r="A12" s="14" t="s">
        <v>46</v>
      </c>
      <c r="B12" t="s">
        <v>199</v>
      </c>
      <c r="C12" t="s">
        <v>76</v>
      </c>
    </row>
    <row r="13" spans="1:16" x14ac:dyDescent="0.2">
      <c r="A13" t="s">
        <v>46</v>
      </c>
      <c r="B13" t="s">
        <v>91</v>
      </c>
      <c r="C13" t="s">
        <v>92</v>
      </c>
    </row>
    <row r="14" spans="1:16" x14ac:dyDescent="0.2">
      <c r="A14" s="14" t="s">
        <v>46</v>
      </c>
      <c r="B14" t="s">
        <v>95</v>
      </c>
      <c r="C14" t="s">
        <v>96</v>
      </c>
    </row>
    <row r="15" spans="1:16" x14ac:dyDescent="0.2">
      <c r="A15" s="14" t="s">
        <v>46</v>
      </c>
      <c r="B15" t="s">
        <v>204</v>
      </c>
      <c r="C15" t="s">
        <v>205</v>
      </c>
    </row>
    <row r="16" spans="1:16" x14ac:dyDescent="0.2">
      <c r="A16" s="14" t="s">
        <v>46</v>
      </c>
      <c r="B16" t="s">
        <v>206</v>
      </c>
      <c r="C16" t="s">
        <v>207</v>
      </c>
    </row>
    <row r="17" spans="1:10" x14ac:dyDescent="0.2">
      <c r="A17" t="s">
        <v>46</v>
      </c>
      <c r="B17" t="s">
        <v>97</v>
      </c>
      <c r="C17" t="s">
        <v>98</v>
      </c>
    </row>
    <row r="18" spans="1:10" x14ac:dyDescent="0.2">
      <c r="A18" t="s">
        <v>46</v>
      </c>
      <c r="B18" t="s">
        <v>101</v>
      </c>
      <c r="C18" t="s">
        <v>102</v>
      </c>
    </row>
    <row r="19" spans="1:10" x14ac:dyDescent="0.2">
      <c r="B19" t="s">
        <v>21</v>
      </c>
    </row>
    <row r="20" spans="1:10" x14ac:dyDescent="0.2">
      <c r="B20" s="1" t="s">
        <v>122</v>
      </c>
      <c r="C20" t="s">
        <v>124</v>
      </c>
      <c r="D20" s="4">
        <v>39</v>
      </c>
      <c r="E20" s="6">
        <f>+D20*H20</f>
        <v>8357.8970669999999</v>
      </c>
      <c r="F20" s="6">
        <f>+[13]Main!$J$5-[13]Main!$J$6</f>
        <v>383</v>
      </c>
      <c r="G20" s="6">
        <f>+E20-F20</f>
        <v>7974.8970669999999</v>
      </c>
      <c r="H20" s="6">
        <f>+[13]Main!$J$3</f>
        <v>214.30505299999999</v>
      </c>
      <c r="I20" s="3" t="s">
        <v>129</v>
      </c>
      <c r="J20" s="5">
        <v>45534</v>
      </c>
    </row>
    <row r="21" spans="1:10" x14ac:dyDescent="0.2">
      <c r="B21" t="s">
        <v>123</v>
      </c>
      <c r="C21" t="s">
        <v>127</v>
      </c>
      <c r="D21" s="3">
        <v>0.87</v>
      </c>
      <c r="E21" s="6">
        <f>+D21*H21</f>
        <v>243.94435382999998</v>
      </c>
      <c r="F21" s="6">
        <f>+[14]Main!$L$5-[14]Main!$L$6</f>
        <v>237.672</v>
      </c>
      <c r="G21" s="6">
        <f>+E21-F21</f>
        <v>6.2723538299999859</v>
      </c>
      <c r="H21" s="6">
        <f>+[14]Main!$L$3</f>
        <v>280.39580899999999</v>
      </c>
      <c r="I21" s="3" t="s">
        <v>121</v>
      </c>
      <c r="J21" s="5">
        <v>45534</v>
      </c>
    </row>
    <row r="22" spans="1:10" x14ac:dyDescent="0.2">
      <c r="B22" t="s">
        <v>126</v>
      </c>
      <c r="C22" t="s">
        <v>125</v>
      </c>
    </row>
    <row r="23" spans="1:10" x14ac:dyDescent="0.2">
      <c r="B23" t="s">
        <v>128</v>
      </c>
      <c r="C23" t="s">
        <v>128</v>
      </c>
    </row>
    <row r="24" spans="1:10" x14ac:dyDescent="0.2">
      <c r="B24" s="1" t="s">
        <v>131</v>
      </c>
      <c r="C24" t="s">
        <v>132</v>
      </c>
      <c r="D24" s="3">
        <v>101.64</v>
      </c>
    </row>
    <row r="29" spans="1:10" x14ac:dyDescent="0.2">
      <c r="B29" s="9" t="s">
        <v>63</v>
      </c>
    </row>
    <row r="30" spans="1:10" x14ac:dyDescent="0.2">
      <c r="B30" t="s">
        <v>65</v>
      </c>
      <c r="E30" s="3">
        <v>200</v>
      </c>
    </row>
    <row r="31" spans="1:10" x14ac:dyDescent="0.2">
      <c r="B31" t="s">
        <v>64</v>
      </c>
      <c r="E31" s="3">
        <v>150</v>
      </c>
    </row>
    <row r="32" spans="1:10" x14ac:dyDescent="0.2">
      <c r="B32" t="s">
        <v>35</v>
      </c>
    </row>
  </sheetData>
  <hyperlinks>
    <hyperlink ref="B3" r:id="rId1" xr:uid="{CD056E5E-713C-45E7-82FC-EFD06739D880}"/>
    <hyperlink ref="B20" r:id="rId2" xr:uid="{E138C484-1EF3-497D-8DD8-4398C67AAB14}"/>
    <hyperlink ref="B24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2025-03-03T13:48:54Z</dcterms:modified>
</cp:coreProperties>
</file>