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n Shimoni\workspace\trafficfingerprint\Report\"/>
    </mc:Choice>
  </mc:AlternateContent>
  <bookViews>
    <workbookView xWindow="0" yWindow="0" windowWidth="23040" windowHeight="8856"/>
  </bookViews>
  <sheets>
    <sheet name="HESPERBOR BETA ROC" sheetId="1" r:id="rId1"/>
    <sheet name="CRYPTLOCKER ALPHA ROC" sheetId="2" r:id="rId2"/>
    <sheet name="Spotify" sheetId="4" r:id="rId3"/>
    <sheet name="DarkCome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26" i="5"/>
  <c r="F26" i="5"/>
  <c r="I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F3" i="5"/>
  <c r="I2" i="5"/>
  <c r="H2" i="5"/>
  <c r="H27" i="4"/>
  <c r="F27" i="4"/>
  <c r="I27" i="4"/>
  <c r="F20" i="4"/>
  <c r="F21" i="4"/>
  <c r="F22" i="4"/>
  <c r="F23" i="4"/>
  <c r="F24" i="4"/>
  <c r="F25" i="4"/>
  <c r="F26" i="4"/>
  <c r="I18" i="4"/>
  <c r="I19" i="4"/>
  <c r="I20" i="4"/>
  <c r="I21" i="4"/>
  <c r="I22" i="4"/>
  <c r="I23" i="4"/>
  <c r="I24" i="4"/>
  <c r="I25" i="4"/>
  <c r="I26" i="4"/>
  <c r="H20" i="4"/>
  <c r="H21" i="4"/>
  <c r="H22" i="4"/>
  <c r="H23" i="4"/>
  <c r="H24" i="4"/>
  <c r="H25" i="4"/>
  <c r="H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19" i="4"/>
  <c r="F18" i="4"/>
  <c r="F17" i="4"/>
  <c r="I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H2" i="4"/>
  <c r="H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F2" i="1"/>
  <c r="H2" i="1" s="1"/>
  <c r="I2" i="1"/>
  <c r="H3" i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4" i="1"/>
  <c r="F3" i="1"/>
</calcChain>
</file>

<file path=xl/sharedStrings.xml><?xml version="1.0" encoding="utf-8"?>
<sst xmlns="http://schemas.openxmlformats.org/spreadsheetml/2006/main" count="38" uniqueCount="8">
  <si>
    <t>Threshold</t>
  </si>
  <si>
    <t># FP (We decided yes, but isn't a virus)</t>
  </si>
  <si>
    <t># FN (We decided not, but it is a virus)</t>
  </si>
  <si>
    <t>TP (Success)</t>
  </si>
  <si>
    <t>TN (Success)</t>
  </si>
  <si>
    <t>Sanity</t>
  </si>
  <si>
    <t>P(FP)</t>
  </si>
  <si>
    <t>1-P(FN)=P(TP)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</si>
</sst>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 FOR</a:t>
            </a:r>
            <a:r>
              <a:rPr lang="en-US" baseline="0"/>
              <a:t> VARIOUS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sb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HESPERBOR BETA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'HESPERBOR BETA ROC'!$H$2:$H$20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6.25E-2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0.75</c:v>
                </c:pt>
                <c:pt idx="15">
                  <c:v>0.8125</c:v>
                </c:pt>
                <c:pt idx="16">
                  <c:v>0.875</c:v>
                </c:pt>
                <c:pt idx="17">
                  <c:v>0.9375</c:v>
                </c:pt>
                <c:pt idx="18">
                  <c:v>1</c:v>
                </c:pt>
              </c:numCache>
            </c:numRef>
          </c:xVal>
          <c:yVal>
            <c:numRef>
              <c:f>'HESPERBOR BETA ROC'!$I$2:$I$20</c:f>
              <c:numCache>
                <c:formatCode>General</c:formatCode>
                <c:ptCount val="19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CRYPTLOCKER ALPHA</c:v>
          </c:tx>
          <c:spPr>
            <a:ln w="22225" cap="rnd">
              <a:solidFill>
                <a:srgbClr val="FFC000">
                  <a:alpha val="53000"/>
                </a:srgbClr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C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'HESPERBOR BETA ROC'!$K$2:$K$20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0.44444444444444442</c:v>
                </c:pt>
                <c:pt idx="13">
                  <c:v>0.55555555555555558</c:v>
                </c:pt>
                <c:pt idx="14">
                  <c:v>0.66666666666666663</c:v>
                </c:pt>
                <c:pt idx="15">
                  <c:v>0.77777777777777779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'HESPERBOR BETA ROC'!$L$2:$L$20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v>DARKCOMET ALPHA</c:v>
          </c:tx>
          <c:spPr>
            <a:ln w="22225" cap="rnd">
              <a:solidFill>
                <a:srgbClr val="7030A0">
                  <a:alpha val="55000"/>
                </a:srgb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'HESPERBOR BETA ROC'!$Q$2:$Q$26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1</c:v>
                </c:pt>
              </c:numCache>
            </c:numRef>
          </c:xVal>
          <c:yVal>
            <c:numRef>
              <c:f>'HESPERBOR BETA ROC'!$R$2:$R$26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ser>
          <c:idx val="2"/>
          <c:order val="3"/>
          <c:tx>
            <c:v>SPOTIFY (MUSIC)</c:v>
          </c:tx>
          <c:spPr>
            <a:ln w="22225" cap="rnd">
              <a:solidFill>
                <a:srgbClr val="FF000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/>
            </c:spPr>
          </c:marker>
          <c:xVal>
            <c:numRef>
              <c:f>'HESPERBOR BETA ROC'!$N$2:$N$27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0.52</c:v>
                </c:pt>
                <c:pt idx="15">
                  <c:v>0.56000000000000005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'HESPERBOR BETA ROC'!$O$2:$O$27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42000"/>
        <c:axId val="1248341456"/>
      </c:scatterChart>
      <c:valAx>
        <c:axId val="1248342000"/>
        <c:scaling>
          <c:orientation val="minMax"/>
          <c:max val="1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p(false</a:t>
                </a:r>
                <a:r>
                  <a:rPr lang="hsb-DE" baseline="0"/>
                  <a:t> alarm)</a:t>
                </a:r>
                <a:endParaRPr lang="hsb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1248341456"/>
        <c:crosses val="autoZero"/>
        <c:crossBetween val="midCat"/>
        <c:majorUnit val="0.2"/>
        <c:minorUnit val="0.1"/>
      </c:valAx>
      <c:valAx>
        <c:axId val="124834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1-P(misdetection)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12483420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sb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hsb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CRYPTLOCKER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sb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'CRYPTLOCKER ALPHA ROC'!$I$1</c:f>
              <c:strCache>
                <c:ptCount val="1"/>
                <c:pt idx="0">
                  <c:v>1-P(FN)=P(TP)</c:v>
                </c:pt>
              </c:strCache>
            </c:strRef>
          </c:tx>
          <c:spPr>
            <a:ln w="22225" cap="sq">
              <a:noFill/>
              <a:bevel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name>ROC CURVE</c:name>
            <c:spPr>
              <a:ln w="19050" cap="sq" cmpd="sng">
                <a:solidFill>
                  <a:schemeClr val="tx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'CRYPTLOCKER ALPHA ROC'!$H$3:$H$18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0.44444444444444442</c:v>
                </c:pt>
                <c:pt idx="12">
                  <c:v>0.55555555555555558</c:v>
                </c:pt>
                <c:pt idx="13">
                  <c:v>0.66666666666666663</c:v>
                </c:pt>
                <c:pt idx="14">
                  <c:v>0.77777777777777779</c:v>
                </c:pt>
                <c:pt idx="15">
                  <c:v>1</c:v>
                </c:pt>
              </c:numCache>
            </c:numRef>
          </c:xVal>
          <c:yVal>
            <c:numRef>
              <c:f>'CRYPTLOCKER ALPHA ROC'!$I$3:$I$18</c:f>
              <c:numCache>
                <c:formatCode>General</c:formatCode>
                <c:ptCount val="16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40368"/>
        <c:axId val="1248340912"/>
      </c:scatterChart>
      <c:valAx>
        <c:axId val="12483403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p(false</a:t>
                </a:r>
                <a:r>
                  <a:rPr lang="hsb-DE" baseline="0"/>
                  <a:t> alarm)</a:t>
                </a:r>
                <a:endParaRPr lang="hsb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1248340912"/>
        <c:crosses val="autoZero"/>
        <c:crossBetween val="midCat"/>
      </c:valAx>
      <c:valAx>
        <c:axId val="1248340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sb-DE"/>
                  <a:t>1-P(misdetection)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sb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sb-DE"/>
          </a:p>
        </c:txPr>
        <c:crossAx val="12483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sb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22</xdr:row>
      <xdr:rowOff>0</xdr:rowOff>
    </xdr:from>
    <xdr:to>
      <xdr:col>8</xdr:col>
      <xdr:colOff>342900</xdr:colOff>
      <xdr:row>45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19</xdr:row>
      <xdr:rowOff>22860</xdr:rowOff>
    </xdr:from>
    <xdr:to>
      <xdr:col>4</xdr:col>
      <xdr:colOff>1379220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0" zoomScale="85" zoomScaleNormal="85" workbookViewId="0">
      <selection activeCell="N35" sqref="N35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18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  <c r="K1" t="s">
        <v>6</v>
      </c>
      <c r="L1" t="s">
        <v>7</v>
      </c>
      <c r="N1" t="s">
        <v>6</v>
      </c>
      <c r="O1" t="s">
        <v>7</v>
      </c>
      <c r="Q1" t="s">
        <v>6</v>
      </c>
      <c r="R1" t="s">
        <v>7</v>
      </c>
    </row>
    <row r="2" spans="1:18">
      <c r="A2">
        <v>0</v>
      </c>
      <c r="B2">
        <v>16</v>
      </c>
      <c r="C2">
        <v>0</v>
      </c>
      <c r="D2">
        <v>0</v>
      </c>
      <c r="E2">
        <v>3</v>
      </c>
      <c r="F2">
        <f>SUM(B2:E2)</f>
        <v>19</v>
      </c>
      <c r="H2">
        <f t="shared" ref="H2:H20" si="0">D2/($F$2-$E$2)</f>
        <v>0</v>
      </c>
      <c r="I2">
        <f t="shared" ref="I2:I20" si="1">C2/$E$2</f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</row>
    <row r="3" spans="1:18">
      <c r="A3">
        <v>0.44226399999999999</v>
      </c>
      <c r="B3">
        <v>16</v>
      </c>
      <c r="C3">
        <v>2</v>
      </c>
      <c r="D3">
        <v>0</v>
      </c>
      <c r="E3">
        <v>1</v>
      </c>
      <c r="F3">
        <f>SUM(B3:E3)</f>
        <v>19</v>
      </c>
      <c r="H3">
        <f t="shared" si="0"/>
        <v>0</v>
      </c>
      <c r="I3">
        <f t="shared" si="1"/>
        <v>0.66666666666666663</v>
      </c>
      <c r="K3">
        <v>0</v>
      </c>
      <c r="L3">
        <v>0.1</v>
      </c>
      <c r="N3">
        <v>0</v>
      </c>
      <c r="O3">
        <v>1</v>
      </c>
      <c r="Q3">
        <v>0</v>
      </c>
      <c r="R3">
        <v>1</v>
      </c>
    </row>
    <row r="4" spans="1:18">
      <c r="A4">
        <v>0.88898600000000005</v>
      </c>
      <c r="B4">
        <v>15</v>
      </c>
      <c r="C4">
        <v>2</v>
      </c>
      <c r="D4">
        <v>1</v>
      </c>
      <c r="E4">
        <v>1</v>
      </c>
      <c r="F4">
        <f>SUM(B4:E4)</f>
        <v>19</v>
      </c>
      <c r="H4">
        <f t="shared" si="0"/>
        <v>6.25E-2</v>
      </c>
      <c r="I4">
        <f t="shared" si="1"/>
        <v>0.66666666666666663</v>
      </c>
      <c r="K4">
        <v>0</v>
      </c>
      <c r="L4">
        <v>0.3</v>
      </c>
      <c r="N4">
        <v>0.04</v>
      </c>
      <c r="O4">
        <v>1</v>
      </c>
      <c r="Q4">
        <v>4.1666666666666664E-2</v>
      </c>
      <c r="R4">
        <v>1</v>
      </c>
    </row>
    <row r="5" spans="1:18">
      <c r="A5">
        <v>1.18472</v>
      </c>
      <c r="B5">
        <v>15</v>
      </c>
      <c r="C5">
        <v>3</v>
      </c>
      <c r="D5">
        <v>1</v>
      </c>
      <c r="E5">
        <v>0</v>
      </c>
      <c r="F5">
        <f t="shared" ref="F5:F20" si="2">SUM(B5:E5)</f>
        <v>19</v>
      </c>
      <c r="H5">
        <f t="shared" si="0"/>
        <v>6.25E-2</v>
      </c>
      <c r="I5">
        <f t="shared" si="1"/>
        <v>1</v>
      </c>
      <c r="K5">
        <v>0</v>
      </c>
      <c r="L5">
        <v>0.4</v>
      </c>
      <c r="N5">
        <v>0.08</v>
      </c>
      <c r="O5">
        <v>1</v>
      </c>
      <c r="Q5">
        <v>8.3333333333333329E-2</v>
      </c>
      <c r="R5">
        <v>1</v>
      </c>
    </row>
    <row r="6" spans="1:18">
      <c r="A6">
        <v>2.3662899999999998</v>
      </c>
      <c r="B6">
        <v>14</v>
      </c>
      <c r="C6">
        <v>3</v>
      </c>
      <c r="D6">
        <v>2</v>
      </c>
      <c r="E6">
        <v>0</v>
      </c>
      <c r="F6">
        <f t="shared" si="2"/>
        <v>19</v>
      </c>
      <c r="H6">
        <f t="shared" si="0"/>
        <v>0.125</v>
      </c>
      <c r="I6">
        <f t="shared" si="1"/>
        <v>1</v>
      </c>
      <c r="K6">
        <v>0</v>
      </c>
      <c r="L6">
        <v>0.5</v>
      </c>
      <c r="N6">
        <v>0.12</v>
      </c>
      <c r="O6">
        <v>1</v>
      </c>
      <c r="Q6">
        <v>0.16666666666666666</v>
      </c>
      <c r="R6">
        <v>1</v>
      </c>
    </row>
    <row r="7" spans="1:18">
      <c r="A7">
        <v>3.2295199999999999</v>
      </c>
      <c r="B7">
        <v>13</v>
      </c>
      <c r="C7">
        <v>3</v>
      </c>
      <c r="D7">
        <v>3</v>
      </c>
      <c r="E7">
        <v>0</v>
      </c>
      <c r="F7">
        <f t="shared" si="2"/>
        <v>19</v>
      </c>
      <c r="H7">
        <f t="shared" si="0"/>
        <v>0.1875</v>
      </c>
      <c r="I7">
        <f t="shared" si="1"/>
        <v>1</v>
      </c>
      <c r="K7">
        <v>0</v>
      </c>
      <c r="L7">
        <v>0.6</v>
      </c>
      <c r="N7">
        <v>0.16</v>
      </c>
      <c r="O7">
        <v>1</v>
      </c>
      <c r="Q7">
        <v>0.20833333333333334</v>
      </c>
      <c r="R7">
        <v>1</v>
      </c>
    </row>
    <row r="8" spans="1:18">
      <c r="A8">
        <v>4.28193</v>
      </c>
      <c r="B8">
        <v>12</v>
      </c>
      <c r="C8">
        <v>3</v>
      </c>
      <c r="D8">
        <v>4</v>
      </c>
      <c r="E8">
        <v>0</v>
      </c>
      <c r="F8">
        <f t="shared" si="2"/>
        <v>19</v>
      </c>
      <c r="H8">
        <f t="shared" si="0"/>
        <v>0.25</v>
      </c>
      <c r="I8">
        <f t="shared" si="1"/>
        <v>1</v>
      </c>
      <c r="K8">
        <v>0</v>
      </c>
      <c r="L8">
        <v>0.7</v>
      </c>
      <c r="N8">
        <v>0.2</v>
      </c>
      <c r="O8">
        <v>1</v>
      </c>
      <c r="Q8">
        <v>0.25</v>
      </c>
      <c r="R8">
        <v>1</v>
      </c>
    </row>
    <row r="9" spans="1:18">
      <c r="A9">
        <v>4.8102</v>
      </c>
      <c r="B9">
        <v>11</v>
      </c>
      <c r="C9">
        <v>3</v>
      </c>
      <c r="D9">
        <v>5</v>
      </c>
      <c r="E9">
        <v>0</v>
      </c>
      <c r="F9">
        <f t="shared" si="2"/>
        <v>19</v>
      </c>
      <c r="H9">
        <f t="shared" si="0"/>
        <v>0.3125</v>
      </c>
      <c r="I9">
        <f t="shared" si="1"/>
        <v>1</v>
      </c>
      <c r="K9">
        <v>0</v>
      </c>
      <c r="L9">
        <v>0.8</v>
      </c>
      <c r="N9">
        <v>0.24</v>
      </c>
      <c r="O9">
        <v>1</v>
      </c>
      <c r="Q9">
        <v>0.29166666666666669</v>
      </c>
      <c r="R9">
        <v>1</v>
      </c>
    </row>
    <row r="10" spans="1:18">
      <c r="A10">
        <v>5.23759</v>
      </c>
      <c r="B10">
        <v>10</v>
      </c>
      <c r="C10">
        <v>3</v>
      </c>
      <c r="D10">
        <v>6</v>
      </c>
      <c r="E10">
        <v>0</v>
      </c>
      <c r="F10">
        <f t="shared" si="2"/>
        <v>19</v>
      </c>
      <c r="H10">
        <f t="shared" si="0"/>
        <v>0.375</v>
      </c>
      <c r="I10">
        <f t="shared" si="1"/>
        <v>1</v>
      </c>
      <c r="K10">
        <v>0.22222222222222221</v>
      </c>
      <c r="L10">
        <v>0.8</v>
      </c>
      <c r="N10">
        <v>0.28000000000000003</v>
      </c>
      <c r="O10">
        <v>1</v>
      </c>
      <c r="Q10">
        <v>0.33333333333333331</v>
      </c>
      <c r="R10">
        <v>1</v>
      </c>
    </row>
    <row r="11" spans="1:18">
      <c r="A11">
        <v>7.5487700000000002</v>
      </c>
      <c r="B11">
        <v>9</v>
      </c>
      <c r="C11">
        <v>3</v>
      </c>
      <c r="D11">
        <v>7</v>
      </c>
      <c r="E11">
        <v>0</v>
      </c>
      <c r="F11">
        <f t="shared" si="2"/>
        <v>19</v>
      </c>
      <c r="H11">
        <f t="shared" si="0"/>
        <v>0.4375</v>
      </c>
      <c r="I11">
        <f t="shared" si="1"/>
        <v>1</v>
      </c>
      <c r="K11">
        <v>0.22222222222222221</v>
      </c>
      <c r="L11">
        <v>0.9</v>
      </c>
      <c r="N11">
        <v>0.32</v>
      </c>
      <c r="O11">
        <v>1</v>
      </c>
      <c r="Q11">
        <v>0.375</v>
      </c>
      <c r="R11">
        <v>1</v>
      </c>
    </row>
    <row r="12" spans="1:18">
      <c r="A12">
        <v>7.5487700000000002</v>
      </c>
      <c r="B12">
        <v>8</v>
      </c>
      <c r="C12">
        <v>3</v>
      </c>
      <c r="D12">
        <v>8</v>
      </c>
      <c r="E12">
        <v>0</v>
      </c>
      <c r="F12">
        <f t="shared" si="2"/>
        <v>19</v>
      </c>
      <c r="H12">
        <f t="shared" si="0"/>
        <v>0.5</v>
      </c>
      <c r="I12">
        <f t="shared" si="1"/>
        <v>1</v>
      </c>
      <c r="K12">
        <v>0.33333333333333331</v>
      </c>
      <c r="L12">
        <v>0.9</v>
      </c>
      <c r="N12">
        <v>0.36</v>
      </c>
      <c r="O12">
        <v>1</v>
      </c>
      <c r="Q12">
        <v>0.41666666666666669</v>
      </c>
      <c r="R12">
        <v>1</v>
      </c>
    </row>
    <row r="13" spans="1:18">
      <c r="A13">
        <v>7.8719400000000004</v>
      </c>
      <c r="B13">
        <v>7</v>
      </c>
      <c r="C13">
        <v>3</v>
      </c>
      <c r="D13">
        <v>9</v>
      </c>
      <c r="E13">
        <v>0</v>
      </c>
      <c r="F13">
        <f t="shared" si="2"/>
        <v>19</v>
      </c>
      <c r="H13">
        <f t="shared" si="0"/>
        <v>0.5625</v>
      </c>
      <c r="I13">
        <f t="shared" si="1"/>
        <v>1</v>
      </c>
      <c r="K13">
        <v>0.33333333333333331</v>
      </c>
      <c r="L13">
        <v>1</v>
      </c>
      <c r="N13">
        <v>0.4</v>
      </c>
      <c r="O13">
        <v>1</v>
      </c>
      <c r="Q13">
        <v>0.45833333333333331</v>
      </c>
      <c r="R13">
        <v>1</v>
      </c>
    </row>
    <row r="14" spans="1:18">
      <c r="A14">
        <v>9.2879000000000005</v>
      </c>
      <c r="B14">
        <v>6</v>
      </c>
      <c r="C14">
        <v>3</v>
      </c>
      <c r="D14">
        <v>10</v>
      </c>
      <c r="E14">
        <v>0</v>
      </c>
      <c r="F14">
        <f t="shared" si="2"/>
        <v>19</v>
      </c>
      <c r="H14">
        <f t="shared" si="0"/>
        <v>0.625</v>
      </c>
      <c r="I14">
        <f t="shared" si="1"/>
        <v>1</v>
      </c>
      <c r="K14">
        <v>0.44444444444444442</v>
      </c>
      <c r="L14">
        <v>1</v>
      </c>
      <c r="N14">
        <v>0.44</v>
      </c>
      <c r="O14">
        <v>1</v>
      </c>
      <c r="Q14">
        <v>0.5</v>
      </c>
      <c r="R14">
        <v>1</v>
      </c>
    </row>
    <row r="15" spans="1:18">
      <c r="A15">
        <v>11.034700000000001</v>
      </c>
      <c r="B15">
        <v>5</v>
      </c>
      <c r="C15">
        <v>3</v>
      </c>
      <c r="D15">
        <v>11</v>
      </c>
      <c r="E15">
        <v>0</v>
      </c>
      <c r="F15">
        <f t="shared" si="2"/>
        <v>19</v>
      </c>
      <c r="H15">
        <f t="shared" si="0"/>
        <v>0.6875</v>
      </c>
      <c r="I15">
        <f t="shared" si="1"/>
        <v>1</v>
      </c>
      <c r="K15">
        <v>0.55555555555555558</v>
      </c>
      <c r="L15">
        <v>1</v>
      </c>
      <c r="N15">
        <v>0.48</v>
      </c>
      <c r="O15">
        <v>1</v>
      </c>
      <c r="Q15">
        <v>0.54166666666666663</v>
      </c>
      <c r="R15">
        <v>1</v>
      </c>
    </row>
    <row r="16" spans="1:18">
      <c r="A16">
        <v>11.034700000000001</v>
      </c>
      <c r="B16">
        <v>4</v>
      </c>
      <c r="C16">
        <v>3</v>
      </c>
      <c r="D16">
        <v>12</v>
      </c>
      <c r="E16">
        <v>0</v>
      </c>
      <c r="F16">
        <f t="shared" si="2"/>
        <v>19</v>
      </c>
      <c r="H16">
        <f t="shared" si="0"/>
        <v>0.75</v>
      </c>
      <c r="I16">
        <f t="shared" si="1"/>
        <v>1</v>
      </c>
      <c r="K16">
        <v>0.66666666666666663</v>
      </c>
      <c r="L16">
        <v>1</v>
      </c>
      <c r="N16">
        <v>0.52</v>
      </c>
      <c r="O16">
        <v>1</v>
      </c>
      <c r="Q16">
        <v>0.58333333333333337</v>
      </c>
      <c r="R16">
        <v>1</v>
      </c>
    </row>
    <row r="17" spans="1:18">
      <c r="A17">
        <v>11.8391</v>
      </c>
      <c r="B17">
        <v>3</v>
      </c>
      <c r="C17">
        <v>3</v>
      </c>
      <c r="D17">
        <v>13</v>
      </c>
      <c r="E17">
        <v>0</v>
      </c>
      <c r="F17">
        <f t="shared" si="2"/>
        <v>19</v>
      </c>
      <c r="H17">
        <f t="shared" si="0"/>
        <v>0.8125</v>
      </c>
      <c r="I17">
        <f t="shared" si="1"/>
        <v>1</v>
      </c>
      <c r="K17">
        <v>0.77777777777777779</v>
      </c>
      <c r="L17">
        <v>1</v>
      </c>
      <c r="N17">
        <v>0.56000000000000005</v>
      </c>
      <c r="O17">
        <v>1</v>
      </c>
      <c r="Q17">
        <v>0.625</v>
      </c>
      <c r="R17">
        <v>1</v>
      </c>
    </row>
    <row r="18" spans="1:18">
      <c r="A18">
        <v>18.342600000000001</v>
      </c>
      <c r="B18">
        <v>2</v>
      </c>
      <c r="C18">
        <v>3</v>
      </c>
      <c r="D18">
        <v>14</v>
      </c>
      <c r="E18">
        <v>0</v>
      </c>
      <c r="F18">
        <f t="shared" si="2"/>
        <v>19</v>
      </c>
      <c r="H18">
        <f t="shared" si="0"/>
        <v>0.875</v>
      </c>
      <c r="I18">
        <f t="shared" si="1"/>
        <v>1</v>
      </c>
      <c r="K18">
        <v>1</v>
      </c>
      <c r="L18">
        <v>1</v>
      </c>
      <c r="N18">
        <v>0.6</v>
      </c>
      <c r="O18">
        <v>1</v>
      </c>
      <c r="Q18">
        <v>0.66666666666666663</v>
      </c>
      <c r="R18">
        <v>1</v>
      </c>
    </row>
    <row r="19" spans="1:18">
      <c r="A19">
        <v>19.968800000000002</v>
      </c>
      <c r="B19">
        <v>1</v>
      </c>
      <c r="C19">
        <v>3</v>
      </c>
      <c r="D19">
        <v>15</v>
      </c>
      <c r="E19">
        <v>0</v>
      </c>
      <c r="F19">
        <f t="shared" si="2"/>
        <v>19</v>
      </c>
      <c r="H19">
        <f t="shared" si="0"/>
        <v>0.9375</v>
      </c>
      <c r="I19">
        <f t="shared" si="1"/>
        <v>1</v>
      </c>
      <c r="K19">
        <v>1</v>
      </c>
      <c r="L19">
        <v>1</v>
      </c>
      <c r="N19">
        <v>0.64</v>
      </c>
      <c r="O19">
        <v>1</v>
      </c>
      <c r="Q19">
        <v>0.70833333333333337</v>
      </c>
      <c r="R19">
        <v>1</v>
      </c>
    </row>
    <row r="20" spans="1:18">
      <c r="A20">
        <v>23.1999</v>
      </c>
      <c r="B20">
        <v>0</v>
      </c>
      <c r="C20">
        <v>3</v>
      </c>
      <c r="D20">
        <v>16</v>
      </c>
      <c r="E20">
        <v>0</v>
      </c>
      <c r="F20">
        <f t="shared" si="2"/>
        <v>19</v>
      </c>
      <c r="H20">
        <f t="shared" si="0"/>
        <v>1</v>
      </c>
      <c r="I20">
        <f t="shared" si="1"/>
        <v>1</v>
      </c>
      <c r="K20">
        <v>1</v>
      </c>
      <c r="L20">
        <v>1</v>
      </c>
      <c r="N20">
        <v>0.68</v>
      </c>
      <c r="O20">
        <v>1</v>
      </c>
      <c r="Q20">
        <v>0.75</v>
      </c>
      <c r="R20">
        <v>1</v>
      </c>
    </row>
    <row r="21" spans="1:18">
      <c r="N21">
        <v>0.72</v>
      </c>
      <c r="O21">
        <v>1</v>
      </c>
      <c r="Q21">
        <v>0.79166666666666663</v>
      </c>
      <c r="R21">
        <v>1</v>
      </c>
    </row>
    <row r="22" spans="1:18">
      <c r="N22">
        <v>0.8</v>
      </c>
      <c r="O22">
        <v>1</v>
      </c>
      <c r="Q22">
        <v>0.83333333333333337</v>
      </c>
      <c r="R22">
        <v>1</v>
      </c>
    </row>
    <row r="23" spans="1:18">
      <c r="N23">
        <v>0.84</v>
      </c>
      <c r="O23">
        <v>1</v>
      </c>
      <c r="Q23">
        <v>0.875</v>
      </c>
      <c r="R23">
        <v>1</v>
      </c>
    </row>
    <row r="24" spans="1:18">
      <c r="N24">
        <v>0.88</v>
      </c>
      <c r="O24">
        <v>1</v>
      </c>
      <c r="Q24">
        <v>0.91666666666666663</v>
      </c>
      <c r="R24">
        <v>1</v>
      </c>
    </row>
    <row r="25" spans="1:18">
      <c r="N25">
        <v>0.92</v>
      </c>
      <c r="O25">
        <v>1</v>
      </c>
      <c r="Q25">
        <v>0.95833333333333337</v>
      </c>
      <c r="R25">
        <v>1</v>
      </c>
    </row>
    <row r="26" spans="1:18">
      <c r="N26">
        <v>0.96</v>
      </c>
      <c r="O26">
        <v>1</v>
      </c>
      <c r="Q26">
        <v>1</v>
      </c>
      <c r="R26">
        <v>1</v>
      </c>
    </row>
    <row r="27" spans="1:18">
      <c r="N27">
        <v>1</v>
      </c>
      <c r="O27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3" sqref="I3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9</v>
      </c>
      <c r="C2">
        <v>0</v>
      </c>
      <c r="D2">
        <v>0</v>
      </c>
      <c r="E2">
        <v>10</v>
      </c>
      <c r="F2">
        <v>19</v>
      </c>
      <c r="H2">
        <f t="shared" ref="H2:H18" si="0">D2/($F$2-$E$2)</f>
        <v>0</v>
      </c>
      <c r="I2">
        <f>C2/$E$2</f>
        <v>0</v>
      </c>
    </row>
    <row r="3" spans="1:9">
      <c r="A3">
        <v>0.12209803862539401</v>
      </c>
      <c r="B3">
        <v>9</v>
      </c>
      <c r="C3">
        <v>1</v>
      </c>
      <c r="D3">
        <v>0</v>
      </c>
      <c r="E3">
        <v>9</v>
      </c>
      <c r="F3">
        <f>SUM(B3:E3)</f>
        <v>19</v>
      </c>
      <c r="H3">
        <f>D3/($F$2-$E$2)</f>
        <v>0</v>
      </c>
      <c r="I3">
        <f t="shared" ref="I3:I18" si="1">C3/$E$2</f>
        <v>0.1</v>
      </c>
    </row>
    <row r="4" spans="1:9">
      <c r="A4">
        <v>0.39614788096447301</v>
      </c>
      <c r="B4">
        <v>9</v>
      </c>
      <c r="C4">
        <v>3</v>
      </c>
      <c r="D4">
        <v>0</v>
      </c>
      <c r="E4">
        <v>7</v>
      </c>
      <c r="F4">
        <f>SUM(B4:E4)</f>
        <v>19</v>
      </c>
      <c r="H4">
        <f t="shared" si="0"/>
        <v>0</v>
      </c>
      <c r="I4">
        <f t="shared" si="1"/>
        <v>0.3</v>
      </c>
    </row>
    <row r="5" spans="1:9">
      <c r="A5">
        <v>0.58330049136287498</v>
      </c>
      <c r="B5">
        <v>9</v>
      </c>
      <c r="C5">
        <v>4</v>
      </c>
      <c r="D5">
        <v>0</v>
      </c>
      <c r="E5">
        <v>6</v>
      </c>
      <c r="F5">
        <f t="shared" ref="F5:F18" si="2">SUM(B5:E5)</f>
        <v>19</v>
      </c>
      <c r="H5">
        <f t="shared" si="0"/>
        <v>0</v>
      </c>
      <c r="I5">
        <f t="shared" si="1"/>
        <v>0.4</v>
      </c>
    </row>
    <row r="6" spans="1:9">
      <c r="A6">
        <v>0.60810754825028401</v>
      </c>
      <c r="B6">
        <v>9</v>
      </c>
      <c r="C6">
        <v>5</v>
      </c>
      <c r="D6">
        <v>0</v>
      </c>
      <c r="E6">
        <v>5</v>
      </c>
      <c r="F6">
        <f t="shared" si="2"/>
        <v>19</v>
      </c>
      <c r="H6">
        <f t="shared" si="0"/>
        <v>0</v>
      </c>
      <c r="I6">
        <f t="shared" si="1"/>
        <v>0.5</v>
      </c>
    </row>
    <row r="7" spans="1:9">
      <c r="A7">
        <v>0.92032980764354499</v>
      </c>
      <c r="B7">
        <v>9</v>
      </c>
      <c r="C7">
        <v>6</v>
      </c>
      <c r="D7">
        <v>0</v>
      </c>
      <c r="E7">
        <v>4</v>
      </c>
      <c r="F7">
        <f t="shared" si="2"/>
        <v>19</v>
      </c>
      <c r="H7">
        <f t="shared" si="0"/>
        <v>0</v>
      </c>
      <c r="I7">
        <f t="shared" si="1"/>
        <v>0.6</v>
      </c>
    </row>
    <row r="8" spans="1:9">
      <c r="A8">
        <v>1.9403956583439099</v>
      </c>
      <c r="B8">
        <v>9</v>
      </c>
      <c r="C8">
        <v>7</v>
      </c>
      <c r="D8">
        <v>0</v>
      </c>
      <c r="E8">
        <v>3</v>
      </c>
      <c r="F8">
        <f t="shared" si="2"/>
        <v>19</v>
      </c>
      <c r="H8">
        <f t="shared" si="0"/>
        <v>0</v>
      </c>
      <c r="I8">
        <f t="shared" si="1"/>
        <v>0.7</v>
      </c>
    </row>
    <row r="9" spans="1:9">
      <c r="A9">
        <v>2.0530778692756702</v>
      </c>
      <c r="B9">
        <v>9</v>
      </c>
      <c r="C9">
        <v>8</v>
      </c>
      <c r="D9">
        <v>0</v>
      </c>
      <c r="E9">
        <v>2</v>
      </c>
      <c r="F9">
        <f t="shared" si="2"/>
        <v>19</v>
      </c>
      <c r="H9">
        <f t="shared" si="0"/>
        <v>0</v>
      </c>
      <c r="I9">
        <f t="shared" si="1"/>
        <v>0.8</v>
      </c>
    </row>
    <row r="10" spans="1:9">
      <c r="A10">
        <v>2.6351519284865899</v>
      </c>
      <c r="B10">
        <v>7</v>
      </c>
      <c r="C10">
        <v>8</v>
      </c>
      <c r="D10">
        <v>2</v>
      </c>
      <c r="E10">
        <v>2</v>
      </c>
      <c r="F10">
        <f t="shared" si="2"/>
        <v>19</v>
      </c>
      <c r="H10">
        <f t="shared" si="0"/>
        <v>0.22222222222222221</v>
      </c>
      <c r="I10">
        <f t="shared" si="1"/>
        <v>0.8</v>
      </c>
    </row>
    <row r="11" spans="1:9">
      <c r="A11">
        <v>3.3196323056202002</v>
      </c>
      <c r="B11">
        <v>7</v>
      </c>
      <c r="C11">
        <v>9</v>
      </c>
      <c r="D11">
        <v>2</v>
      </c>
      <c r="E11">
        <v>1</v>
      </c>
      <c r="F11">
        <f t="shared" si="2"/>
        <v>19</v>
      </c>
      <c r="H11">
        <f t="shared" si="0"/>
        <v>0.22222222222222221</v>
      </c>
      <c r="I11">
        <f t="shared" si="1"/>
        <v>0.9</v>
      </c>
    </row>
    <row r="12" spans="1:9">
      <c r="A12">
        <v>3.9780258195322902</v>
      </c>
      <c r="B12">
        <v>6</v>
      </c>
      <c r="C12">
        <v>9</v>
      </c>
      <c r="D12">
        <v>3</v>
      </c>
      <c r="E12">
        <v>1</v>
      </c>
      <c r="F12">
        <f t="shared" si="2"/>
        <v>19</v>
      </c>
      <c r="H12">
        <f t="shared" si="0"/>
        <v>0.33333333333333331</v>
      </c>
      <c r="I12">
        <f t="shared" si="1"/>
        <v>0.9</v>
      </c>
    </row>
    <row r="13" spans="1:9">
      <c r="A13">
        <v>4.0434361429322703</v>
      </c>
      <c r="B13">
        <v>6</v>
      </c>
      <c r="C13">
        <v>10</v>
      </c>
      <c r="D13">
        <v>3</v>
      </c>
      <c r="E13">
        <v>0</v>
      </c>
      <c r="F13">
        <f t="shared" si="2"/>
        <v>19</v>
      </c>
      <c r="H13">
        <f t="shared" si="0"/>
        <v>0.33333333333333331</v>
      </c>
      <c r="I13">
        <f t="shared" si="1"/>
        <v>1</v>
      </c>
    </row>
    <row r="14" spans="1:9">
      <c r="A14">
        <v>5.2647333755263599</v>
      </c>
      <c r="B14">
        <v>5</v>
      </c>
      <c r="C14">
        <v>10</v>
      </c>
      <c r="D14">
        <v>4</v>
      </c>
      <c r="E14">
        <v>0</v>
      </c>
      <c r="F14">
        <f t="shared" si="2"/>
        <v>19</v>
      </c>
      <c r="H14">
        <f t="shared" si="0"/>
        <v>0.44444444444444442</v>
      </c>
      <c r="I14">
        <f t="shared" si="1"/>
        <v>1</v>
      </c>
    </row>
    <row r="15" spans="1:9">
      <c r="A15">
        <v>5.3340977891436401</v>
      </c>
      <c r="B15">
        <v>4</v>
      </c>
      <c r="C15">
        <v>10</v>
      </c>
      <c r="D15">
        <v>5</v>
      </c>
      <c r="E15">
        <v>0</v>
      </c>
      <c r="F15">
        <f t="shared" si="2"/>
        <v>19</v>
      </c>
      <c r="H15">
        <f t="shared" si="0"/>
        <v>0.55555555555555558</v>
      </c>
      <c r="I15">
        <f t="shared" si="1"/>
        <v>1</v>
      </c>
    </row>
    <row r="16" spans="1:9">
      <c r="A16">
        <v>6.5470192054422096</v>
      </c>
      <c r="B16">
        <v>3</v>
      </c>
      <c r="C16">
        <v>10</v>
      </c>
      <c r="D16">
        <v>6</v>
      </c>
      <c r="E16">
        <v>0</v>
      </c>
      <c r="F16">
        <f t="shared" si="2"/>
        <v>19</v>
      </c>
      <c r="H16">
        <f t="shared" si="0"/>
        <v>0.66666666666666663</v>
      </c>
      <c r="I16">
        <f t="shared" si="1"/>
        <v>1</v>
      </c>
    </row>
    <row r="17" spans="1:9">
      <c r="A17">
        <v>8.1438211025338596</v>
      </c>
      <c r="B17">
        <v>2</v>
      </c>
      <c r="C17">
        <v>10</v>
      </c>
      <c r="D17">
        <v>7</v>
      </c>
      <c r="E17">
        <v>0</v>
      </c>
      <c r="F17">
        <f t="shared" si="2"/>
        <v>19</v>
      </c>
      <c r="H17">
        <f t="shared" si="0"/>
        <v>0.77777777777777779</v>
      </c>
      <c r="I17">
        <f t="shared" si="1"/>
        <v>1</v>
      </c>
    </row>
    <row r="18" spans="1:9">
      <c r="A18">
        <v>13.4936809903816</v>
      </c>
      <c r="B18">
        <v>0</v>
      </c>
      <c r="C18">
        <v>10</v>
      </c>
      <c r="D18">
        <v>9</v>
      </c>
      <c r="E18">
        <v>0</v>
      </c>
      <c r="F18">
        <f t="shared" si="2"/>
        <v>19</v>
      </c>
      <c r="H18">
        <f t="shared" si="0"/>
        <v>1</v>
      </c>
      <c r="I18">
        <f t="shared" si="1"/>
        <v>1</v>
      </c>
    </row>
  </sheetData>
  <sortState ref="A2:A2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H1:I27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25</v>
      </c>
      <c r="C2">
        <v>0</v>
      </c>
      <c r="D2">
        <v>0</v>
      </c>
      <c r="E2">
        <v>1</v>
      </c>
      <c r="F2">
        <v>26</v>
      </c>
      <c r="H2">
        <f>D2/($F$2-$E$2)</f>
        <v>0</v>
      </c>
      <c r="I2">
        <f>C2/$E$2</f>
        <v>0</v>
      </c>
    </row>
    <row r="3" spans="1:9">
      <c r="A3">
        <v>2.9807999999999999</v>
      </c>
      <c r="B3">
        <v>25</v>
      </c>
      <c r="C3">
        <v>1</v>
      </c>
      <c r="D3">
        <v>0</v>
      </c>
      <c r="E3">
        <v>0</v>
      </c>
      <c r="F3">
        <f>SUM(B3:E3)</f>
        <v>26</v>
      </c>
      <c r="H3">
        <f>D3/($F$2-$E$2)</f>
        <v>0</v>
      </c>
      <c r="I3">
        <f>C3/$E$2</f>
        <v>1</v>
      </c>
    </row>
    <row r="4" spans="1:9">
      <c r="A4">
        <v>4.6753</v>
      </c>
      <c r="B4">
        <v>24</v>
      </c>
      <c r="C4">
        <v>1</v>
      </c>
      <c r="D4">
        <v>1</v>
      </c>
      <c r="E4">
        <v>0</v>
      </c>
      <c r="F4">
        <f>SUM(B4:E4)</f>
        <v>26</v>
      </c>
      <c r="H4">
        <f>D4/($F$2-$E$2)</f>
        <v>0.04</v>
      </c>
      <c r="I4">
        <f>C4/$E$2</f>
        <v>1</v>
      </c>
    </row>
    <row r="5" spans="1:9">
      <c r="A5">
        <v>4.9977200000000002</v>
      </c>
      <c r="B5">
        <v>23</v>
      </c>
      <c r="C5">
        <v>1</v>
      </c>
      <c r="D5">
        <v>2</v>
      </c>
      <c r="E5">
        <v>0</v>
      </c>
      <c r="F5">
        <f t="shared" ref="F5:F28" si="0">SUM(B5:E5)</f>
        <v>26</v>
      </c>
      <c r="H5">
        <f>D5/($F$2-$E$2)</f>
        <v>0.08</v>
      </c>
      <c r="I5">
        <f>C5/$E$2</f>
        <v>1</v>
      </c>
    </row>
    <row r="6" spans="1:9">
      <c r="A6">
        <v>5.4477900000000004</v>
      </c>
      <c r="B6">
        <v>22</v>
      </c>
      <c r="C6">
        <v>1</v>
      </c>
      <c r="D6">
        <v>3</v>
      </c>
      <c r="E6">
        <v>0</v>
      </c>
      <c r="F6">
        <f t="shared" si="0"/>
        <v>26</v>
      </c>
      <c r="H6">
        <f>D6/($F$2-$E$2)</f>
        <v>0.12</v>
      </c>
      <c r="I6">
        <f>C6/$E$2</f>
        <v>1</v>
      </c>
    </row>
    <row r="7" spans="1:9">
      <c r="A7">
        <v>5.7216100000000001</v>
      </c>
      <c r="B7">
        <v>21</v>
      </c>
      <c r="C7">
        <v>1</v>
      </c>
      <c r="D7">
        <v>4</v>
      </c>
      <c r="E7">
        <v>0</v>
      </c>
      <c r="F7">
        <f t="shared" si="0"/>
        <v>26</v>
      </c>
      <c r="H7">
        <f>D7/($F$2-$E$2)</f>
        <v>0.16</v>
      </c>
      <c r="I7">
        <f>C7/$E$2</f>
        <v>1</v>
      </c>
    </row>
    <row r="8" spans="1:9">
      <c r="A8">
        <v>5.8894900000000003</v>
      </c>
      <c r="B8">
        <v>20</v>
      </c>
      <c r="C8">
        <v>1</v>
      </c>
      <c r="D8">
        <v>5</v>
      </c>
      <c r="E8">
        <v>0</v>
      </c>
      <c r="F8">
        <f t="shared" si="0"/>
        <v>26</v>
      </c>
      <c r="H8">
        <f>D8/($F$2-$E$2)</f>
        <v>0.2</v>
      </c>
      <c r="I8">
        <f>C8/$E$2</f>
        <v>1</v>
      </c>
    </row>
    <row r="9" spans="1:9">
      <c r="A9">
        <v>6.4166299999999996</v>
      </c>
      <c r="B9">
        <v>19</v>
      </c>
      <c r="C9">
        <v>1</v>
      </c>
      <c r="D9">
        <v>6</v>
      </c>
      <c r="E9">
        <v>0</v>
      </c>
      <c r="F9">
        <f t="shared" si="0"/>
        <v>26</v>
      </c>
      <c r="H9">
        <f>D9/($F$2-$E$2)</f>
        <v>0.24</v>
      </c>
      <c r="I9">
        <f>C9/$E$2</f>
        <v>1</v>
      </c>
    </row>
    <row r="10" spans="1:9">
      <c r="A10">
        <v>6.5542499999999997</v>
      </c>
      <c r="B10">
        <v>18</v>
      </c>
      <c r="C10">
        <v>1</v>
      </c>
      <c r="D10">
        <v>7</v>
      </c>
      <c r="E10">
        <v>0</v>
      </c>
      <c r="F10">
        <f t="shared" si="0"/>
        <v>26</v>
      </c>
      <c r="H10">
        <f>D10/($F$2-$E$2)</f>
        <v>0.28000000000000003</v>
      </c>
      <c r="I10">
        <f>C10/$E$2</f>
        <v>1</v>
      </c>
    </row>
    <row r="11" spans="1:9">
      <c r="A11">
        <v>6.7395399999999999</v>
      </c>
      <c r="B11">
        <v>17</v>
      </c>
      <c r="C11">
        <v>1</v>
      </c>
      <c r="D11">
        <v>8</v>
      </c>
      <c r="E11">
        <v>0</v>
      </c>
      <c r="F11">
        <f t="shared" si="0"/>
        <v>26</v>
      </c>
      <c r="H11">
        <f>D11/($F$2-$E$2)</f>
        <v>0.32</v>
      </c>
      <c r="I11">
        <f>C11/$E$2</f>
        <v>1</v>
      </c>
    </row>
    <row r="12" spans="1:9">
      <c r="A12">
        <v>6.7836600000000002</v>
      </c>
      <c r="B12">
        <v>16</v>
      </c>
      <c r="C12">
        <v>1</v>
      </c>
      <c r="D12">
        <v>9</v>
      </c>
      <c r="E12">
        <v>0</v>
      </c>
      <c r="F12">
        <f t="shared" si="0"/>
        <v>26</v>
      </c>
      <c r="H12">
        <f>D12/($F$2-$E$2)</f>
        <v>0.36</v>
      </c>
      <c r="I12">
        <f>C12/$E$2</f>
        <v>1</v>
      </c>
    </row>
    <row r="13" spans="1:9">
      <c r="A13">
        <v>7.6948499999999997</v>
      </c>
      <c r="B13">
        <v>15</v>
      </c>
      <c r="C13">
        <v>1</v>
      </c>
      <c r="D13">
        <v>10</v>
      </c>
      <c r="E13">
        <v>0</v>
      </c>
      <c r="F13">
        <f t="shared" si="0"/>
        <v>26</v>
      </c>
      <c r="H13">
        <f>D13/($F$2-$E$2)</f>
        <v>0.4</v>
      </c>
      <c r="I13">
        <f>C13/$E$2</f>
        <v>1</v>
      </c>
    </row>
    <row r="14" spans="1:9">
      <c r="A14">
        <v>8.0712899999999994</v>
      </c>
      <c r="B14">
        <v>14</v>
      </c>
      <c r="C14">
        <v>1</v>
      </c>
      <c r="D14">
        <v>11</v>
      </c>
      <c r="E14">
        <v>0</v>
      </c>
      <c r="F14">
        <f t="shared" si="0"/>
        <v>26</v>
      </c>
      <c r="H14">
        <f>D14/($F$2-$E$2)</f>
        <v>0.44</v>
      </c>
      <c r="I14">
        <f>C14/$E$2</f>
        <v>1</v>
      </c>
    </row>
    <row r="15" spans="1:9">
      <c r="A15">
        <v>8.2749000000000006</v>
      </c>
      <c r="B15">
        <v>13</v>
      </c>
      <c r="C15">
        <v>1</v>
      </c>
      <c r="D15">
        <v>12</v>
      </c>
      <c r="E15">
        <v>0</v>
      </c>
      <c r="F15">
        <f t="shared" si="0"/>
        <v>26</v>
      </c>
      <c r="H15">
        <f>D15/($F$2-$E$2)</f>
        <v>0.48</v>
      </c>
      <c r="I15">
        <f>C15/$E$2</f>
        <v>1</v>
      </c>
    </row>
    <row r="16" spans="1:9">
      <c r="A16">
        <v>8.3403799999999997</v>
      </c>
      <c r="B16">
        <v>12</v>
      </c>
      <c r="C16">
        <v>1</v>
      </c>
      <c r="D16">
        <v>13</v>
      </c>
      <c r="E16">
        <v>0</v>
      </c>
      <c r="F16">
        <f t="shared" si="0"/>
        <v>26</v>
      </c>
      <c r="H16">
        <f>D16/($F$2-$E$2)</f>
        <v>0.52</v>
      </c>
      <c r="I16">
        <f>C16/$E$2</f>
        <v>1</v>
      </c>
    </row>
    <row r="17" spans="1:9">
      <c r="A17">
        <v>8.51661</v>
      </c>
      <c r="B17">
        <v>11</v>
      </c>
      <c r="C17">
        <v>1</v>
      </c>
      <c r="D17">
        <v>14</v>
      </c>
      <c r="E17">
        <v>0</v>
      </c>
      <c r="F17">
        <f t="shared" si="0"/>
        <v>26</v>
      </c>
      <c r="H17">
        <f>D17/($F$2-$E$2)</f>
        <v>0.56000000000000005</v>
      </c>
      <c r="I17">
        <f>C17/$E$2</f>
        <v>1</v>
      </c>
    </row>
    <row r="18" spans="1:9">
      <c r="A18">
        <v>9.0733599999999992</v>
      </c>
      <c r="B18">
        <v>10</v>
      </c>
      <c r="C18">
        <v>1</v>
      </c>
      <c r="D18">
        <v>15</v>
      </c>
      <c r="E18">
        <v>0</v>
      </c>
      <c r="F18">
        <f t="shared" si="0"/>
        <v>26</v>
      </c>
      <c r="H18">
        <f>D18/($F$2-$E$2)</f>
        <v>0.6</v>
      </c>
      <c r="I18">
        <f>C18/$E$2</f>
        <v>1</v>
      </c>
    </row>
    <row r="19" spans="1:9">
      <c r="A19">
        <v>9.6038899999999998</v>
      </c>
      <c r="B19">
        <v>9</v>
      </c>
      <c r="C19">
        <v>1</v>
      </c>
      <c r="D19">
        <v>16</v>
      </c>
      <c r="E19">
        <v>0</v>
      </c>
      <c r="F19">
        <f t="shared" si="0"/>
        <v>26</v>
      </c>
      <c r="H19">
        <f>D19/($F$2-$E$2)</f>
        <v>0.64</v>
      </c>
      <c r="I19">
        <f>C19/$E$2</f>
        <v>1</v>
      </c>
    </row>
    <row r="20" spans="1:9">
      <c r="A20">
        <v>9.8986300000000007</v>
      </c>
      <c r="B20">
        <v>8</v>
      </c>
      <c r="C20">
        <v>1</v>
      </c>
      <c r="D20">
        <v>17</v>
      </c>
      <c r="E20">
        <v>0</v>
      </c>
      <c r="F20">
        <f t="shared" si="0"/>
        <v>26</v>
      </c>
      <c r="H20">
        <f>D20/($F$2-$E$2)</f>
        <v>0.68</v>
      </c>
      <c r="I20">
        <f>C20/$E$2</f>
        <v>1</v>
      </c>
    </row>
    <row r="21" spans="1:9">
      <c r="A21">
        <v>11.5578</v>
      </c>
      <c r="B21">
        <v>7</v>
      </c>
      <c r="C21">
        <v>1</v>
      </c>
      <c r="D21">
        <v>18</v>
      </c>
      <c r="E21">
        <v>0</v>
      </c>
      <c r="F21">
        <f t="shared" si="0"/>
        <v>26</v>
      </c>
      <c r="H21">
        <f>D21/($F$2-$E$2)</f>
        <v>0.72</v>
      </c>
      <c r="I21">
        <f>C21/$E$2</f>
        <v>1</v>
      </c>
    </row>
    <row r="22" spans="1:9">
      <c r="A22">
        <v>13.931900000000001</v>
      </c>
      <c r="B22">
        <v>5</v>
      </c>
      <c r="C22">
        <v>1</v>
      </c>
      <c r="D22">
        <v>20</v>
      </c>
      <c r="E22">
        <v>0</v>
      </c>
      <c r="F22">
        <f t="shared" si="0"/>
        <v>26</v>
      </c>
      <c r="H22">
        <f>D22/($F$2-$E$2)</f>
        <v>0.8</v>
      </c>
      <c r="I22">
        <f>C22/$E$2</f>
        <v>1</v>
      </c>
    </row>
    <row r="23" spans="1:9">
      <c r="A23">
        <v>13.967700000000001</v>
      </c>
      <c r="B23">
        <v>4</v>
      </c>
      <c r="C23">
        <v>1</v>
      </c>
      <c r="D23">
        <v>21</v>
      </c>
      <c r="E23">
        <v>0</v>
      </c>
      <c r="F23">
        <f t="shared" si="0"/>
        <v>26</v>
      </c>
      <c r="H23">
        <f>D23/($F$2-$E$2)</f>
        <v>0.84</v>
      </c>
      <c r="I23">
        <f>C23/$E$2</f>
        <v>1</v>
      </c>
    </row>
    <row r="24" spans="1:9">
      <c r="A24">
        <v>16.2499</v>
      </c>
      <c r="B24">
        <v>3</v>
      </c>
      <c r="C24">
        <v>1</v>
      </c>
      <c r="D24">
        <v>22</v>
      </c>
      <c r="E24">
        <v>0</v>
      </c>
      <c r="F24">
        <f t="shared" si="0"/>
        <v>26</v>
      </c>
      <c r="H24">
        <f>D24/($F$2-$E$2)</f>
        <v>0.88</v>
      </c>
      <c r="I24">
        <f>C24/$E$2</f>
        <v>1</v>
      </c>
    </row>
    <row r="25" spans="1:9">
      <c r="A25">
        <v>20.476900000000001</v>
      </c>
      <c r="B25">
        <v>2</v>
      </c>
      <c r="C25">
        <v>1</v>
      </c>
      <c r="D25">
        <v>23</v>
      </c>
      <c r="E25">
        <v>0</v>
      </c>
      <c r="F25">
        <f t="shared" si="0"/>
        <v>26</v>
      </c>
      <c r="H25">
        <f>D25/($F$2-$E$2)</f>
        <v>0.92</v>
      </c>
      <c r="I25">
        <f>C25/$E$2</f>
        <v>1</v>
      </c>
    </row>
    <row r="26" spans="1:9">
      <c r="A26">
        <v>30.834599999999998</v>
      </c>
      <c r="B26">
        <v>1</v>
      </c>
      <c r="C26">
        <v>1</v>
      </c>
      <c r="D26">
        <v>24</v>
      </c>
      <c r="E26">
        <v>0</v>
      </c>
      <c r="F26">
        <f t="shared" si="0"/>
        <v>26</v>
      </c>
      <c r="H26">
        <f>D26/($F$2-$E$2)</f>
        <v>0.96</v>
      </c>
      <c r="I26">
        <f>C26/$E$2</f>
        <v>1</v>
      </c>
    </row>
    <row r="27" spans="1:9">
      <c r="A27">
        <v>32.035499999999999</v>
      </c>
      <c r="B27">
        <v>0</v>
      </c>
      <c r="C27">
        <v>1</v>
      </c>
      <c r="D27">
        <v>25</v>
      </c>
      <c r="E27">
        <v>0</v>
      </c>
      <c r="F27">
        <f t="shared" si="0"/>
        <v>26</v>
      </c>
      <c r="H27">
        <f>D27/($F$2-$E$2)</f>
        <v>1</v>
      </c>
      <c r="I27">
        <f>C27/$E$2</f>
        <v>1</v>
      </c>
    </row>
  </sheetData>
  <sortState ref="A3:A2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26" sqref="H2:I26"/>
    </sheetView>
  </sheetViews>
  <sheetFormatPr defaultRowHeight="14.4"/>
  <cols>
    <col min="1" max="3" width="12.21875" customWidth="1"/>
    <col min="4" max="4" width="32.109375" bestFit="1" customWidth="1"/>
    <col min="5" max="5" width="32" bestFit="1" customWidth="1"/>
    <col min="9" max="9" width="12.109375" bestFit="1" customWidth="1"/>
  </cols>
  <sheetData>
    <row r="1" spans="1:9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H1" t="s">
        <v>6</v>
      </c>
      <c r="I1" t="s">
        <v>7</v>
      </c>
    </row>
    <row r="2" spans="1:9">
      <c r="A2">
        <v>0</v>
      </c>
      <c r="B2">
        <v>24</v>
      </c>
      <c r="C2">
        <v>0</v>
      </c>
      <c r="D2">
        <v>0</v>
      </c>
      <c r="E2">
        <v>2</v>
      </c>
      <c r="F2">
        <v>26</v>
      </c>
      <c r="H2">
        <f>D2/($F$2-$E$2)</f>
        <v>0</v>
      </c>
      <c r="I2">
        <f>C2/$E$2</f>
        <v>0</v>
      </c>
    </row>
    <row r="3" spans="1:9">
      <c r="A3">
        <v>0.76531300000000002</v>
      </c>
      <c r="B3">
        <v>24</v>
      </c>
      <c r="C3">
        <v>2</v>
      </c>
      <c r="D3">
        <v>0</v>
      </c>
      <c r="E3">
        <v>0</v>
      </c>
      <c r="F3">
        <f>SUM(B3:E3)</f>
        <v>26</v>
      </c>
      <c r="H3">
        <f>D3/($F$2-$E$2)</f>
        <v>0</v>
      </c>
      <c r="I3">
        <f>C3/$E$2</f>
        <v>1</v>
      </c>
    </row>
    <row r="4" spans="1:9">
      <c r="A4">
        <v>3.3102900000000002</v>
      </c>
      <c r="B4">
        <v>23</v>
      </c>
      <c r="C4">
        <v>2</v>
      </c>
      <c r="D4">
        <v>1</v>
      </c>
      <c r="E4">
        <v>0</v>
      </c>
      <c r="F4">
        <f t="shared" ref="F4:F26" si="0">SUM(B4:E4)</f>
        <v>26</v>
      </c>
      <c r="H4">
        <f>D4/($F$2-$E$2)</f>
        <v>4.1666666666666664E-2</v>
      </c>
      <c r="I4">
        <f>C4/$E$2</f>
        <v>1</v>
      </c>
    </row>
    <row r="5" spans="1:9">
      <c r="A5">
        <v>3.3626900000000002</v>
      </c>
      <c r="B5">
        <v>22</v>
      </c>
      <c r="C5">
        <v>2</v>
      </c>
      <c r="D5">
        <v>2</v>
      </c>
      <c r="E5">
        <v>0</v>
      </c>
      <c r="F5">
        <f t="shared" si="0"/>
        <v>26</v>
      </c>
      <c r="H5">
        <f>D5/($F$2-$E$2)</f>
        <v>8.3333333333333329E-2</v>
      </c>
      <c r="I5">
        <f>C5/$E$2</f>
        <v>1</v>
      </c>
    </row>
    <row r="6" spans="1:9">
      <c r="A6">
        <v>4.6774699999999996</v>
      </c>
      <c r="B6">
        <v>20</v>
      </c>
      <c r="C6">
        <v>2</v>
      </c>
      <c r="D6">
        <v>4</v>
      </c>
      <c r="E6">
        <v>0</v>
      </c>
      <c r="F6">
        <f t="shared" si="0"/>
        <v>26</v>
      </c>
      <c r="H6">
        <f>D6/($F$2-$E$2)</f>
        <v>0.16666666666666666</v>
      </c>
      <c r="I6">
        <f>C6/$E$2</f>
        <v>1</v>
      </c>
    </row>
    <row r="7" spans="1:9">
      <c r="A7">
        <v>5.0544900000000004</v>
      </c>
      <c r="B7">
        <v>19</v>
      </c>
      <c r="C7">
        <v>2</v>
      </c>
      <c r="D7">
        <v>5</v>
      </c>
      <c r="E7">
        <v>0</v>
      </c>
      <c r="F7">
        <f t="shared" si="0"/>
        <v>26</v>
      </c>
      <c r="H7">
        <f>D7/($F$2-$E$2)</f>
        <v>0.20833333333333334</v>
      </c>
      <c r="I7">
        <f>C7/$E$2</f>
        <v>1</v>
      </c>
    </row>
    <row r="8" spans="1:9">
      <c r="A8">
        <v>5.0569300000000004</v>
      </c>
      <c r="B8">
        <v>18</v>
      </c>
      <c r="C8">
        <v>2</v>
      </c>
      <c r="D8">
        <v>6</v>
      </c>
      <c r="E8">
        <v>0</v>
      </c>
      <c r="F8">
        <f t="shared" si="0"/>
        <v>26</v>
      </c>
      <c r="H8">
        <f>D8/($F$2-$E$2)</f>
        <v>0.25</v>
      </c>
      <c r="I8">
        <f>C8/$E$2</f>
        <v>1</v>
      </c>
    </row>
    <row r="9" spans="1:9">
      <c r="A9">
        <v>5.9979500000000003</v>
      </c>
      <c r="B9">
        <v>17</v>
      </c>
      <c r="C9">
        <v>2</v>
      </c>
      <c r="D9">
        <v>7</v>
      </c>
      <c r="E9">
        <v>0</v>
      </c>
      <c r="F9">
        <f t="shared" si="0"/>
        <v>26</v>
      </c>
      <c r="H9">
        <f>D9/($F$2-$E$2)</f>
        <v>0.29166666666666669</v>
      </c>
      <c r="I9">
        <f>C9/$E$2</f>
        <v>1</v>
      </c>
    </row>
    <row r="10" spans="1:9">
      <c r="A10">
        <v>6.7426599999999999</v>
      </c>
      <c r="B10">
        <v>16</v>
      </c>
      <c r="C10">
        <v>2</v>
      </c>
      <c r="D10">
        <v>8</v>
      </c>
      <c r="E10">
        <v>0</v>
      </c>
      <c r="F10">
        <f t="shared" si="0"/>
        <v>26</v>
      </c>
      <c r="H10">
        <f>D10/($F$2-$E$2)</f>
        <v>0.33333333333333331</v>
      </c>
      <c r="I10">
        <f>C10/$E$2</f>
        <v>1</v>
      </c>
    </row>
    <row r="11" spans="1:9">
      <c r="A11">
        <v>7.9493600000000004</v>
      </c>
      <c r="B11">
        <v>15</v>
      </c>
      <c r="C11">
        <v>2</v>
      </c>
      <c r="D11">
        <v>9</v>
      </c>
      <c r="E11">
        <v>0</v>
      </c>
      <c r="F11">
        <f t="shared" si="0"/>
        <v>26</v>
      </c>
      <c r="H11">
        <f>D11/($F$2-$E$2)</f>
        <v>0.375</v>
      </c>
      <c r="I11">
        <f>C11/$E$2</f>
        <v>1</v>
      </c>
    </row>
    <row r="12" spans="1:9">
      <c r="A12">
        <v>9.2463200000000008</v>
      </c>
      <c r="B12">
        <v>14</v>
      </c>
      <c r="C12">
        <v>2</v>
      </c>
      <c r="D12">
        <v>10</v>
      </c>
      <c r="E12">
        <v>0</v>
      </c>
      <c r="F12">
        <f t="shared" si="0"/>
        <v>26</v>
      </c>
      <c r="H12">
        <f>D12/($F$2-$E$2)</f>
        <v>0.41666666666666669</v>
      </c>
      <c r="I12">
        <f>C12/$E$2</f>
        <v>1</v>
      </c>
    </row>
    <row r="13" spans="1:9">
      <c r="A13">
        <v>9.9332399999999996</v>
      </c>
      <c r="B13">
        <v>13</v>
      </c>
      <c r="C13">
        <v>2</v>
      </c>
      <c r="D13">
        <v>11</v>
      </c>
      <c r="E13">
        <v>0</v>
      </c>
      <c r="F13">
        <f t="shared" si="0"/>
        <v>26</v>
      </c>
      <c r="H13">
        <f>D13/($F$2-$E$2)</f>
        <v>0.45833333333333331</v>
      </c>
      <c r="I13">
        <f>C13/$E$2</f>
        <v>1</v>
      </c>
    </row>
    <row r="14" spans="1:9">
      <c r="A14">
        <v>10.071999999999999</v>
      </c>
      <c r="B14">
        <v>12</v>
      </c>
      <c r="C14">
        <v>2</v>
      </c>
      <c r="D14">
        <v>12</v>
      </c>
      <c r="E14">
        <v>0</v>
      </c>
      <c r="F14">
        <f t="shared" si="0"/>
        <v>26</v>
      </c>
      <c r="H14">
        <f>D14/($F$2-$E$2)</f>
        <v>0.5</v>
      </c>
      <c r="I14">
        <f>C14/$E$2</f>
        <v>1</v>
      </c>
    </row>
    <row r="15" spans="1:9">
      <c r="A15">
        <v>10.8675</v>
      </c>
      <c r="B15">
        <v>11</v>
      </c>
      <c r="C15">
        <v>2</v>
      </c>
      <c r="D15">
        <v>13</v>
      </c>
      <c r="E15">
        <v>0</v>
      </c>
      <c r="F15">
        <f t="shared" si="0"/>
        <v>26</v>
      </c>
      <c r="H15">
        <f>D15/($F$2-$E$2)</f>
        <v>0.54166666666666663</v>
      </c>
      <c r="I15">
        <f>C15/$E$2</f>
        <v>1</v>
      </c>
    </row>
    <row r="16" spans="1:9">
      <c r="A16">
        <v>10.9488</v>
      </c>
      <c r="B16">
        <v>10</v>
      </c>
      <c r="C16">
        <v>2</v>
      </c>
      <c r="D16">
        <v>14</v>
      </c>
      <c r="E16">
        <v>0</v>
      </c>
      <c r="F16">
        <f t="shared" si="0"/>
        <v>26</v>
      </c>
      <c r="H16">
        <f>D16/($F$2-$E$2)</f>
        <v>0.58333333333333337</v>
      </c>
      <c r="I16">
        <f>C16/$E$2</f>
        <v>1</v>
      </c>
    </row>
    <row r="17" spans="1:9">
      <c r="A17">
        <v>11.591799999999999</v>
      </c>
      <c r="B17">
        <v>9</v>
      </c>
      <c r="C17">
        <v>2</v>
      </c>
      <c r="D17">
        <v>15</v>
      </c>
      <c r="E17">
        <v>0</v>
      </c>
      <c r="F17">
        <f t="shared" si="0"/>
        <v>26</v>
      </c>
      <c r="H17">
        <f>D17/($F$2-$E$2)</f>
        <v>0.625</v>
      </c>
      <c r="I17">
        <f>C17/$E$2</f>
        <v>1</v>
      </c>
    </row>
    <row r="18" spans="1:9">
      <c r="A18">
        <v>13.232900000000001</v>
      </c>
      <c r="B18">
        <v>8</v>
      </c>
      <c r="C18">
        <v>2</v>
      </c>
      <c r="D18">
        <v>16</v>
      </c>
      <c r="E18">
        <v>0</v>
      </c>
      <c r="F18">
        <f t="shared" si="0"/>
        <v>26</v>
      </c>
      <c r="H18">
        <f>D18/($F$2-$E$2)</f>
        <v>0.66666666666666663</v>
      </c>
      <c r="I18">
        <f>C18/$E$2</f>
        <v>1</v>
      </c>
    </row>
    <row r="19" spans="1:9">
      <c r="A19">
        <v>13.260400000000001</v>
      </c>
      <c r="B19">
        <v>7</v>
      </c>
      <c r="C19">
        <v>2</v>
      </c>
      <c r="D19">
        <v>17</v>
      </c>
      <c r="E19">
        <v>0</v>
      </c>
      <c r="F19">
        <f t="shared" si="0"/>
        <v>26</v>
      </c>
      <c r="H19">
        <f>D19/($F$2-$E$2)</f>
        <v>0.70833333333333337</v>
      </c>
      <c r="I19">
        <f>C19/$E$2</f>
        <v>1</v>
      </c>
    </row>
    <row r="20" spans="1:9">
      <c r="A20">
        <v>18.2927</v>
      </c>
      <c r="B20">
        <v>6</v>
      </c>
      <c r="C20">
        <v>2</v>
      </c>
      <c r="D20">
        <v>18</v>
      </c>
      <c r="E20">
        <v>0</v>
      </c>
      <c r="F20">
        <f t="shared" si="0"/>
        <v>26</v>
      </c>
      <c r="H20">
        <f>D20/($F$2-$E$2)</f>
        <v>0.75</v>
      </c>
      <c r="I20">
        <f>C20/$E$2</f>
        <v>1</v>
      </c>
    </row>
    <row r="21" spans="1:9">
      <c r="A21">
        <v>19.521899999999999</v>
      </c>
      <c r="B21">
        <v>5</v>
      </c>
      <c r="C21">
        <v>2</v>
      </c>
      <c r="D21">
        <v>19</v>
      </c>
      <c r="E21">
        <v>0</v>
      </c>
      <c r="F21">
        <f t="shared" si="0"/>
        <v>26</v>
      </c>
      <c r="H21">
        <f>D21/($F$2-$E$2)</f>
        <v>0.79166666666666663</v>
      </c>
      <c r="I21">
        <f>C21/$E$2</f>
        <v>1</v>
      </c>
    </row>
    <row r="22" spans="1:9">
      <c r="A22">
        <v>19.763300000000001</v>
      </c>
      <c r="B22">
        <v>4</v>
      </c>
      <c r="C22">
        <v>2</v>
      </c>
      <c r="D22">
        <v>20</v>
      </c>
      <c r="E22">
        <v>0</v>
      </c>
      <c r="F22">
        <f t="shared" si="0"/>
        <v>26</v>
      </c>
      <c r="H22">
        <f>D22/($F$2-$E$2)</f>
        <v>0.83333333333333337</v>
      </c>
      <c r="I22">
        <f>C22/$E$2</f>
        <v>1</v>
      </c>
    </row>
    <row r="23" spans="1:9">
      <c r="A23">
        <v>22.3599</v>
      </c>
      <c r="B23">
        <v>3</v>
      </c>
      <c r="C23">
        <v>2</v>
      </c>
      <c r="D23">
        <v>21</v>
      </c>
      <c r="E23">
        <v>0</v>
      </c>
      <c r="F23">
        <f t="shared" si="0"/>
        <v>26</v>
      </c>
      <c r="H23">
        <f>D23/($F$2-$E$2)</f>
        <v>0.875</v>
      </c>
      <c r="I23">
        <f>C23/$E$2</f>
        <v>1</v>
      </c>
    </row>
    <row r="24" spans="1:9">
      <c r="A24">
        <v>26.988499999999998</v>
      </c>
      <c r="B24">
        <v>2</v>
      </c>
      <c r="C24">
        <v>2</v>
      </c>
      <c r="D24">
        <v>22</v>
      </c>
      <c r="E24">
        <v>0</v>
      </c>
      <c r="F24">
        <f t="shared" si="0"/>
        <v>26</v>
      </c>
      <c r="H24">
        <f>D24/($F$2-$E$2)</f>
        <v>0.91666666666666663</v>
      </c>
      <c r="I24">
        <f>C24/$E$2</f>
        <v>1</v>
      </c>
    </row>
    <row r="25" spans="1:9">
      <c r="A25">
        <v>29.5412</v>
      </c>
      <c r="B25">
        <v>1</v>
      </c>
      <c r="C25">
        <v>2</v>
      </c>
      <c r="D25">
        <v>23</v>
      </c>
      <c r="E25">
        <v>0</v>
      </c>
      <c r="F25">
        <f t="shared" si="0"/>
        <v>26</v>
      </c>
      <c r="H25">
        <f>D25/($F$2-$E$2)</f>
        <v>0.95833333333333337</v>
      </c>
      <c r="I25">
        <f>C25/$E$2</f>
        <v>1</v>
      </c>
    </row>
    <row r="26" spans="1:9">
      <c r="A26">
        <v>29.987400000000001</v>
      </c>
      <c r="B26">
        <v>0</v>
      </c>
      <c r="C26">
        <v>2</v>
      </c>
      <c r="D26">
        <v>24</v>
      </c>
      <c r="E26">
        <v>0</v>
      </c>
      <c r="F26">
        <f t="shared" si="0"/>
        <v>26</v>
      </c>
      <c r="H26">
        <f>D26/($F$2-$E$2)</f>
        <v>1</v>
      </c>
      <c r="I26">
        <f>C26/$E$2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HESPERBOR BETA ROC</vt:lpstr>
      <vt:lpstr>CRYPTLOCKER ALPHA ROC</vt:lpstr>
      <vt:lpstr>Spotify</vt:lpstr>
      <vt:lpstr>DarkComet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Shimoni</dc:creator>
  <cp:lastModifiedBy>Arnon Shimoni</cp:lastModifiedBy>
  <dcterms:created xsi:type="dcterms:W3CDTF">2014-05-23T09:05:24Z</dcterms:created>
  <dcterms:modified xsi:type="dcterms:W3CDTF">2014-06-04T09:13:53Z</dcterms:modified>
</cp:coreProperties>
</file>