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直流电源特性\"/>
    </mc:Choice>
  </mc:AlternateContent>
  <xr:revisionPtr revIDLastSave="0" documentId="13_ncr:1_{ED1C8DD9-D3D5-4938-9AC6-18DFF33D37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D11" i="1"/>
  <c r="E11" i="1"/>
  <c r="F11" i="1"/>
  <c r="C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</calcChain>
</file>

<file path=xl/sharedStrings.xml><?xml version="1.0" encoding="utf-8"?>
<sst xmlns="http://schemas.openxmlformats.org/spreadsheetml/2006/main" count="21" uniqueCount="18">
  <si>
    <t>f=500Hz</t>
    <phoneticPr fontId="1" type="noConversion"/>
  </si>
  <si>
    <t>Vpp=10V</t>
    <phoneticPr fontId="1" type="noConversion"/>
  </si>
  <si>
    <r>
      <t>C=1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3"/>
        <charset val="134"/>
      </rPr>
      <t>F</t>
    </r>
    <phoneticPr fontId="1" type="noConversion"/>
  </si>
  <si>
    <r>
      <t>p</t>
    </r>
    <r>
      <rPr>
        <sz val="11"/>
        <color theme="1"/>
        <rFont val="宋体"/>
        <family val="1"/>
        <charset val="134"/>
      </rPr>
      <t>型全波电路</t>
    </r>
    <phoneticPr fontId="1" type="noConversion"/>
  </si>
  <si>
    <r>
      <t>负载RL(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2"/>
        <scheme val="minor"/>
      </rPr>
      <t>)</t>
    </r>
    <phoneticPr fontId="1" type="noConversion"/>
  </si>
  <si>
    <t>直流电压(V)</t>
  </si>
  <si>
    <t>直流电压(V)</t>
    <phoneticPr fontId="1" type="noConversion"/>
  </si>
  <si>
    <t>交流电压(V)</t>
  </si>
  <si>
    <t>交流电压(V)</t>
    <phoneticPr fontId="1" type="noConversion"/>
  </si>
  <si>
    <t>纹波系数Ku</t>
  </si>
  <si>
    <t>纹波系数Ku</t>
    <phoneticPr fontId="1" type="noConversion"/>
  </si>
  <si>
    <t>功率(mW)</t>
  </si>
  <si>
    <t>功率(mW)</t>
    <phoneticPr fontId="1" type="noConversion"/>
  </si>
  <si>
    <r>
      <t>C=10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3"/>
        <charset val="134"/>
      </rPr>
      <t>F</t>
    </r>
    <phoneticPr fontId="1" type="noConversion"/>
  </si>
  <si>
    <t>单电容电路</t>
    <phoneticPr fontId="1" type="noConversion"/>
  </si>
  <si>
    <t>开路电压(V)</t>
    <phoneticPr fontId="1" type="noConversion"/>
  </si>
  <si>
    <t>短路电流(mA)</t>
    <phoneticPr fontId="1" type="noConversion"/>
  </si>
  <si>
    <r>
      <t>内阻(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2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</si>
</sst>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_ "/>
    <numFmt numFmtId="178" formatCode="0.0000%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3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G21" sqref="G21"/>
    </sheetView>
  </sheetViews>
  <sheetFormatPr defaultColWidth="12.109375" defaultRowHeight="13.8" x14ac:dyDescent="0.25"/>
  <cols>
    <col min="1" max="1" width="12.88671875" style="1" customWidth="1"/>
    <col min="2" max="16384" width="12.109375" style="1"/>
  </cols>
  <sheetData>
    <row r="1" spans="1:20" ht="14.4" x14ac:dyDescent="0.25">
      <c r="A1" s="1">
        <v>1</v>
      </c>
      <c r="B1" s="1" t="s">
        <v>0</v>
      </c>
      <c r="C1" s="1" t="s">
        <v>1</v>
      </c>
      <c r="D1" s="1" t="s">
        <v>2</v>
      </c>
      <c r="E1" s="2" t="s">
        <v>3</v>
      </c>
    </row>
    <row r="2" spans="1:20" s="3" customFormat="1" x14ac:dyDescent="0.25">
      <c r="A2" s="3" t="s">
        <v>4</v>
      </c>
      <c r="B2" s="3">
        <v>20</v>
      </c>
      <c r="C2" s="3">
        <v>30</v>
      </c>
      <c r="D2" s="3">
        <v>50</v>
      </c>
      <c r="E2" s="3">
        <v>100</v>
      </c>
      <c r="F2" s="3">
        <v>300</v>
      </c>
      <c r="G2" s="3">
        <v>500</v>
      </c>
      <c r="H2" s="3">
        <v>700</v>
      </c>
      <c r="I2" s="3">
        <v>900</v>
      </c>
      <c r="J2" s="3">
        <v>1000</v>
      </c>
      <c r="K2" s="3">
        <v>1300</v>
      </c>
      <c r="L2" s="3">
        <v>1400</v>
      </c>
      <c r="M2" s="3">
        <v>1450</v>
      </c>
      <c r="N2" s="3">
        <v>1500</v>
      </c>
      <c r="O2" s="3">
        <v>1550</v>
      </c>
      <c r="P2" s="3">
        <v>1600</v>
      </c>
      <c r="Q2" s="3">
        <v>1700</v>
      </c>
      <c r="R2" s="3">
        <v>1800</v>
      </c>
      <c r="S2" s="3">
        <v>1900</v>
      </c>
      <c r="T2" s="3">
        <v>2000</v>
      </c>
    </row>
    <row r="3" spans="1:20" s="4" customFormat="1" x14ac:dyDescent="0.25">
      <c r="A3" s="4" t="s">
        <v>6</v>
      </c>
      <c r="B3" s="4">
        <v>5.2200000000000003E-2</v>
      </c>
      <c r="C3" s="4">
        <v>7.7799999999999994E-2</v>
      </c>
      <c r="D3" s="4">
        <v>0.12770000000000001</v>
      </c>
      <c r="E3" s="4">
        <v>0.24679999999999999</v>
      </c>
      <c r="F3" s="4">
        <v>0.64870000000000005</v>
      </c>
      <c r="G3" s="4">
        <v>0.96240000000000003</v>
      </c>
      <c r="H3" s="4">
        <v>1.2153</v>
      </c>
      <c r="I3" s="4">
        <v>1.4236</v>
      </c>
      <c r="J3" s="4">
        <v>1.5150999999999999</v>
      </c>
      <c r="K3" s="4">
        <v>1.7483</v>
      </c>
      <c r="L3" s="4">
        <v>1.8149999999999999</v>
      </c>
      <c r="M3" s="4">
        <v>1.8476999999999999</v>
      </c>
      <c r="N3" s="4">
        <v>1.8774</v>
      </c>
      <c r="O3" s="4">
        <v>1.9079999999999999</v>
      </c>
      <c r="P3" s="4">
        <v>1.9359999999999999</v>
      </c>
      <c r="Q3" s="4">
        <v>1.9905999999999999</v>
      </c>
      <c r="R3" s="4">
        <v>2.04</v>
      </c>
      <c r="S3" s="4">
        <v>2.0880000000000001</v>
      </c>
      <c r="T3" s="4">
        <v>2.1339999999999999</v>
      </c>
    </row>
    <row r="4" spans="1:20" s="4" customFormat="1" x14ac:dyDescent="0.25">
      <c r="A4" s="4" t="s">
        <v>8</v>
      </c>
      <c r="B4" s="4">
        <v>8.6999999999999994E-3</v>
      </c>
      <c r="C4" s="4">
        <v>1.26E-2</v>
      </c>
      <c r="D4" s="4">
        <v>1.9699999999999999E-2</v>
      </c>
      <c r="E4" s="4">
        <v>3.2800000000000003E-2</v>
      </c>
      <c r="F4" s="4">
        <v>4.87E-2</v>
      </c>
      <c r="G4" s="4">
        <v>4.8599999999999997E-2</v>
      </c>
      <c r="H4" s="4">
        <v>4.6100000000000002E-2</v>
      </c>
      <c r="I4" s="4">
        <v>4.3200000000000002E-2</v>
      </c>
      <c r="J4" s="4">
        <v>4.1700000000000001E-2</v>
      </c>
      <c r="K4" s="4">
        <v>3.7900000000000003E-2</v>
      </c>
      <c r="L4" s="4">
        <v>3.6799999999999999E-2</v>
      </c>
      <c r="M4" s="4">
        <v>3.6200000000000003E-2</v>
      </c>
      <c r="N4" s="4">
        <v>3.5700000000000003E-2</v>
      </c>
      <c r="O4" s="4">
        <v>3.5099999999999999E-2</v>
      </c>
      <c r="P4" s="4">
        <v>3.4599999999999999E-2</v>
      </c>
      <c r="Q4" s="4">
        <v>3.3700000000000001E-2</v>
      </c>
      <c r="R4" s="4">
        <v>3.27E-2</v>
      </c>
      <c r="S4" s="4">
        <v>3.1800000000000002E-2</v>
      </c>
      <c r="T4" s="4">
        <v>3.1E-2</v>
      </c>
    </row>
    <row r="5" spans="1:20" s="4" customFormat="1" x14ac:dyDescent="0.25">
      <c r="A5" s="4" t="s">
        <v>12</v>
      </c>
      <c r="B5" s="4">
        <f>B3*B3/B2*1000</f>
        <v>0.136242</v>
      </c>
      <c r="C5" s="4">
        <f t="shared" ref="C5:T5" si="0">C3*C3/C2*1000</f>
        <v>0.20176133333333329</v>
      </c>
      <c r="D5" s="4">
        <f t="shared" si="0"/>
        <v>0.32614580000000004</v>
      </c>
      <c r="E5" s="4">
        <f t="shared" si="0"/>
        <v>0.60910239999999993</v>
      </c>
      <c r="F5" s="4">
        <f t="shared" si="0"/>
        <v>1.4027056333333336</v>
      </c>
      <c r="G5" s="4">
        <f t="shared" si="0"/>
        <v>1.8524275200000002</v>
      </c>
      <c r="H5" s="4">
        <f t="shared" si="0"/>
        <v>2.1099344142857146</v>
      </c>
      <c r="I5" s="4">
        <f t="shared" si="0"/>
        <v>2.2518188444444442</v>
      </c>
      <c r="J5" s="4">
        <f t="shared" si="0"/>
        <v>2.2955280099999995</v>
      </c>
      <c r="K5" s="4">
        <f t="shared" si="0"/>
        <v>2.3511945307692308</v>
      </c>
      <c r="L5" s="4">
        <f t="shared" si="0"/>
        <v>2.353017857142857</v>
      </c>
      <c r="M5" s="4">
        <f t="shared" si="0"/>
        <v>2.3544795103448273</v>
      </c>
      <c r="N5" s="4">
        <f t="shared" si="0"/>
        <v>2.34975384</v>
      </c>
      <c r="O5" s="4">
        <f t="shared" si="0"/>
        <v>2.3486864516129029</v>
      </c>
      <c r="P5" s="4">
        <f t="shared" si="0"/>
        <v>2.3425600000000002</v>
      </c>
      <c r="Q5" s="4">
        <f t="shared" si="0"/>
        <v>2.3308755058823527</v>
      </c>
      <c r="R5" s="4">
        <f t="shared" si="0"/>
        <v>2.3119999999999998</v>
      </c>
      <c r="S5" s="4">
        <f t="shared" si="0"/>
        <v>2.2946021052631576</v>
      </c>
      <c r="T5" s="4">
        <f t="shared" si="0"/>
        <v>2.2769779999999997</v>
      </c>
    </row>
    <row r="6" spans="1:20" s="5" customFormat="1" x14ac:dyDescent="0.25">
      <c r="A6" s="5" t="s">
        <v>10</v>
      </c>
      <c r="B6" s="5">
        <f>B4/B3</f>
        <v>0.16666666666666666</v>
      </c>
      <c r="C6" s="5">
        <f t="shared" ref="C6:T6" si="1">C4/C3</f>
        <v>0.16195372750642675</v>
      </c>
      <c r="D6" s="5">
        <f t="shared" si="1"/>
        <v>0.15426781519185589</v>
      </c>
      <c r="E6" s="5">
        <f t="shared" si="1"/>
        <v>0.13290113452188007</v>
      </c>
      <c r="F6" s="5">
        <f t="shared" si="1"/>
        <v>7.5073223369816547E-2</v>
      </c>
      <c r="G6" s="5">
        <f t="shared" si="1"/>
        <v>5.0498753117206981E-2</v>
      </c>
      <c r="H6" s="5">
        <f t="shared" si="1"/>
        <v>3.7933020653336626E-2</v>
      </c>
      <c r="I6" s="5">
        <f t="shared" si="1"/>
        <v>3.0345602697386908E-2</v>
      </c>
      <c r="J6" s="5">
        <f t="shared" si="1"/>
        <v>2.7522935779816515E-2</v>
      </c>
      <c r="K6" s="5">
        <f t="shared" si="1"/>
        <v>2.1678201681633587E-2</v>
      </c>
      <c r="L6" s="5">
        <f t="shared" si="1"/>
        <v>2.0275482093663911E-2</v>
      </c>
      <c r="M6" s="5">
        <f t="shared" si="1"/>
        <v>1.9591925096065381E-2</v>
      </c>
      <c r="N6" s="5">
        <f t="shared" si="1"/>
        <v>1.9015659955257273E-2</v>
      </c>
      <c r="O6" s="5">
        <f t="shared" si="1"/>
        <v>1.8396226415094339E-2</v>
      </c>
      <c r="P6" s="5">
        <f t="shared" si="1"/>
        <v>1.7871900826446283E-2</v>
      </c>
      <c r="Q6" s="5">
        <f t="shared" si="1"/>
        <v>1.692956897417864E-2</v>
      </c>
      <c r="R6" s="5">
        <f t="shared" si="1"/>
        <v>1.6029411764705882E-2</v>
      </c>
      <c r="S6" s="5">
        <f t="shared" si="1"/>
        <v>1.5229885057471264E-2</v>
      </c>
      <c r="T6" s="5">
        <f t="shared" si="1"/>
        <v>1.4526710402999063E-2</v>
      </c>
    </row>
    <row r="7" spans="1:20" ht="14.4" x14ac:dyDescent="0.25">
      <c r="A7" s="1">
        <v>2</v>
      </c>
      <c r="B7" s="1" t="s">
        <v>0</v>
      </c>
      <c r="C7" s="1" t="s">
        <v>1</v>
      </c>
      <c r="D7" s="1" t="s">
        <v>13</v>
      </c>
      <c r="E7" s="6" t="s">
        <v>14</v>
      </c>
    </row>
    <row r="8" spans="1:20" s="3" customFormat="1" x14ac:dyDescent="0.25">
      <c r="A8" s="3" t="s">
        <v>4</v>
      </c>
      <c r="B8" s="3">
        <v>20</v>
      </c>
      <c r="C8" s="3">
        <v>30</v>
      </c>
      <c r="D8" s="3">
        <v>50</v>
      </c>
      <c r="E8" s="3">
        <v>100</v>
      </c>
      <c r="F8" s="3">
        <v>300</v>
      </c>
      <c r="G8" s="3">
        <v>500</v>
      </c>
      <c r="H8" s="3">
        <v>700</v>
      </c>
      <c r="I8" s="3">
        <v>900</v>
      </c>
      <c r="J8" s="3">
        <v>1000</v>
      </c>
      <c r="K8" s="3">
        <v>1300</v>
      </c>
      <c r="L8" s="3">
        <v>1400</v>
      </c>
      <c r="M8" s="3">
        <v>1450</v>
      </c>
      <c r="N8" s="3">
        <v>1500</v>
      </c>
      <c r="O8" s="3">
        <v>1550</v>
      </c>
      <c r="P8" s="3">
        <v>1600</v>
      </c>
      <c r="Q8" s="3">
        <v>1700</v>
      </c>
      <c r="R8" s="3">
        <v>1800</v>
      </c>
      <c r="S8" s="3">
        <v>1900</v>
      </c>
      <c r="T8" s="3">
        <v>2000</v>
      </c>
    </row>
    <row r="9" spans="1:20" s="4" customFormat="1" x14ac:dyDescent="0.25">
      <c r="A9" s="4" t="s">
        <v>5</v>
      </c>
      <c r="B9" s="4">
        <v>0.52639999999999998</v>
      </c>
      <c r="C9" s="4">
        <v>0.71309999999999996</v>
      </c>
      <c r="D9" s="4">
        <v>1.0057</v>
      </c>
      <c r="E9" s="4">
        <v>1.4802</v>
      </c>
      <c r="F9" s="4">
        <v>2.258</v>
      </c>
      <c r="G9" s="4">
        <v>2.5739999999999998</v>
      </c>
      <c r="H9" s="4">
        <v>2.7570000000000001</v>
      </c>
      <c r="I9" s="4">
        <v>2.88</v>
      </c>
      <c r="J9" s="4">
        <v>2.9279999999999999</v>
      </c>
      <c r="K9" s="4">
        <v>3.04</v>
      </c>
      <c r="L9" s="4">
        <v>3.07</v>
      </c>
      <c r="M9" s="4">
        <v>3.0840000000000001</v>
      </c>
      <c r="N9" s="4">
        <v>3.097</v>
      </c>
      <c r="O9" s="4">
        <v>3.11</v>
      </c>
      <c r="P9" s="4">
        <v>3.1219999999999999</v>
      </c>
      <c r="Q9" s="4">
        <v>3.1440000000000001</v>
      </c>
      <c r="R9" s="4">
        <v>3.1640000000000001</v>
      </c>
      <c r="S9" s="4">
        <v>3.1829999999999998</v>
      </c>
      <c r="T9" s="4">
        <v>3.2</v>
      </c>
    </row>
    <row r="10" spans="1:20" s="4" customFormat="1" x14ac:dyDescent="0.25">
      <c r="A10" s="4" t="s">
        <v>7</v>
      </c>
      <c r="B10" s="4">
        <v>0.23</v>
      </c>
      <c r="C10" s="4">
        <v>0.25080000000000002</v>
      </c>
      <c r="D10" s="4">
        <v>0.25330000000000003</v>
      </c>
      <c r="E10" s="4">
        <v>0.22159999999999999</v>
      </c>
      <c r="F10" s="4">
        <v>0.13730000000000001</v>
      </c>
      <c r="G10" s="4">
        <v>0.1007</v>
      </c>
      <c r="H10" s="4">
        <v>8.0100000000000005E-2</v>
      </c>
      <c r="I10" s="4">
        <v>6.6900000000000001E-2</v>
      </c>
      <c r="J10" s="4">
        <v>6.1800000000000001E-2</v>
      </c>
      <c r="K10" s="4">
        <v>5.0500000000000003E-2</v>
      </c>
      <c r="L10" s="4">
        <v>4.7699999999999999E-2</v>
      </c>
      <c r="M10" s="4">
        <v>4.6399999999999997E-2</v>
      </c>
      <c r="N10" s="4">
        <v>4.5100000000000001E-2</v>
      </c>
      <c r="O10" s="4">
        <v>4.3999999999999997E-2</v>
      </c>
      <c r="P10" s="4">
        <v>4.2799999999999998E-2</v>
      </c>
      <c r="Q10" s="4">
        <v>4.0800000000000003E-2</v>
      </c>
      <c r="R10" s="4">
        <v>3.8899999999999997E-2</v>
      </c>
      <c r="S10" s="4">
        <v>3.73E-2</v>
      </c>
      <c r="T10" s="4">
        <v>3.5700000000000003E-2</v>
      </c>
    </row>
    <row r="11" spans="1:20" s="4" customFormat="1" x14ac:dyDescent="0.25">
      <c r="A11" s="4" t="s">
        <v>11</v>
      </c>
      <c r="B11" s="4">
        <f>B9*B9/B8*1000</f>
        <v>13.854847999999999</v>
      </c>
      <c r="C11" s="4">
        <f t="shared" ref="C11:T11" si="2">C9*C9/C8*1000</f>
        <v>16.950386999999996</v>
      </c>
      <c r="D11" s="4">
        <f>D9*D9/D8*1000</f>
        <v>20.228649800000003</v>
      </c>
      <c r="E11" s="4">
        <f>E9*E9/E8*1000</f>
        <v>21.909920399999997</v>
      </c>
      <c r="F11" s="4">
        <f>F9*F9/F8*1000</f>
        <v>16.995213333333332</v>
      </c>
      <c r="G11" s="4">
        <f t="shared" si="2"/>
        <v>13.250951999999998</v>
      </c>
      <c r="H11" s="4">
        <f t="shared" si="2"/>
        <v>10.858641428571429</v>
      </c>
      <c r="I11" s="4">
        <f t="shared" si="2"/>
        <v>9.2160000000000011</v>
      </c>
      <c r="J11" s="4">
        <f t="shared" si="2"/>
        <v>8.5731839999999995</v>
      </c>
      <c r="K11" s="4">
        <f t="shared" si="2"/>
        <v>7.1089230769230767</v>
      </c>
      <c r="L11" s="4">
        <f t="shared" si="2"/>
        <v>6.7320714285714285</v>
      </c>
      <c r="M11" s="4">
        <f t="shared" si="2"/>
        <v>6.5593489655172412</v>
      </c>
      <c r="N11" s="4">
        <f t="shared" si="2"/>
        <v>6.3942726666666667</v>
      </c>
      <c r="O11" s="4">
        <f t="shared" si="2"/>
        <v>6.2400645161290313</v>
      </c>
      <c r="P11" s="4">
        <f t="shared" si="2"/>
        <v>6.0918025</v>
      </c>
      <c r="Q11" s="4">
        <f t="shared" si="2"/>
        <v>5.8145505882352948</v>
      </c>
      <c r="R11" s="4">
        <f t="shared" si="2"/>
        <v>5.5616088888888893</v>
      </c>
      <c r="S11" s="4">
        <f t="shared" si="2"/>
        <v>5.3323626315789463</v>
      </c>
      <c r="T11" s="4">
        <f t="shared" si="2"/>
        <v>5.120000000000001</v>
      </c>
    </row>
    <row r="12" spans="1:20" s="5" customFormat="1" x14ac:dyDescent="0.25">
      <c r="A12" s="5" t="s">
        <v>9</v>
      </c>
      <c r="B12" s="5">
        <f>B10/B9</f>
        <v>0.43693009118541037</v>
      </c>
      <c r="C12" s="5">
        <f t="shared" ref="C12:T12" si="3">C10/C9</f>
        <v>0.35170382835506947</v>
      </c>
      <c r="D12" s="5">
        <f t="shared" si="3"/>
        <v>0.2518643730734812</v>
      </c>
      <c r="E12" s="5">
        <f t="shared" si="3"/>
        <v>0.14970949871638967</v>
      </c>
      <c r="F12" s="5">
        <f t="shared" si="3"/>
        <v>6.0806023029229411E-2</v>
      </c>
      <c r="G12" s="5">
        <f t="shared" si="3"/>
        <v>3.9121989121989123E-2</v>
      </c>
      <c r="H12" s="5">
        <f t="shared" si="3"/>
        <v>2.9053318824809576E-2</v>
      </c>
      <c r="I12" s="5">
        <f t="shared" si="3"/>
        <v>2.3229166666666669E-2</v>
      </c>
      <c r="J12" s="5">
        <f t="shared" si="3"/>
        <v>2.1106557377049182E-2</v>
      </c>
      <c r="K12" s="5">
        <f t="shared" si="3"/>
        <v>1.6611842105263157E-2</v>
      </c>
      <c r="L12" s="5">
        <f t="shared" si="3"/>
        <v>1.5537459283387622E-2</v>
      </c>
      <c r="M12" s="5">
        <f t="shared" si="3"/>
        <v>1.504539559014267E-2</v>
      </c>
      <c r="N12" s="5">
        <f t="shared" si="3"/>
        <v>1.4562479819179852E-2</v>
      </c>
      <c r="O12" s="5">
        <f t="shared" si="3"/>
        <v>1.414790996784566E-2</v>
      </c>
      <c r="P12" s="5">
        <f t="shared" si="3"/>
        <v>1.3709160794362588E-2</v>
      </c>
      <c r="Q12" s="5">
        <f t="shared" si="3"/>
        <v>1.2977099236641221E-2</v>
      </c>
      <c r="R12" s="5">
        <f t="shared" si="3"/>
        <v>1.2294563843236407E-2</v>
      </c>
      <c r="S12" s="5">
        <f t="shared" si="3"/>
        <v>1.1718504555450832E-2</v>
      </c>
      <c r="T12" s="5">
        <f t="shared" si="3"/>
        <v>1.115625E-2</v>
      </c>
    </row>
    <row r="13" spans="1:20" x14ac:dyDescent="0.25">
      <c r="A13" s="1">
        <v>3</v>
      </c>
    </row>
    <row r="14" spans="1:20" x14ac:dyDescent="0.25">
      <c r="A14" s="1" t="s">
        <v>15</v>
      </c>
      <c r="B14" s="1">
        <v>1.6032</v>
      </c>
    </row>
    <row r="15" spans="1:20" x14ac:dyDescent="0.25">
      <c r="A15" s="1" t="s">
        <v>16</v>
      </c>
      <c r="B15" s="7">
        <v>5.7</v>
      </c>
    </row>
    <row r="16" spans="1:20" x14ac:dyDescent="0.25">
      <c r="A16" s="1" t="s">
        <v>17</v>
      </c>
      <c r="B16" s="4">
        <f>B14/B15*1000</f>
        <v>281.26315789473682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2022-06-03T09:57:56Z</dcterms:modified>
</cp:coreProperties>
</file>