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24251\Documents\学习\实验\电子技术实验\集成运算放大器\"/>
    </mc:Choice>
  </mc:AlternateContent>
  <xr:revisionPtr revIDLastSave="0" documentId="13_ncr:1_{7C85E5F2-C63C-4625-948B-8D0866650CE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E18" i="1"/>
  <c r="D18" i="1"/>
  <c r="C18" i="1"/>
  <c r="C17" i="1"/>
  <c r="D17" i="1"/>
  <c r="E17" i="1"/>
  <c r="B17" i="1"/>
  <c r="E12" i="1"/>
  <c r="E3" i="1"/>
  <c r="C9" i="1"/>
  <c r="D9" i="1"/>
  <c r="E9" i="1"/>
  <c r="C8" i="1"/>
  <c r="D8" i="1"/>
  <c r="E8" i="1"/>
  <c r="B9" i="1"/>
  <c r="B8" i="1"/>
</calcChain>
</file>

<file path=xl/sharedStrings.xml><?xml version="1.0" encoding="utf-8"?>
<sst xmlns="http://schemas.openxmlformats.org/spreadsheetml/2006/main" count="34" uniqueCount="20">
  <si>
    <t>1.反向比例运算电路</t>
    <phoneticPr fontId="1" type="noConversion"/>
  </si>
  <si>
    <t>Ui(V)</t>
    <phoneticPr fontId="1" type="noConversion"/>
  </si>
  <si>
    <t>Uo(V)</t>
    <phoneticPr fontId="1" type="noConversion"/>
  </si>
  <si>
    <t>AU计算值</t>
    <phoneticPr fontId="1" type="noConversion"/>
  </si>
  <si>
    <t>相对误差</t>
    <phoneticPr fontId="1" type="noConversion"/>
  </si>
  <si>
    <t>2.反向加法运算电路</t>
    <phoneticPr fontId="1" type="noConversion"/>
  </si>
  <si>
    <t>Ui1(V)</t>
    <phoneticPr fontId="1" type="noConversion"/>
  </si>
  <si>
    <t>Ui2(V)</t>
    <phoneticPr fontId="1" type="noConversion"/>
  </si>
  <si>
    <t>Au实测值</t>
    <phoneticPr fontId="1" type="noConversion"/>
  </si>
  <si>
    <t>计算值</t>
    <phoneticPr fontId="1" type="noConversion"/>
  </si>
  <si>
    <t>3.同相比例运算电路</t>
    <phoneticPr fontId="1" type="noConversion"/>
  </si>
  <si>
    <t>4.减法运算电路</t>
    <phoneticPr fontId="1" type="noConversion"/>
  </si>
  <si>
    <t>5.积分运算电路</t>
    <phoneticPr fontId="1" type="noConversion"/>
  </si>
  <si>
    <t>Uipp(V)</t>
    <phoneticPr fontId="1" type="noConversion"/>
  </si>
  <si>
    <t>C(nF)</t>
    <phoneticPr fontId="1" type="noConversion"/>
  </si>
  <si>
    <t>Uopp(mV)</t>
    <phoneticPr fontId="1" type="noConversion"/>
  </si>
  <si>
    <r>
      <t>Rf(M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等线"/>
        <family val="2"/>
        <scheme val="minor"/>
      </rPr>
      <t>)</t>
    </r>
    <phoneticPr fontId="1" type="noConversion"/>
  </si>
  <si>
    <t>6.微分运算电路</t>
    <phoneticPr fontId="1" type="noConversion"/>
  </si>
  <si>
    <t>Uopp(V)</t>
    <phoneticPr fontId="1" type="noConversion"/>
  </si>
  <si>
    <r>
      <t>R(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等线"/>
        <family val="2"/>
        <scheme val="minor"/>
      </rPr>
      <t>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</si>
</sst>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topLeftCell="A13" zoomScale="175" zoomScaleNormal="175" workbookViewId="0">
      <selection activeCell="E24" sqref="E24"/>
    </sheetView>
  </sheetViews>
  <sheetFormatPr defaultRowHeight="13.8" x14ac:dyDescent="0.25"/>
  <cols>
    <col min="1" max="16384" width="8.88671875" style="1"/>
  </cols>
  <sheetData>
    <row r="1" spans="1:5" x14ac:dyDescent="0.25">
      <c r="A1" s="5" t="s">
        <v>0</v>
      </c>
      <c r="B1" s="5"/>
      <c r="C1" s="5"/>
    </row>
    <row r="2" spans="1:5" x14ac:dyDescent="0.25">
      <c r="A2" s="1" t="s">
        <v>1</v>
      </c>
      <c r="B2" s="1" t="s">
        <v>2</v>
      </c>
      <c r="C2" s="1" t="s">
        <v>8</v>
      </c>
      <c r="D2" s="1" t="s">
        <v>3</v>
      </c>
      <c r="E2" s="1" t="s">
        <v>4</v>
      </c>
    </row>
    <row r="3" spans="1:5" x14ac:dyDescent="0.25">
      <c r="A3" s="2">
        <v>0.48</v>
      </c>
      <c r="B3" s="2">
        <v>-5.0220000000000002</v>
      </c>
      <c r="C3" s="2">
        <v>-10.4625</v>
      </c>
      <c r="D3" s="2">
        <v>-10</v>
      </c>
      <c r="E3" s="3">
        <f>ABS((C3-D3)/D3)</f>
        <v>4.6250000000000034E-2</v>
      </c>
    </row>
    <row r="4" spans="1:5" x14ac:dyDescent="0.25">
      <c r="A4" s="5" t="s">
        <v>5</v>
      </c>
      <c r="B4" s="5"/>
      <c r="C4" s="5"/>
    </row>
    <row r="5" spans="1:5" s="4" customFormat="1" x14ac:dyDescent="0.25">
      <c r="A5" s="4" t="s">
        <v>6</v>
      </c>
      <c r="B5" s="4">
        <v>9.6000000000000002E-2</v>
      </c>
      <c r="C5" s="4">
        <v>0.29399999999999998</v>
      </c>
      <c r="D5" s="4">
        <v>-9.6000000000000002E-2</v>
      </c>
      <c r="E5" s="4">
        <v>-0.29399999999999998</v>
      </c>
    </row>
    <row r="6" spans="1:5" s="4" customFormat="1" x14ac:dyDescent="0.25">
      <c r="A6" s="4" t="s">
        <v>7</v>
      </c>
      <c r="B6" s="4">
        <v>0.20399999999999999</v>
      </c>
      <c r="C6" s="4">
        <v>0.60299999999999998</v>
      </c>
      <c r="D6" s="4">
        <v>-0.20100000000000001</v>
      </c>
      <c r="E6" s="4">
        <v>-0.6</v>
      </c>
    </row>
    <row r="7" spans="1:5" s="4" customFormat="1" x14ac:dyDescent="0.25">
      <c r="A7" s="4" t="s">
        <v>2</v>
      </c>
      <c r="B7" s="4">
        <v>-2.641</v>
      </c>
      <c r="C7" s="4">
        <v>-7.8470000000000004</v>
      </c>
      <c r="D7" s="4">
        <v>2.5461</v>
      </c>
      <c r="E7" s="4">
        <v>7.7462</v>
      </c>
    </row>
    <row r="8" spans="1:5" x14ac:dyDescent="0.25">
      <c r="A8" s="1" t="s">
        <v>9</v>
      </c>
      <c r="B8" s="1">
        <f>(-1)*(10*B5+5*B6)</f>
        <v>-1.98</v>
      </c>
      <c r="C8" s="1">
        <f t="shared" ref="C8:E8" si="0">(-1)*(10*C5+5*C6)</f>
        <v>-5.9550000000000001</v>
      </c>
      <c r="D8" s="1">
        <f t="shared" si="0"/>
        <v>1.9650000000000001</v>
      </c>
      <c r="E8" s="1">
        <f t="shared" si="0"/>
        <v>5.9399999999999995</v>
      </c>
    </row>
    <row r="9" spans="1:5" x14ac:dyDescent="0.25">
      <c r="A9" s="1" t="s">
        <v>4</v>
      </c>
      <c r="B9" s="3">
        <f>ABS(ABS(B7-B8)/B8)</f>
        <v>0.33383838383838388</v>
      </c>
      <c r="C9" s="3">
        <f t="shared" ref="C9:E9" si="1">ABS(ABS(C7-C8)/C8)</f>
        <v>0.3177162048698573</v>
      </c>
      <c r="D9" s="3">
        <f t="shared" si="1"/>
        <v>0.29572519083969462</v>
      </c>
      <c r="E9" s="3">
        <f t="shared" si="1"/>
        <v>0.30407407407407416</v>
      </c>
    </row>
    <row r="10" spans="1:5" x14ac:dyDescent="0.25">
      <c r="A10" s="5" t="s">
        <v>10</v>
      </c>
      <c r="B10" s="5"/>
      <c r="C10" s="5"/>
    </row>
    <row r="11" spans="1:5" x14ac:dyDescent="0.25">
      <c r="A11" s="1" t="s">
        <v>1</v>
      </c>
      <c r="B11" s="1" t="s">
        <v>2</v>
      </c>
      <c r="C11" s="1" t="s">
        <v>8</v>
      </c>
      <c r="D11" s="1" t="s">
        <v>3</v>
      </c>
      <c r="E11" s="1" t="s">
        <v>4</v>
      </c>
    </row>
    <row r="12" spans="1:5" x14ac:dyDescent="0.25">
      <c r="A12" s="2">
        <v>0.48299999999999998</v>
      </c>
      <c r="B12" s="2">
        <v>5.5160999999999998</v>
      </c>
      <c r="C12" s="2">
        <v>11.420500000000001</v>
      </c>
      <c r="D12" s="2">
        <v>11</v>
      </c>
      <c r="E12" s="3">
        <f>ABS((C12-D12)/D12)</f>
        <v>3.8227272727272776E-2</v>
      </c>
    </row>
    <row r="13" spans="1:5" x14ac:dyDescent="0.25">
      <c r="A13" s="5" t="s">
        <v>11</v>
      </c>
      <c r="B13" s="5"/>
      <c r="C13" s="5"/>
    </row>
    <row r="14" spans="1:5" x14ac:dyDescent="0.25">
      <c r="A14" s="4" t="s">
        <v>6</v>
      </c>
      <c r="B14" s="4">
        <v>0.996</v>
      </c>
      <c r="C14" s="4">
        <v>1.9950000000000001</v>
      </c>
      <c r="D14" s="4">
        <v>-0.995</v>
      </c>
      <c r="E14" s="4">
        <v>-1.994</v>
      </c>
    </row>
    <row r="15" spans="1:5" x14ac:dyDescent="0.25">
      <c r="A15" s="4" t="s">
        <v>7</v>
      </c>
      <c r="B15" s="4">
        <v>0.5</v>
      </c>
      <c r="C15" s="4">
        <v>1.7</v>
      </c>
      <c r="D15" s="4">
        <v>-0.499</v>
      </c>
      <c r="E15" s="4">
        <v>-1.6990000000000001</v>
      </c>
    </row>
    <row r="16" spans="1:5" x14ac:dyDescent="0.25">
      <c r="A16" s="4" t="s">
        <v>2</v>
      </c>
      <c r="B16" s="4">
        <v>-5.1715</v>
      </c>
      <c r="C16" s="4">
        <v>-3.0604</v>
      </c>
      <c r="D16" s="4">
        <v>5.2084000000000001</v>
      </c>
      <c r="E16" s="4">
        <v>3.0965099999999999</v>
      </c>
    </row>
    <row r="17" spans="1:5" x14ac:dyDescent="0.25">
      <c r="A17" s="1" t="s">
        <v>9</v>
      </c>
      <c r="B17" s="1">
        <f>10*(B15-B14)</f>
        <v>-4.96</v>
      </c>
      <c r="C17" s="1">
        <f t="shared" ref="C17:E17" si="2">10*(C15-C14)</f>
        <v>-2.9500000000000015</v>
      </c>
      <c r="D17" s="1">
        <f t="shared" si="2"/>
        <v>4.96</v>
      </c>
      <c r="E17" s="1">
        <f t="shared" si="2"/>
        <v>2.9499999999999993</v>
      </c>
    </row>
    <row r="18" spans="1:5" x14ac:dyDescent="0.25">
      <c r="A18" s="1" t="s">
        <v>4</v>
      </c>
      <c r="B18" s="3">
        <f>ABS(ABS(B16-B17)/B17)</f>
        <v>4.2641129032258071E-2</v>
      </c>
      <c r="C18" s="3">
        <f t="shared" ref="C18" si="3">ABS(ABS(C16-C17)/C17)</f>
        <v>3.7423728813558793E-2</v>
      </c>
      <c r="D18" s="3">
        <f t="shared" ref="D18" si="4">ABS(ABS(D16-D17)/D17)</f>
        <v>5.0080645161290356E-2</v>
      </c>
      <c r="E18" s="3">
        <f t="shared" ref="E18" si="5">ABS(ABS(E16-E17)/E17)</f>
        <v>4.9664406779661226E-2</v>
      </c>
    </row>
    <row r="19" spans="1:5" x14ac:dyDescent="0.25">
      <c r="A19" s="5" t="s">
        <v>12</v>
      </c>
      <c r="B19" s="5"/>
      <c r="C19" s="5"/>
    </row>
    <row r="20" spans="1:5" x14ac:dyDescent="0.25">
      <c r="A20" s="1" t="s">
        <v>13</v>
      </c>
      <c r="B20" s="1" t="s">
        <v>15</v>
      </c>
      <c r="C20" s="1" t="s">
        <v>14</v>
      </c>
      <c r="D20" s="1" t="s">
        <v>16</v>
      </c>
    </row>
    <row r="21" spans="1:5" x14ac:dyDescent="0.25">
      <c r="A21" s="1">
        <v>2.0017499999999999</v>
      </c>
      <c r="B21" s="1">
        <v>529.15</v>
      </c>
      <c r="C21" s="1">
        <v>101</v>
      </c>
      <c r="D21" s="1">
        <v>1.0166999999999999</v>
      </c>
    </row>
    <row r="22" spans="1:5" x14ac:dyDescent="0.25">
      <c r="A22" s="5" t="s">
        <v>17</v>
      </c>
      <c r="B22" s="5"/>
      <c r="C22" s="5"/>
    </row>
    <row r="23" spans="1:5" x14ac:dyDescent="0.25">
      <c r="A23" s="1" t="s">
        <v>13</v>
      </c>
      <c r="B23" s="1" t="s">
        <v>18</v>
      </c>
      <c r="C23" s="1" t="s">
        <v>14</v>
      </c>
      <c r="D23" s="1" t="s">
        <v>19</v>
      </c>
    </row>
    <row r="24" spans="1:5" x14ac:dyDescent="0.25">
      <c r="A24" s="1">
        <v>2.04</v>
      </c>
      <c r="B24" s="1">
        <v>7.62</v>
      </c>
      <c r="C24" s="1">
        <v>101</v>
      </c>
      <c r="D24" s="1">
        <v>200.4</v>
      </c>
    </row>
  </sheetData>
  <mergeCells count="6">
    <mergeCell ref="A22:C22"/>
    <mergeCell ref="A1:C1"/>
    <mergeCell ref="A4:C4"/>
    <mergeCell ref="A10:C10"/>
    <mergeCell ref="A13:C13"/>
    <mergeCell ref="A19:C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Lee</dc:creator>
  <cp:lastModifiedBy>Johnny Lee</cp:lastModifiedBy>
  <dcterms:created xsi:type="dcterms:W3CDTF">2015-06-05T18:19:34Z</dcterms:created>
  <dcterms:modified xsi:type="dcterms:W3CDTF">2023-03-09T01:14:54Z</dcterms:modified>
</cp:coreProperties>
</file>