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dell\OneDrive\Bureau\"/>
    </mc:Choice>
  </mc:AlternateContent>
  <xr:revisionPtr revIDLastSave="0" documentId="13_ncr:1_{219D20B8-7E01-44F6-8669-D466614DF24C}" xr6:coauthVersionLast="47" xr6:coauthVersionMax="47" xr10:uidLastSave="{00000000-0000-0000-0000-000000000000}"/>
  <bookViews>
    <workbookView xWindow="-108" yWindow="-108" windowWidth="23256" windowHeight="13176" activeTab="2" xr2:uid="{F0D83C13-93E7-45EF-B85E-591427DB65C6}"/>
  </bookViews>
  <sheets>
    <sheet name="Data" sheetId="1" r:id="rId1"/>
    <sheet name="Dashboard" sheetId="2" r:id="rId2"/>
    <sheet name="Customer Traning" sheetId="3" r:id="rId3"/>
    <sheet name="Feedback Traning" sheetId="4" r:id="rId4"/>
  </sheets>
  <definedNames>
    <definedName name="ExternalData_1" localSheetId="0" hidden="1">Data!$A$1:$M$1949</definedName>
    <definedName name="Slicer_Age_Group">#N/A</definedName>
    <definedName name="Slicer_Channel">#N/A</definedName>
    <definedName name="Slicer_Gende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9" i="4" l="1"/>
  <c r="K9" i="4"/>
  <c r="E9" i="4"/>
  <c r="E10" i="4"/>
  <c r="O11" i="4"/>
  <c r="K8" i="4"/>
  <c r="O10" i="4"/>
  <c r="O8" i="4"/>
  <c r="C8" i="3"/>
  <c r="E8" i="4"/>
  <c r="C9" i="3" l="1"/>
  <c r="O12" i="4"/>
  <c r="K5" i="4"/>
  <c r="I24" i="4" s="1"/>
  <c r="I25" i="4" s="1"/>
  <c r="E5" i="4"/>
  <c r="C24" i="4" s="1"/>
  <c r="C25" i="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E567EA6-EFBB-41C3-95C2-62365CF2B1E0}" keepAlive="1" name="Query - Feedback" description="Connection to the 'Feedback' query in the workbook." type="5" refreshedVersion="7" background="1" saveData="1">
    <dbPr connection="Provider=Microsoft.Mashup.OleDb.1;Data Source=$Workbook$;Location=Feedback;Extended Properties=&quot;&quot;" command="SELECT * FROM [Feedback]"/>
  </connection>
</connections>
</file>

<file path=xl/sharedStrings.xml><?xml version="1.0" encoding="utf-8"?>
<sst xmlns="http://schemas.openxmlformats.org/spreadsheetml/2006/main" count="9867" uniqueCount="76">
  <si>
    <t>ID</t>
  </si>
  <si>
    <t>Gender</t>
  </si>
  <si>
    <t>Birthday</t>
  </si>
  <si>
    <t>Channel</t>
  </si>
  <si>
    <t>Recommendation</t>
  </si>
  <si>
    <t>Overall Score</t>
  </si>
  <si>
    <t>Product Quality</t>
  </si>
  <si>
    <t>Product Diversity</t>
  </si>
  <si>
    <t>Staff Engagement</t>
  </si>
  <si>
    <t>Shop Environment</t>
  </si>
  <si>
    <t>Age Group</t>
  </si>
  <si>
    <t>NPS</t>
  </si>
  <si>
    <t>CSAT</t>
  </si>
  <si>
    <t>Male</t>
  </si>
  <si>
    <t>Social Media</t>
  </si>
  <si>
    <t>30 - 35</t>
  </si>
  <si>
    <t>Promoter</t>
  </si>
  <si>
    <t>Bad</t>
  </si>
  <si>
    <t>35 +</t>
  </si>
  <si>
    <t>Detractor</t>
  </si>
  <si>
    <t>Good</t>
  </si>
  <si>
    <t>Delivery App</t>
  </si>
  <si>
    <t>18 - 25</t>
  </si>
  <si>
    <t>Passive</t>
  </si>
  <si>
    <t>Search Engine</t>
  </si>
  <si>
    <t>25 - 30</t>
  </si>
  <si>
    <t>Female</t>
  </si>
  <si>
    <t>Website</t>
  </si>
  <si>
    <t>Word of mouth</t>
  </si>
  <si>
    <t>18 -</t>
  </si>
  <si>
    <t>Customer information</t>
  </si>
  <si>
    <t>Survey Statistic</t>
  </si>
  <si>
    <t>How many customer respond to the survey ?</t>
  </si>
  <si>
    <t>How did customer discover us ?</t>
  </si>
  <si>
    <t>Customer demographic</t>
  </si>
  <si>
    <t>Gender Statistic</t>
  </si>
  <si>
    <t>Age Statistic</t>
  </si>
  <si>
    <t>Customer Feedback</t>
  </si>
  <si>
    <t>Net Promotion Score (NPS)</t>
  </si>
  <si>
    <t>%Prometer - %Detractor</t>
  </si>
  <si>
    <t>Customer Satisfaction (CSAT)</t>
  </si>
  <si>
    <t>%Good Rating</t>
  </si>
  <si>
    <t>Customer Average Rating</t>
  </si>
  <si>
    <t>Average Rating</t>
  </si>
  <si>
    <t>Sum of Score / Number of Rating</t>
  </si>
  <si>
    <t>Total Send</t>
  </si>
  <si>
    <t>Total Response</t>
  </si>
  <si>
    <t>Response Rate</t>
  </si>
  <si>
    <t>Absolute value</t>
  </si>
  <si>
    <t>%Grand Total</t>
  </si>
  <si>
    <t>% Grand Total</t>
  </si>
  <si>
    <t>18-25</t>
  </si>
  <si>
    <t>25-30</t>
  </si>
  <si>
    <t>30-35</t>
  </si>
  <si>
    <t>Score</t>
  </si>
  <si>
    <t>1-2-3-4-5-6</t>
  </si>
  <si>
    <t>7-8</t>
  </si>
  <si>
    <t>9-10</t>
  </si>
  <si>
    <t xml:space="preserve">Absolute value </t>
  </si>
  <si>
    <t>4-5</t>
  </si>
  <si>
    <t>1-2-3</t>
  </si>
  <si>
    <t>Good Rating</t>
  </si>
  <si>
    <t>Bad Rating</t>
  </si>
  <si>
    <t>Total Score</t>
  </si>
  <si>
    <t>Average Score</t>
  </si>
  <si>
    <t>Count of ID</t>
  </si>
  <si>
    <t>Grand Total</t>
  </si>
  <si>
    <t>%</t>
  </si>
  <si>
    <t>Values</t>
  </si>
  <si>
    <t>Average of Product Quality</t>
  </si>
  <si>
    <t>Average of Product Diversity</t>
  </si>
  <si>
    <t>Average of Staff Engagement</t>
  </si>
  <si>
    <t>Average of Shop Environment</t>
  </si>
  <si>
    <t>Diff</t>
  </si>
  <si>
    <t>Total</t>
  </si>
  <si>
    <t>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</si>
</sst>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5" x14ac:knownFonts="1">
    <font>
      <sz val="11"/>
      <color theme="1"/>
      <name val="Calibri"/>
      <family val="2"/>
      <scheme val="minor"/>
    </font>
    <font>
      <sz val="11"/>
      <color theme="1"/>
      <name val="Calibri"/>
      <family val="2"/>
      <scheme val="minor"/>
    </font>
    <font>
      <i/>
      <sz val="11"/>
      <color theme="0" tint="-0.249977111117893"/>
      <name val="Calibri"/>
      <family val="2"/>
      <scheme val="minor"/>
    </font>
    <font>
      <i/>
      <sz val="11"/>
      <color theme="1"/>
      <name val="Calibri"/>
      <family val="2"/>
      <scheme val="minor"/>
    </font>
    <font>
      <sz val="11"/>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6" tint="-0.499984740745262"/>
        <bgColor indexed="64"/>
      </patternFill>
    </fill>
    <fill>
      <patternFill patternType="solid">
        <fgColor theme="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0" fillId="0" borderId="0" xfId="0" applyNumberFormat="1"/>
    <xf numFmtId="0" fontId="0" fillId="3" borderId="0" xfId="0" applyFill="1"/>
    <xf numFmtId="0" fontId="2" fillId="0" borderId="0" xfId="0" applyFont="1"/>
    <xf numFmtId="49" fontId="2" fillId="0" borderId="0" xfId="0" applyNumberFormat="1" applyFont="1"/>
    <xf numFmtId="0" fontId="3" fillId="0" borderId="0" xfId="0" applyFont="1"/>
    <xf numFmtId="0" fontId="0" fillId="0" borderId="0" xfId="0" applyFill="1" applyAlignment="1"/>
    <xf numFmtId="0" fontId="0" fillId="0" borderId="0" xfId="0" pivotButton="1"/>
    <xf numFmtId="10" fontId="0" fillId="0" borderId="0" xfId="0" applyNumberFormat="1"/>
    <xf numFmtId="10" fontId="0" fillId="3" borderId="0" xfId="0" applyNumberFormat="1" applyFill="1"/>
    <xf numFmtId="9" fontId="0" fillId="3" borderId="0" xfId="0" applyNumberFormat="1" applyFill="1"/>
    <xf numFmtId="0" fontId="0" fillId="0" borderId="0" xfId="0" applyFill="1"/>
    <xf numFmtId="0" fontId="0" fillId="4" borderId="0" xfId="0" applyFill="1"/>
    <xf numFmtId="164" fontId="0" fillId="3" borderId="0" xfId="0" applyNumberFormat="1" applyFill="1"/>
    <xf numFmtId="9" fontId="4" fillId="5" borderId="0" xfId="0" applyNumberFormat="1" applyFont="1" applyFill="1"/>
    <xf numFmtId="9" fontId="0" fillId="5" borderId="0" xfId="0" applyNumberFormat="1" applyFill="1"/>
    <xf numFmtId="9" fontId="0" fillId="3" borderId="0" xfId="1" applyNumberFormat="1" applyFont="1" applyFill="1"/>
    <xf numFmtId="165" fontId="0" fillId="0" borderId="0" xfId="0" applyNumberFormat="1"/>
    <xf numFmtId="0" fontId="0" fillId="2" borderId="0" xfId="0" applyFill="1" applyAlignment="1">
      <alignment horizontal="left"/>
    </xf>
  </cellXfs>
  <cellStyles count="2">
    <cellStyle name="Normal" xfId="0" builtinId="0"/>
    <cellStyle name="Percent" xfId="1" builtinId="5"/>
  </cellStyles>
  <dxfs count="6">
    <dxf>
      <numFmt numFmtId="165" formatCode="0.0%"/>
    </dxf>
    <dxf>
      <numFmt numFmtId="165" formatCode="0.0%"/>
    </dxf>
    <dxf>
      <numFmt numFmtId="0" formatCode="General"/>
    </dxf>
    <dxf>
      <numFmt numFmtId="0" formatCode="General"/>
    </dxf>
    <dxf>
      <font>
        <sz val="10"/>
        <color theme="1"/>
      </font>
      <border>
        <vertical/>
        <horizontal/>
      </border>
    </dxf>
    <dxf>
      <font>
        <sz val="11"/>
        <color theme="1"/>
      </font>
      <fill>
        <patternFill>
          <bgColor theme="6" tint="-0.499984740745262"/>
        </patternFill>
      </fill>
      <border diagonalUp="0" diagonalDown="0">
        <left/>
        <right/>
        <top/>
        <bottom/>
        <vertical/>
        <horizontal/>
      </border>
    </dxf>
  </dxfs>
  <tableStyles count="1" defaultTableStyle="TableStyleMedium2" defaultPivotStyle="PivotStyleLight16">
    <tableStyle name="SlicerStyleDark2 2" pivot="0" table="0" count="10" xr9:uid="{380AAC20-7B89-4B8C-AA11-96EF2D63A03B}">
      <tableStyleElement type="wholeTable" dxfId="5"/>
      <tableStyleElement type="headerRow" dxfId="4"/>
    </tableStyle>
  </tableStyles>
  <colors>
    <mruColors>
      <color rgb="FFDD9F3B"/>
      <color rgb="FFE5A61B"/>
      <color rgb="FFEBBC53"/>
      <color rgb="FFE1AB5D"/>
      <color rgb="FFDD9B09"/>
      <color rgb="FFE6AF00"/>
      <color rgb="FFF8B30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sz val="9"/>
            <color auto="1"/>
          </font>
          <fill>
            <patternFill patternType="solid">
              <fgColor rgb="FFF8B306"/>
              <bgColor rgb="FFDD9F3B"/>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tx>
                <c:rich>
                  <a:bodyPr/>
                  <a:lstStyle/>
                  <a:p>
                    <a:fld id="{FFF27E6A-3A35-4725-8392-2500B97716D3}" type="CELLRANGE">
                      <a:rPr lang="en-US"/>
                      <a:pPr/>
                      <a:t>[CELLRANGE]</a:t>
                    </a:fld>
                    <a:endParaRPr lang="en-US" baseline="0"/>
                  </a:p>
                  <a:p>
                    <a:fld id="{ECB18A32-906E-49AE-8448-FADA88AE21D3}" type="VALUE">
                      <a:rPr lang="en-US">
                        <a:solidFill>
                          <a:schemeClr val="bg2">
                            <a:lumMod val="50000"/>
                            <a:lumOff val="50000"/>
                          </a:schemeClr>
                        </a:solidFill>
                      </a:rPr>
                      <a:pPr/>
                      <a:t>[VALUE]</a:t>
                    </a:fld>
                    <a:endParaRPr lang="en-US"/>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0-209F-444D-8608-61582617323E}"/>
                </c:ext>
              </c:extLst>
            </c:dLbl>
            <c:dLbl>
              <c:idx val="1"/>
              <c:tx>
                <c:rich>
                  <a:bodyPr/>
                  <a:lstStyle/>
                  <a:p>
                    <a:fld id="{66BF9817-FADA-41F9-B683-0749B50059EC}" type="CELLRANGE">
                      <a:rPr lang="en-US"/>
                      <a:pPr/>
                      <a:t>[CELLRANGE]</a:t>
                    </a:fld>
                    <a:endParaRPr lang="en-US" baseline="0"/>
                  </a:p>
                  <a:p>
                    <a:fld id="{FA986B25-C6D0-46C0-9B92-5EC9D46DC604}" type="VALUE">
                      <a:rPr lang="en-US">
                        <a:solidFill>
                          <a:schemeClr val="bg2">
                            <a:lumMod val="50000"/>
                            <a:lumOff val="50000"/>
                          </a:schemeClr>
                        </a:solidFill>
                      </a:rPr>
                      <a:pPr/>
                      <a:t>[VALUE]</a:t>
                    </a:fld>
                    <a:endParaRPr lang="en-US"/>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209F-444D-8608-61582617323E}"/>
                </c:ext>
              </c:extLst>
            </c:dLbl>
            <c:dLbl>
              <c:idx val="2"/>
              <c:tx>
                <c:rich>
                  <a:bodyPr/>
                  <a:lstStyle/>
                  <a:p>
                    <a:fld id="{E4D142A3-47BE-47FA-B82C-703CE2E786B7}" type="CELLRANGE">
                      <a:rPr lang="en-US"/>
                      <a:pPr/>
                      <a:t>[CELLRANGE]</a:t>
                    </a:fld>
                    <a:endParaRPr lang="en-US" baseline="0"/>
                  </a:p>
                  <a:p>
                    <a:fld id="{31C8ACE3-950B-471B-8D9A-E98FBFC39CA6}" type="VALUE">
                      <a:rPr lang="en-US">
                        <a:solidFill>
                          <a:schemeClr val="bg2">
                            <a:lumMod val="50000"/>
                            <a:lumOff val="50000"/>
                          </a:schemeClr>
                        </a:solidFill>
                      </a:rPr>
                      <a:pPr/>
                      <a:t>[VALUE]</a:t>
                    </a:fld>
                    <a:endParaRPr lang="en-US"/>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209F-444D-8608-61582617323E}"/>
                </c:ext>
              </c:extLst>
            </c:dLbl>
            <c:dLbl>
              <c:idx val="3"/>
              <c:tx>
                <c:rich>
                  <a:bodyPr/>
                  <a:lstStyle/>
                  <a:p>
                    <a:fld id="{B45F46E0-0B5E-4214-BF78-3E6AF17A2BC2}" type="CELLRANGE">
                      <a:rPr lang="en-US"/>
                      <a:pPr/>
                      <a:t>[CELLRANGE]</a:t>
                    </a:fld>
                    <a:endParaRPr lang="en-US" baseline="0"/>
                  </a:p>
                  <a:p>
                    <a:fld id="{B89EF563-F69E-484B-A77A-4A5922BB9845}" type="VALUE">
                      <a:rPr lang="en-US">
                        <a:solidFill>
                          <a:schemeClr val="bg2">
                            <a:lumMod val="50000"/>
                            <a:lumOff val="50000"/>
                          </a:schemeClr>
                        </a:solidFill>
                      </a:rPr>
                      <a:pPr/>
                      <a:t>[VALUE]</a:t>
                    </a:fld>
                    <a:endParaRPr lang="en-US"/>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209F-444D-8608-61582617323E}"/>
                </c:ext>
              </c:extLst>
            </c:dLbl>
            <c:dLbl>
              <c:idx val="4"/>
              <c:tx>
                <c:rich>
                  <a:bodyPr/>
                  <a:lstStyle/>
                  <a:p>
                    <a:fld id="{D25BFB23-32AA-449E-8977-0CEF6B0173B0}" type="CELLRANGE">
                      <a:rPr lang="en-US"/>
                      <a:pPr/>
                      <a:t>[CELLRANGE]</a:t>
                    </a:fld>
                    <a:endParaRPr lang="en-US" baseline="0"/>
                  </a:p>
                  <a:p>
                    <a:fld id="{32D04CF0-BC7B-4D69-87DC-CEBB3C23FE0E}" type="VALUE">
                      <a:rPr lang="en-US">
                        <a:solidFill>
                          <a:schemeClr val="bg2">
                            <a:lumMod val="50000"/>
                            <a:lumOff val="50000"/>
                          </a:schemeClr>
                        </a:solidFill>
                      </a:rPr>
                      <a:pPr/>
                      <a:t>[VALUE]</a:t>
                    </a:fld>
                    <a:endParaRPr lang="en-US"/>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209F-444D-8608-61582617323E}"/>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Traning'!$F$20:$F$24</c:f>
              <c:strCache>
                <c:ptCount val="5"/>
                <c:pt idx="0">
                  <c:v>Social Media</c:v>
                </c:pt>
                <c:pt idx="1">
                  <c:v>Delivery App</c:v>
                </c:pt>
                <c:pt idx="2">
                  <c:v>Search Engine</c:v>
                </c:pt>
                <c:pt idx="3">
                  <c:v>Word of mouth</c:v>
                </c:pt>
                <c:pt idx="4">
                  <c:v>Website</c:v>
                </c:pt>
              </c:strCache>
            </c:strRef>
          </c:cat>
          <c:val>
            <c:numRef>
              <c:f>'Customer Traning'!$G$20:$G$24</c:f>
              <c:numCache>
                <c:formatCode>General</c:formatCode>
                <c:ptCount val="5"/>
                <c:pt idx="0">
                  <c:v>853</c:v>
                </c:pt>
                <c:pt idx="1">
                  <c:v>397</c:v>
                </c:pt>
                <c:pt idx="2">
                  <c:v>306</c:v>
                </c:pt>
                <c:pt idx="3">
                  <c:v>276</c:v>
                </c:pt>
                <c:pt idx="4">
                  <c:v>116</c:v>
                </c:pt>
              </c:numCache>
            </c:numRef>
          </c:val>
          <c:extLst>
            <c:ext xmlns:c15="http://schemas.microsoft.com/office/drawing/2012/chart" uri="{02D57815-91ED-43cb-92C2-25804820EDAC}">
              <c15:datalabelsRange>
                <c15:f>'Customer Traning'!$H$20:$H$24</c15:f>
                <c15:dlblRangeCache>
                  <c:ptCount val="5"/>
                  <c:pt idx="0">
                    <c:v>43.36%</c:v>
                  </c:pt>
                  <c:pt idx="1">
                    <c:v>20.79%</c:v>
                  </c:pt>
                  <c:pt idx="2">
                    <c:v>16.75%</c:v>
                  </c:pt>
                  <c:pt idx="3">
                    <c:v>13.70%</c:v>
                  </c:pt>
                  <c:pt idx="4">
                    <c:v>5.41%</c:v>
                  </c:pt>
                </c15:dlblRangeCache>
              </c15:datalabelsRange>
            </c:ext>
            <c:ext xmlns:c16="http://schemas.microsoft.com/office/drawing/2014/chart" uri="{C3380CC4-5D6E-409C-BE32-E72D297353CC}">
              <c16:uniqueId val="{00000005-209F-444D-8608-61582617323E}"/>
            </c:ext>
          </c:extLst>
        </c:ser>
        <c:dLbls>
          <c:dLblPos val="outEnd"/>
          <c:showLegendKey val="0"/>
          <c:showVal val="1"/>
          <c:showCatName val="0"/>
          <c:showSerName val="0"/>
          <c:showPercent val="0"/>
          <c:showBubbleSize val="0"/>
        </c:dLbls>
        <c:gapWidth val="20"/>
        <c:axId val="756431984"/>
        <c:axId val="756429488"/>
      </c:barChart>
      <c:catAx>
        <c:axId val="756431984"/>
        <c:scaling>
          <c:orientation val="minMax"/>
        </c:scaling>
        <c:delete val="1"/>
        <c:axPos val="l"/>
        <c:numFmt formatCode="General" sourceLinked="1"/>
        <c:majorTickMark val="none"/>
        <c:minorTickMark val="none"/>
        <c:tickLblPos val="nextTo"/>
        <c:crossAx val="756429488"/>
        <c:crosses val="autoZero"/>
        <c:auto val="1"/>
        <c:lblAlgn val="ctr"/>
        <c:lblOffset val="100"/>
        <c:noMultiLvlLbl val="0"/>
      </c:catAx>
      <c:valAx>
        <c:axId val="756429488"/>
        <c:scaling>
          <c:orientation val="minMax"/>
        </c:scaling>
        <c:delete val="1"/>
        <c:axPos val="b"/>
        <c:numFmt formatCode="General" sourceLinked="1"/>
        <c:majorTickMark val="none"/>
        <c:minorTickMark val="none"/>
        <c:tickLblPos val="nextTo"/>
        <c:crossAx val="756431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BCB5-4132-AE10-5B4BB97C7CD7}"/>
              </c:ext>
            </c:extLst>
          </c:dPt>
          <c:dPt>
            <c:idx val="1"/>
            <c:bubble3D val="0"/>
            <c:spPr>
              <a:solidFill>
                <a:schemeClr val="accent2"/>
              </a:solidFill>
              <a:ln>
                <a:noFill/>
              </a:ln>
              <a:effectLst/>
            </c:spPr>
            <c:extLst>
              <c:ext xmlns:c16="http://schemas.microsoft.com/office/drawing/2014/chart" uri="{C3380CC4-5D6E-409C-BE32-E72D297353CC}">
                <c16:uniqueId val="{00000003-BCB5-4132-AE10-5B4BB97C7CD7}"/>
              </c:ext>
            </c:extLst>
          </c:dPt>
          <c:dPt>
            <c:idx val="2"/>
            <c:bubble3D val="0"/>
            <c:spPr>
              <a:solidFill>
                <a:schemeClr val="bg1"/>
              </a:solidFill>
              <a:ln>
                <a:noFill/>
              </a:ln>
              <a:effectLst/>
            </c:spPr>
            <c:extLst>
              <c:ext xmlns:c16="http://schemas.microsoft.com/office/drawing/2014/chart" uri="{C3380CC4-5D6E-409C-BE32-E72D297353CC}">
                <c16:uniqueId val="{00000006-BCB5-4132-AE10-5B4BB97C7CD7}"/>
              </c:ext>
            </c:extLst>
          </c:dPt>
          <c:cat>
            <c:strRef>
              <c:f>'Feedback Traning'!$B$24:$B$26</c:f>
              <c:strCache>
                <c:ptCount val="3"/>
                <c:pt idx="0">
                  <c:v>NPS</c:v>
                </c:pt>
                <c:pt idx="1">
                  <c:v>Diff</c:v>
                </c:pt>
                <c:pt idx="2">
                  <c:v>Total</c:v>
                </c:pt>
              </c:strCache>
            </c:strRef>
          </c:cat>
          <c:val>
            <c:numRef>
              <c:f>'Feedback Traning'!$C$24:$C$26</c:f>
              <c:numCache>
                <c:formatCode>0%</c:formatCode>
                <c:ptCount val="3"/>
                <c:pt idx="0">
                  <c:v>0.31433378671524281</c:v>
                </c:pt>
                <c:pt idx="1">
                  <c:v>0.68566621328475719</c:v>
                </c:pt>
                <c:pt idx="2">
                  <c:v>1</c:v>
                </c:pt>
              </c:numCache>
            </c:numRef>
          </c:val>
          <c:extLst>
            <c:ext xmlns:c16="http://schemas.microsoft.com/office/drawing/2014/chart" uri="{C3380CC4-5D6E-409C-BE32-E72D297353CC}">
              <c16:uniqueId val="{00000004-BCB5-4132-AE10-5B4BB97C7CD7}"/>
            </c:ext>
          </c:extLst>
        </c:ser>
        <c:dLbls>
          <c:showLegendKey val="0"/>
          <c:showVal val="0"/>
          <c:showCatName val="0"/>
          <c:showSerName val="0"/>
          <c:showPercent val="0"/>
          <c:showBubbleSize val="0"/>
          <c:showLeaderLines val="1"/>
        </c:dLbls>
        <c:firstSliceAng val="27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2EC6-42B0-8F79-9B5E4F3D63EA}"/>
              </c:ext>
            </c:extLst>
          </c:dPt>
          <c:dPt>
            <c:idx val="1"/>
            <c:bubble3D val="0"/>
            <c:spPr>
              <a:solidFill>
                <a:schemeClr val="accent2"/>
              </a:solidFill>
              <a:ln>
                <a:noFill/>
              </a:ln>
              <a:effectLst/>
            </c:spPr>
            <c:extLst>
              <c:ext xmlns:c16="http://schemas.microsoft.com/office/drawing/2014/chart" uri="{C3380CC4-5D6E-409C-BE32-E72D297353CC}">
                <c16:uniqueId val="{00000003-2EC6-42B0-8F79-9B5E4F3D63EA}"/>
              </c:ext>
            </c:extLst>
          </c:dPt>
          <c:dPt>
            <c:idx val="2"/>
            <c:bubble3D val="0"/>
            <c:spPr>
              <a:solidFill>
                <a:sysClr val="window" lastClr="FFFFFF"/>
              </a:solidFill>
              <a:ln>
                <a:noFill/>
              </a:ln>
              <a:effectLst/>
            </c:spPr>
            <c:extLst>
              <c:ext xmlns:c16="http://schemas.microsoft.com/office/drawing/2014/chart" uri="{C3380CC4-5D6E-409C-BE32-E72D297353CC}">
                <c16:uniqueId val="{00000005-2EC6-42B0-8F79-9B5E4F3D63EA}"/>
              </c:ext>
            </c:extLst>
          </c:dPt>
          <c:cat>
            <c:strRef>
              <c:f>'Feedback Traning'!$H$24:$H$26</c:f>
              <c:strCache>
                <c:ptCount val="3"/>
                <c:pt idx="0">
                  <c:v>CSAT</c:v>
                </c:pt>
                <c:pt idx="1">
                  <c:v>Diff</c:v>
                </c:pt>
                <c:pt idx="2">
                  <c:v>Total</c:v>
                </c:pt>
              </c:strCache>
            </c:strRef>
          </c:cat>
          <c:val>
            <c:numRef>
              <c:f>'Feedback Traning'!$I$24:$I$26</c:f>
              <c:numCache>
                <c:formatCode>0%</c:formatCode>
                <c:ptCount val="3"/>
                <c:pt idx="0">
                  <c:v>0.58898050176840011</c:v>
                </c:pt>
                <c:pt idx="1">
                  <c:v>0.41101949823159989</c:v>
                </c:pt>
                <c:pt idx="2">
                  <c:v>1</c:v>
                </c:pt>
              </c:numCache>
            </c:numRef>
          </c:val>
          <c:extLst>
            <c:ext xmlns:c16="http://schemas.microsoft.com/office/drawing/2014/chart" uri="{C3380CC4-5D6E-409C-BE32-E72D297353CC}">
              <c16:uniqueId val="{00000006-2EC6-42B0-8F79-9B5E4F3D63EA}"/>
            </c:ext>
          </c:extLst>
        </c:ser>
        <c:dLbls>
          <c:showLegendKey val="0"/>
          <c:showVal val="0"/>
          <c:showCatName val="0"/>
          <c:showSerName val="0"/>
          <c:showPercent val="0"/>
          <c:showBubbleSize val="0"/>
          <c:showLeaderLines val="1"/>
        </c:dLbls>
        <c:firstSliceAng val="27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spPr>
            <a:ln w="28575" cap="rnd">
              <a:solidFill>
                <a:schemeClr val="accent1"/>
              </a:solidFill>
              <a:round/>
            </a:ln>
            <a:effectLst/>
          </c:spPr>
          <c:marker>
            <c:symbol val="none"/>
          </c:marker>
          <c:dLbls>
            <c:dLbl>
              <c:idx val="0"/>
              <c:layout>
                <c:manualLayout>
                  <c:x val="1.572558465911205E-2"/>
                  <c:y val="5.26756691966834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AC8-4AD6-9BC1-0322A4A2E509}"/>
                </c:ext>
              </c:extLst>
            </c:dLbl>
            <c:dLbl>
              <c:idx val="1"/>
              <c:layout>
                <c:manualLayout>
                  <c:x val="-2.6876216505912057E-2"/>
                  <c:y val="-1.0203801277054577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AC8-4AD6-9BC1-0322A4A2E509}"/>
                </c:ext>
              </c:extLst>
            </c:dLbl>
            <c:dLbl>
              <c:idx val="2"/>
              <c:layout>
                <c:manualLayout>
                  <c:x val="0"/>
                  <c:y val="-4.45261926643098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AC8-4AD6-9BC1-0322A4A2E509}"/>
                </c:ext>
              </c:extLst>
            </c:dLbl>
            <c:dLbl>
              <c:idx val="3"/>
              <c:layout>
                <c:manualLayout>
                  <c:x val="2.9115901214737974E-2"/>
                  <c:y val="2.78288704151925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AC8-4AD6-9BC1-0322A4A2E509}"/>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'Feedback Traning'!$M$8:$M$11</c:f>
              <c:strCache>
                <c:ptCount val="4"/>
                <c:pt idx="0">
                  <c:v>Product Quality</c:v>
                </c:pt>
                <c:pt idx="1">
                  <c:v>Product Diversity</c:v>
                </c:pt>
                <c:pt idx="2">
                  <c:v>Staff Engagement</c:v>
                </c:pt>
                <c:pt idx="3">
                  <c:v>Shop Environment</c:v>
                </c:pt>
              </c:strCache>
            </c:strRef>
          </c:cat>
          <c:val>
            <c:numRef>
              <c:f>'Feedback Traning'!$O$8:$O$11</c:f>
              <c:numCache>
                <c:formatCode>0.0</c:formatCode>
                <c:ptCount val="4"/>
                <c:pt idx="0">
                  <c:v>3.7053388090349078</c:v>
                </c:pt>
                <c:pt idx="1">
                  <c:v>3.0066735112936347</c:v>
                </c:pt>
                <c:pt idx="2">
                  <c:v>1.8557494866529773</c:v>
                </c:pt>
                <c:pt idx="3">
                  <c:v>3.2315195071868583</c:v>
                </c:pt>
              </c:numCache>
            </c:numRef>
          </c:val>
          <c:extLst>
            <c:ext xmlns:c16="http://schemas.microsoft.com/office/drawing/2014/chart" uri="{C3380CC4-5D6E-409C-BE32-E72D297353CC}">
              <c16:uniqueId val="{00000000-FAC8-4AD6-9BC1-0322A4A2E509}"/>
            </c:ext>
          </c:extLst>
        </c:ser>
        <c:dLbls>
          <c:showLegendKey val="0"/>
          <c:showVal val="1"/>
          <c:showCatName val="0"/>
          <c:showSerName val="0"/>
          <c:showPercent val="0"/>
          <c:showBubbleSize val="0"/>
        </c:dLbls>
        <c:axId val="228737055"/>
        <c:axId val="228727487"/>
      </c:radarChart>
      <c:catAx>
        <c:axId val="228737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28727487"/>
        <c:crosses val="autoZero"/>
        <c:auto val="1"/>
        <c:lblAlgn val="ctr"/>
        <c:lblOffset val="100"/>
        <c:noMultiLvlLbl val="0"/>
      </c:catAx>
      <c:valAx>
        <c:axId val="228727487"/>
        <c:scaling>
          <c:orientation val="minMax"/>
          <c:max val="5"/>
          <c:min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28737055"/>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tx>
                <c:rich>
                  <a:bodyPr/>
                  <a:lstStyle/>
                  <a:p>
                    <a:fld id="{208CED68-0E9C-4D0E-AE3E-A818F67E052A}" type="CELLRANGE">
                      <a:rPr lang="en-US"/>
                      <a:pPr/>
                      <a:t>[CELLRANGE]</a:t>
                    </a:fld>
                    <a:endParaRPr lang="en-US" baseline="0"/>
                  </a:p>
                  <a:p>
                    <a:fld id="{9C87A8F9-3F07-43B9-B4D1-6816EAF76EC1}" type="VALUE">
                      <a:rPr lang="en-US">
                        <a:solidFill>
                          <a:schemeClr val="bg2">
                            <a:lumMod val="50000"/>
                            <a:lumOff val="50000"/>
                          </a:schemeClr>
                        </a:solidFill>
                      </a:rPr>
                      <a:pPr/>
                      <a:t>[VALUE]</a:t>
                    </a:fld>
                    <a:endParaRPr lang="en-US"/>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0-AC28-4D15-B277-462C7A1E0719}"/>
                </c:ext>
              </c:extLst>
            </c:dLbl>
            <c:dLbl>
              <c:idx val="1"/>
              <c:tx>
                <c:rich>
                  <a:bodyPr/>
                  <a:lstStyle/>
                  <a:p>
                    <a:fld id="{1EE0B8CD-C68C-4AD3-A3B6-D14FF8F21F00}" type="CELLRANGE">
                      <a:rPr lang="en-US"/>
                      <a:pPr/>
                      <a:t>[CELLRANGE]</a:t>
                    </a:fld>
                    <a:endParaRPr lang="en-US" baseline="0"/>
                  </a:p>
                  <a:p>
                    <a:fld id="{6631FCB3-0404-4310-BCA4-97F33724EF34}" type="VALUE">
                      <a:rPr lang="en-US">
                        <a:solidFill>
                          <a:schemeClr val="bg2">
                            <a:lumMod val="50000"/>
                            <a:lumOff val="50000"/>
                          </a:schemeClr>
                        </a:solidFill>
                      </a:rPr>
                      <a:pPr/>
                      <a:t>[VALUE]</a:t>
                    </a:fld>
                    <a:endParaRPr lang="en-US"/>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AC28-4D15-B277-462C7A1E0719}"/>
                </c:ext>
              </c:extLst>
            </c:dLbl>
            <c:dLbl>
              <c:idx val="2"/>
              <c:tx>
                <c:rich>
                  <a:bodyPr/>
                  <a:lstStyle/>
                  <a:p>
                    <a:fld id="{F54F53E0-5FD1-49CF-8B31-825568ACA0A9}" type="CELLRANGE">
                      <a:rPr lang="en-US"/>
                      <a:pPr/>
                      <a:t>[CELLRANGE]</a:t>
                    </a:fld>
                    <a:endParaRPr lang="en-US" baseline="0"/>
                  </a:p>
                  <a:p>
                    <a:fld id="{88C97909-0DC3-4855-8D59-A727B742B884}" type="VALUE">
                      <a:rPr lang="en-US">
                        <a:solidFill>
                          <a:schemeClr val="bg2">
                            <a:lumMod val="50000"/>
                            <a:lumOff val="50000"/>
                          </a:schemeClr>
                        </a:solidFill>
                      </a:rPr>
                      <a:pPr/>
                      <a:t>[VALUE]</a:t>
                    </a:fld>
                    <a:endParaRPr lang="en-US"/>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AC28-4D15-B277-462C7A1E0719}"/>
                </c:ext>
              </c:extLst>
            </c:dLbl>
            <c:dLbl>
              <c:idx val="3"/>
              <c:tx>
                <c:rich>
                  <a:bodyPr/>
                  <a:lstStyle/>
                  <a:p>
                    <a:fld id="{EC2016D7-0ECB-4818-BBB3-720F8AE50996}" type="CELLRANGE">
                      <a:rPr lang="en-US"/>
                      <a:pPr/>
                      <a:t>[CELLRANGE]</a:t>
                    </a:fld>
                    <a:endParaRPr lang="en-US" baseline="0"/>
                  </a:p>
                  <a:p>
                    <a:fld id="{DC56BE89-A8BB-47E8-AB28-D4EFC8077BE2}" type="VALUE">
                      <a:rPr lang="en-US">
                        <a:solidFill>
                          <a:schemeClr val="bg2">
                            <a:lumMod val="50000"/>
                            <a:lumOff val="50000"/>
                          </a:schemeClr>
                        </a:solidFill>
                      </a:rPr>
                      <a:pPr/>
                      <a:t>[VALUE]</a:t>
                    </a:fld>
                    <a:endParaRPr lang="en-US"/>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AC28-4D15-B277-462C7A1E0719}"/>
                </c:ext>
              </c:extLst>
            </c:dLbl>
            <c:dLbl>
              <c:idx val="4"/>
              <c:tx>
                <c:rich>
                  <a:bodyPr/>
                  <a:lstStyle/>
                  <a:p>
                    <a:fld id="{44756542-C9E0-49EA-A7D6-4B452DBCE24A}" type="CELLRANGE">
                      <a:rPr lang="en-US"/>
                      <a:pPr/>
                      <a:t>[CELLRANGE]</a:t>
                    </a:fld>
                    <a:endParaRPr lang="en-US" baseline="0"/>
                  </a:p>
                  <a:p>
                    <a:fld id="{DECF1694-433D-4B5D-B5C0-FB3D41D1E44C}" type="VALUE">
                      <a:rPr lang="en-US">
                        <a:solidFill>
                          <a:schemeClr val="bg2">
                            <a:lumMod val="50000"/>
                            <a:lumOff val="50000"/>
                          </a:schemeClr>
                        </a:solidFill>
                      </a:rPr>
                      <a:pPr/>
                      <a:t>[VALUE]</a:t>
                    </a:fld>
                    <a:endParaRPr lang="en-US"/>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AC28-4D15-B277-462C7A1E0719}"/>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'Customer Traning'!$Q$20:$Q$24</c:f>
              <c:strCache>
                <c:ptCount val="5"/>
                <c:pt idx="0">
                  <c:v>18 -</c:v>
                </c:pt>
                <c:pt idx="1">
                  <c:v>18 - 25</c:v>
                </c:pt>
                <c:pt idx="2">
                  <c:v>25 - 30</c:v>
                </c:pt>
                <c:pt idx="3">
                  <c:v>30 - 35</c:v>
                </c:pt>
                <c:pt idx="4">
                  <c:v>35 +</c:v>
                </c:pt>
              </c:strCache>
            </c:strRef>
          </c:cat>
          <c:val>
            <c:numRef>
              <c:f>'Customer Traning'!$R$20:$R$24</c:f>
              <c:numCache>
                <c:formatCode>General</c:formatCode>
                <c:ptCount val="5"/>
                <c:pt idx="0">
                  <c:v>46</c:v>
                </c:pt>
                <c:pt idx="1">
                  <c:v>345</c:v>
                </c:pt>
                <c:pt idx="2">
                  <c:v>526</c:v>
                </c:pt>
                <c:pt idx="3">
                  <c:v>443</c:v>
                </c:pt>
                <c:pt idx="4">
                  <c:v>588</c:v>
                </c:pt>
              </c:numCache>
            </c:numRef>
          </c:val>
          <c:extLst>
            <c:ext xmlns:c15="http://schemas.microsoft.com/office/drawing/2012/chart" uri="{02D57815-91ED-43cb-92C2-25804820EDAC}">
              <c15:datalabelsRange>
                <c15:f>'Customer Traning'!$S$20:$S$24</c15:f>
                <c15:dlblRangeCache>
                  <c:ptCount val="5"/>
                  <c:pt idx="0">
                    <c:v>2.54%</c:v>
                  </c:pt>
                  <c:pt idx="1">
                    <c:v>18.00%</c:v>
                  </c:pt>
                  <c:pt idx="2">
                    <c:v>26.24%</c:v>
                  </c:pt>
                  <c:pt idx="3">
                    <c:v>23.38%</c:v>
                  </c:pt>
                  <c:pt idx="4">
                    <c:v>29.84%</c:v>
                  </c:pt>
                </c15:dlblRangeCache>
              </c15:datalabelsRange>
            </c:ext>
            <c:ext xmlns:c16="http://schemas.microsoft.com/office/drawing/2014/chart" uri="{C3380CC4-5D6E-409C-BE32-E72D297353CC}">
              <c16:uniqueId val="{00000005-AC28-4D15-B277-462C7A1E0719}"/>
            </c:ext>
          </c:extLst>
        </c:ser>
        <c:dLbls>
          <c:dLblPos val="outEnd"/>
          <c:showLegendKey val="0"/>
          <c:showVal val="1"/>
          <c:showCatName val="0"/>
          <c:showSerName val="0"/>
          <c:showPercent val="0"/>
          <c:showBubbleSize val="0"/>
        </c:dLbls>
        <c:gapWidth val="20"/>
        <c:axId val="1849126976"/>
        <c:axId val="1849119904"/>
      </c:barChart>
      <c:catAx>
        <c:axId val="1849126976"/>
        <c:scaling>
          <c:orientation val="minMax"/>
        </c:scaling>
        <c:delete val="1"/>
        <c:axPos val="b"/>
        <c:numFmt formatCode="General" sourceLinked="1"/>
        <c:majorTickMark val="none"/>
        <c:minorTickMark val="none"/>
        <c:tickLblPos val="nextTo"/>
        <c:crossAx val="1849119904"/>
        <c:crosses val="autoZero"/>
        <c:auto val="1"/>
        <c:lblAlgn val="ctr"/>
        <c:lblOffset val="100"/>
        <c:noMultiLvlLbl val="0"/>
      </c:catAx>
      <c:valAx>
        <c:axId val="1849119904"/>
        <c:scaling>
          <c:orientation val="minMax"/>
        </c:scaling>
        <c:delete val="1"/>
        <c:axPos val="l"/>
        <c:numFmt formatCode="General" sourceLinked="1"/>
        <c:majorTickMark val="none"/>
        <c:minorTickMark val="none"/>
        <c:tickLblPos val="nextTo"/>
        <c:crossAx val="184912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496718106589165"/>
          <c:y val="0.21785250801983086"/>
          <c:w val="0.55997844019497567"/>
          <c:h val="0.60975430154564014"/>
        </c:manualLayout>
      </c:layout>
      <c:radarChart>
        <c:radarStyle val="marker"/>
        <c:varyColors val="0"/>
        <c:ser>
          <c:idx val="0"/>
          <c:order val="0"/>
          <c:spPr>
            <a:ln w="28575" cap="flat" cmpd="sng" algn="ctr">
              <a:solidFill>
                <a:schemeClr val="accent5"/>
              </a:solidFill>
              <a:prstDash val="solid"/>
              <a:miter lim="800000"/>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'Feedback Traning'!$M$8:$M$11</c:f>
              <c:strCache>
                <c:ptCount val="4"/>
                <c:pt idx="0">
                  <c:v>Product Quality</c:v>
                </c:pt>
                <c:pt idx="1">
                  <c:v>Product Diversity</c:v>
                </c:pt>
                <c:pt idx="2">
                  <c:v>Staff Engagement</c:v>
                </c:pt>
                <c:pt idx="3">
                  <c:v>Shop Environment</c:v>
                </c:pt>
              </c:strCache>
            </c:strRef>
          </c:cat>
          <c:val>
            <c:numRef>
              <c:f>'Feedback Traning'!$O$8:$O$11</c:f>
              <c:numCache>
                <c:formatCode>0.0</c:formatCode>
                <c:ptCount val="4"/>
                <c:pt idx="0">
                  <c:v>3.7053388090349078</c:v>
                </c:pt>
                <c:pt idx="1">
                  <c:v>3.0066735112936347</c:v>
                </c:pt>
                <c:pt idx="2">
                  <c:v>1.8557494866529773</c:v>
                </c:pt>
                <c:pt idx="3">
                  <c:v>3.2315195071868583</c:v>
                </c:pt>
              </c:numCache>
            </c:numRef>
          </c:val>
          <c:extLst>
            <c:ext xmlns:c16="http://schemas.microsoft.com/office/drawing/2014/chart" uri="{C3380CC4-5D6E-409C-BE32-E72D297353CC}">
              <c16:uniqueId val="{00000000-D9D5-4167-824F-B81FEFB76B32}"/>
            </c:ext>
          </c:extLst>
        </c:ser>
        <c:dLbls>
          <c:showLegendKey val="0"/>
          <c:showVal val="1"/>
          <c:showCatName val="0"/>
          <c:showSerName val="0"/>
          <c:showPercent val="0"/>
          <c:showBubbleSize val="0"/>
        </c:dLbls>
        <c:axId val="1111692208"/>
        <c:axId val="1111688464"/>
      </c:radarChart>
      <c:catAx>
        <c:axId val="1111692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1111688464"/>
        <c:crosses val="autoZero"/>
        <c:auto val="1"/>
        <c:lblAlgn val="ctr"/>
        <c:lblOffset val="100"/>
        <c:noMultiLvlLbl val="0"/>
      </c:catAx>
      <c:valAx>
        <c:axId val="1111688464"/>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1111692208"/>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8E0-48F2-9FDF-1A643290B967}"/>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8E0-48F2-9FDF-1A643290B967}"/>
              </c:ext>
            </c:extLst>
          </c:dPt>
          <c:dPt>
            <c:idx val="2"/>
            <c:bubble3D val="0"/>
            <c:spPr>
              <a:noFill/>
              <a:ln>
                <a:noFill/>
              </a:ln>
              <a:effectLst/>
            </c:spPr>
            <c:extLst>
              <c:ext xmlns:c16="http://schemas.microsoft.com/office/drawing/2014/chart" uri="{C3380CC4-5D6E-409C-BE32-E72D297353CC}">
                <c16:uniqueId val="{00000005-D8E0-48F2-9FDF-1A643290B967}"/>
              </c:ext>
            </c:extLst>
          </c:dPt>
          <c:cat>
            <c:strRef>
              <c:f>'Feedback Traning'!$B$24:$B$26</c:f>
              <c:strCache>
                <c:ptCount val="3"/>
                <c:pt idx="0">
                  <c:v>NPS</c:v>
                </c:pt>
                <c:pt idx="1">
                  <c:v>Diff</c:v>
                </c:pt>
                <c:pt idx="2">
                  <c:v>Total</c:v>
                </c:pt>
              </c:strCache>
            </c:strRef>
          </c:cat>
          <c:val>
            <c:numRef>
              <c:f>'Feedback Traning'!$C$24:$C$26</c:f>
              <c:numCache>
                <c:formatCode>0%</c:formatCode>
                <c:ptCount val="3"/>
                <c:pt idx="0">
                  <c:v>0.31433378671524281</c:v>
                </c:pt>
                <c:pt idx="1">
                  <c:v>0.68566621328475719</c:v>
                </c:pt>
                <c:pt idx="2">
                  <c:v>1</c:v>
                </c:pt>
              </c:numCache>
            </c:numRef>
          </c:val>
          <c:extLst>
            <c:ext xmlns:c16="http://schemas.microsoft.com/office/drawing/2014/chart" uri="{C3380CC4-5D6E-409C-BE32-E72D297353CC}">
              <c16:uniqueId val="{00000006-D8E0-48F2-9FDF-1A643290B967}"/>
            </c:ext>
          </c:extLst>
        </c:ser>
        <c:dLbls>
          <c:showLegendKey val="0"/>
          <c:showVal val="0"/>
          <c:showCatName val="0"/>
          <c:showSerName val="0"/>
          <c:showPercent val="0"/>
          <c:showBubbleSize val="0"/>
          <c:showLeaderLines val="1"/>
        </c:dLbls>
        <c:firstSliceAng val="27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E8B-4F54-9F0E-CAAEE547874B}"/>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E8B-4F54-9F0E-CAAEE547874B}"/>
              </c:ext>
            </c:extLst>
          </c:dPt>
          <c:dPt>
            <c:idx val="2"/>
            <c:bubble3D val="0"/>
            <c:spPr>
              <a:noFill/>
              <a:ln>
                <a:noFill/>
              </a:ln>
              <a:effectLst/>
            </c:spPr>
            <c:extLst>
              <c:ext xmlns:c16="http://schemas.microsoft.com/office/drawing/2014/chart" uri="{C3380CC4-5D6E-409C-BE32-E72D297353CC}">
                <c16:uniqueId val="{00000005-BE8B-4F54-9F0E-CAAEE547874B}"/>
              </c:ext>
            </c:extLst>
          </c:dPt>
          <c:cat>
            <c:strRef>
              <c:f>'Feedback Traning'!$H$24:$H$26</c:f>
              <c:strCache>
                <c:ptCount val="3"/>
                <c:pt idx="0">
                  <c:v>CSAT</c:v>
                </c:pt>
                <c:pt idx="1">
                  <c:v>Diff</c:v>
                </c:pt>
                <c:pt idx="2">
                  <c:v>Total</c:v>
                </c:pt>
              </c:strCache>
            </c:strRef>
          </c:cat>
          <c:val>
            <c:numRef>
              <c:f>'Feedback Traning'!$I$24:$I$26</c:f>
              <c:numCache>
                <c:formatCode>0%</c:formatCode>
                <c:ptCount val="3"/>
                <c:pt idx="0">
                  <c:v>0.58898050176840011</c:v>
                </c:pt>
                <c:pt idx="1">
                  <c:v>0.41101949823159989</c:v>
                </c:pt>
                <c:pt idx="2">
                  <c:v>1</c:v>
                </c:pt>
              </c:numCache>
            </c:numRef>
          </c:val>
          <c:extLst>
            <c:ext xmlns:c16="http://schemas.microsoft.com/office/drawing/2014/chart" uri="{C3380CC4-5D6E-409C-BE32-E72D297353CC}">
              <c16:uniqueId val="{00000006-BE8B-4F54-9F0E-CAAEE547874B}"/>
            </c:ext>
          </c:extLst>
        </c:ser>
        <c:dLbls>
          <c:showLegendKey val="0"/>
          <c:showVal val="0"/>
          <c:showCatName val="0"/>
          <c:showSerName val="0"/>
          <c:showPercent val="0"/>
          <c:showBubbleSize val="0"/>
          <c:showLeaderLines val="1"/>
        </c:dLbls>
        <c:firstSliceAng val="27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47C-437F-AF9C-453D6D9F5E36}"/>
              </c:ext>
            </c:extLst>
          </c:dPt>
          <c:dPt>
            <c:idx val="1"/>
            <c:bubble3D val="0"/>
            <c:spPr>
              <a:gradFill rotWithShape="1">
                <a:gsLst>
                  <a:gs pos="0">
                    <a:srgbClr val="DD9B09"/>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47C-437F-AF9C-453D6D9F5E36}"/>
              </c:ext>
            </c:extLst>
          </c:dPt>
          <c:dLbls>
            <c:dLbl>
              <c:idx val="0"/>
              <c:tx>
                <c:rich>
                  <a:bodyPr rot="0" spcFirstLastPara="1" vertOverflow="ellipsis" vert="horz" wrap="square" lIns="38100" tIns="19050" rIns="38100" bIns="19050" anchor="ctr" anchorCtr="1">
                    <a:noAutofit/>
                  </a:bodyPr>
                  <a:lstStyle/>
                  <a:p>
                    <a:pPr>
                      <a:defRPr sz="800" b="1" i="0" u="none" strike="noStrike" kern="1200" baseline="0">
                        <a:solidFill>
                          <a:schemeClr val="bg1"/>
                        </a:solidFill>
                        <a:latin typeface="+mn-lt"/>
                        <a:ea typeface="+mn-ea"/>
                        <a:cs typeface="+mn-cs"/>
                      </a:defRPr>
                    </a:pPr>
                    <a:fld id="{204A1877-98DC-42CF-8F2F-73C06F69F79D}" type="VALUE">
                      <a:rPr lang="en-US" sz="800">
                        <a:solidFill>
                          <a:schemeClr val="bg1"/>
                        </a:solidFill>
                      </a:rPr>
                      <a:pPr>
                        <a:defRPr sz="800" b="1">
                          <a:solidFill>
                            <a:schemeClr val="bg1"/>
                          </a:solidFill>
                        </a:defRPr>
                      </a:pPr>
                      <a:t>[VALUE]</a:t>
                    </a:fld>
                    <a:r>
                      <a:rPr lang="en-US" sz="800" baseline="0"/>
                      <a:t>
</a:t>
                    </a:r>
                    <a:fld id="{AAB02586-9E39-4037-AECA-FBA50F0F27C9}" type="PERCENTAGE">
                      <a:rPr lang="en-US" sz="800" baseline="0">
                        <a:solidFill>
                          <a:schemeClr val="bg2">
                            <a:lumMod val="90000"/>
                            <a:lumOff val="10000"/>
                          </a:schemeClr>
                        </a:solidFill>
                      </a:rPr>
                      <a:pPr>
                        <a:defRPr sz="800" b="1">
                          <a:solidFill>
                            <a:schemeClr val="bg1"/>
                          </a:solidFill>
                        </a:defRPr>
                      </a:pPr>
                      <a:t>[PERCENTAGE]</a:t>
                    </a:fld>
                    <a:endParaRPr lang="en-US" sz="800" baseline="0"/>
                  </a:p>
                </c:rich>
              </c:tx>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0.16300921898603474"/>
                      <c:h val="0.14220864915250081"/>
                    </c:manualLayout>
                  </c15:layout>
                  <c15:dlblFieldTable/>
                  <c15:showDataLabelsRange val="0"/>
                </c:ext>
                <c:ext xmlns:c16="http://schemas.microsoft.com/office/drawing/2014/chart" uri="{C3380CC4-5D6E-409C-BE32-E72D297353CC}">
                  <c16:uniqueId val="{00000001-F47C-437F-AF9C-453D6D9F5E36}"/>
                </c:ext>
              </c:extLst>
            </c:dLbl>
            <c:dLbl>
              <c:idx val="1"/>
              <c:tx>
                <c:rich>
                  <a:bodyPr/>
                  <a:lstStyle/>
                  <a:p>
                    <a:fld id="{E78A3DCE-F10F-422F-8A9B-417CF71715A0}" type="VALUE">
                      <a:rPr lang="en-US"/>
                      <a:pPr/>
                      <a:t>[VALUE]</a:t>
                    </a:fld>
                    <a:r>
                      <a:rPr lang="en-US" baseline="0"/>
                      <a:t>
</a:t>
                    </a:r>
                    <a:fld id="{BD42C94C-FA56-46A7-BB6D-221A99777ACA}" type="PERCENTAGE">
                      <a:rPr lang="en-US" baseline="0">
                        <a:solidFill>
                          <a:schemeClr val="bg2">
                            <a:lumMod val="90000"/>
                            <a:lumOff val="10000"/>
                          </a:schemeClr>
                        </a:solidFill>
                      </a:rPr>
                      <a:pPr/>
                      <a:t>[PERCENTAGE]</a:t>
                    </a:fld>
                    <a:endParaRPr lang="en-US" baseline="0"/>
                  </a:p>
                </c:rich>
              </c:tx>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F47C-437F-AF9C-453D6D9F5E36}"/>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 Traning'!$L$20:$L$21</c:f>
              <c:strCache>
                <c:ptCount val="2"/>
                <c:pt idx="0">
                  <c:v>Female</c:v>
                </c:pt>
                <c:pt idx="1">
                  <c:v>Male</c:v>
                </c:pt>
              </c:strCache>
            </c:strRef>
          </c:cat>
          <c:val>
            <c:numRef>
              <c:f>'Customer Traning'!$M$20:$M$21</c:f>
              <c:numCache>
                <c:formatCode>0.0%</c:formatCode>
                <c:ptCount val="2"/>
                <c:pt idx="0">
                  <c:v>0.44262365895004335</c:v>
                </c:pt>
                <c:pt idx="1">
                  <c:v>0.55737634104995659</c:v>
                </c:pt>
              </c:numCache>
            </c:numRef>
          </c:val>
          <c:extLst>
            <c:ext xmlns:c16="http://schemas.microsoft.com/office/drawing/2014/chart" uri="{C3380CC4-5D6E-409C-BE32-E72D297353CC}">
              <c16:uniqueId val="{00000004-F47C-437F-AF9C-453D6D9F5E36}"/>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b="1"/>
              <a:t>Channel</a:t>
            </a:r>
          </a:p>
        </c:rich>
      </c:tx>
      <c:layout>
        <c:manualLayout>
          <c:xMode val="edge"/>
          <c:yMode val="edge"/>
          <c:x val="0.43757210298697302"/>
          <c:y val="7.547172053832136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dLbl>
              <c:idx val="0"/>
              <c:tx>
                <c:rich>
                  <a:bodyPr/>
                  <a:lstStyle/>
                  <a:p>
                    <a:fld id="{BD3AA4EE-93FE-4765-85F5-185294C45356}" type="CELLRANGE">
                      <a:rPr lang="en-US"/>
                      <a:pPr/>
                      <a:t>[CELLRANGE]</a:t>
                    </a:fld>
                    <a:endParaRPr lang="en-US" baseline="0"/>
                  </a:p>
                  <a:p>
                    <a:fld id="{BD513A1D-E8E9-40F6-8CAB-A329593BBBC4}" type="VALUE">
                      <a:rPr lang="en-US">
                        <a:solidFill>
                          <a:schemeClr val="accent2"/>
                        </a:solidFill>
                      </a:rPr>
                      <a:pPr/>
                      <a:t>[VALUE]</a:t>
                    </a:fld>
                    <a:endParaRPr lang="en-US"/>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FDD3-40A5-8A2F-92A30C6C245D}"/>
                </c:ext>
              </c:extLst>
            </c:dLbl>
            <c:dLbl>
              <c:idx val="1"/>
              <c:tx>
                <c:rich>
                  <a:bodyPr/>
                  <a:lstStyle/>
                  <a:p>
                    <a:fld id="{393C9749-B374-48E7-B5A5-FED953DD80E2}" type="CELLRANGE">
                      <a:rPr lang="en-US"/>
                      <a:pPr/>
                      <a:t>[CELLRANGE]</a:t>
                    </a:fld>
                    <a:endParaRPr lang="en-US" baseline="0"/>
                  </a:p>
                  <a:p>
                    <a:fld id="{80FE5C4F-8A66-4FC3-A95B-46EF06B78F89}" type="VALUE">
                      <a:rPr lang="en-US">
                        <a:solidFill>
                          <a:schemeClr val="accent2"/>
                        </a:solidFill>
                      </a:rPr>
                      <a:pPr/>
                      <a:t>[VALUE]</a:t>
                    </a:fld>
                    <a:endParaRPr lang="en-US"/>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FDD3-40A5-8A2F-92A30C6C245D}"/>
                </c:ext>
              </c:extLst>
            </c:dLbl>
            <c:dLbl>
              <c:idx val="2"/>
              <c:tx>
                <c:rich>
                  <a:bodyPr/>
                  <a:lstStyle/>
                  <a:p>
                    <a:fld id="{9E08F745-D9A3-423E-A453-6D1413147F82}" type="CELLRANGE">
                      <a:rPr lang="en-US"/>
                      <a:pPr/>
                      <a:t>[CELLRANGE]</a:t>
                    </a:fld>
                    <a:endParaRPr lang="en-US" baseline="0"/>
                  </a:p>
                  <a:p>
                    <a:fld id="{080A6483-BBA6-44A8-8679-DBB1D5145B9A}" type="VALUE">
                      <a:rPr lang="en-US">
                        <a:solidFill>
                          <a:schemeClr val="accent2"/>
                        </a:solidFill>
                      </a:rPr>
                      <a:pPr/>
                      <a:t>[VALUE]</a:t>
                    </a:fld>
                    <a:endParaRPr lang="en-US"/>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FDD3-40A5-8A2F-92A30C6C245D}"/>
                </c:ext>
              </c:extLst>
            </c:dLbl>
            <c:dLbl>
              <c:idx val="3"/>
              <c:tx>
                <c:rich>
                  <a:bodyPr/>
                  <a:lstStyle/>
                  <a:p>
                    <a:fld id="{9C33C1B6-2F68-4386-B5FB-C05C5B81362B}" type="CELLRANGE">
                      <a:rPr lang="en-US"/>
                      <a:pPr/>
                      <a:t>[CELLRANGE]</a:t>
                    </a:fld>
                    <a:endParaRPr lang="en-US" baseline="0"/>
                  </a:p>
                  <a:p>
                    <a:fld id="{207F01A7-F7CA-4CB8-8E50-442B67C954A7}" type="VALUE">
                      <a:rPr lang="en-US">
                        <a:solidFill>
                          <a:schemeClr val="accent2"/>
                        </a:solidFill>
                      </a:rPr>
                      <a:pPr/>
                      <a:t>[VALUE]</a:t>
                    </a:fld>
                    <a:endParaRPr lang="en-US"/>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FDD3-40A5-8A2F-92A30C6C245D}"/>
                </c:ext>
              </c:extLst>
            </c:dLbl>
            <c:dLbl>
              <c:idx val="4"/>
              <c:tx>
                <c:rich>
                  <a:bodyPr/>
                  <a:lstStyle/>
                  <a:p>
                    <a:fld id="{D5ABB803-9FD1-409D-BA6A-549C619C9101}" type="CELLRANGE">
                      <a:rPr lang="en-US"/>
                      <a:pPr/>
                      <a:t>[CELLRANGE]</a:t>
                    </a:fld>
                    <a:endParaRPr lang="en-US" baseline="0"/>
                  </a:p>
                  <a:p>
                    <a:fld id="{5560AD9D-6F51-497A-AA6A-30663C08C59C}" type="VALUE">
                      <a:rPr lang="en-US">
                        <a:solidFill>
                          <a:schemeClr val="accent2"/>
                        </a:solidFill>
                      </a:rPr>
                      <a:pPr/>
                      <a:t>[VALUE]</a:t>
                    </a:fld>
                    <a:endParaRPr lang="en-US"/>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6-FDD3-40A5-8A2F-92A30C6C245D}"/>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'Customer Traning'!$F$20:$F$24</c:f>
              <c:strCache>
                <c:ptCount val="5"/>
                <c:pt idx="0">
                  <c:v>Social Media</c:v>
                </c:pt>
                <c:pt idx="1">
                  <c:v>Delivery App</c:v>
                </c:pt>
                <c:pt idx="2">
                  <c:v>Search Engine</c:v>
                </c:pt>
                <c:pt idx="3">
                  <c:v>Word of mouth</c:v>
                </c:pt>
                <c:pt idx="4">
                  <c:v>Website</c:v>
                </c:pt>
              </c:strCache>
            </c:strRef>
          </c:cat>
          <c:val>
            <c:numRef>
              <c:f>'Customer Traning'!$H$20:$H$24</c:f>
              <c:numCache>
                <c:formatCode>0.00%</c:formatCode>
                <c:ptCount val="5"/>
                <c:pt idx="0">
                  <c:v>0.43357358009109076</c:v>
                </c:pt>
                <c:pt idx="1">
                  <c:v>0.20792529839448018</c:v>
                </c:pt>
                <c:pt idx="2">
                  <c:v>0.16745490500577878</c:v>
                </c:pt>
                <c:pt idx="3">
                  <c:v>0.13697594617573589</c:v>
                </c:pt>
                <c:pt idx="4">
                  <c:v>5.4070270332914366E-2</c:v>
                </c:pt>
              </c:numCache>
            </c:numRef>
          </c:val>
          <c:extLst>
            <c:ext xmlns:c15="http://schemas.microsoft.com/office/drawing/2012/chart" uri="{02D57815-91ED-43cb-92C2-25804820EDAC}">
              <c15:datalabelsRange>
                <c15:f>'Customer Traning'!$G$20:$G$24</c15:f>
                <c15:dlblRangeCache>
                  <c:ptCount val="5"/>
                  <c:pt idx="0">
                    <c:v>853</c:v>
                  </c:pt>
                  <c:pt idx="1">
                    <c:v>397</c:v>
                  </c:pt>
                  <c:pt idx="2">
                    <c:v>306</c:v>
                  </c:pt>
                  <c:pt idx="3">
                    <c:v>276</c:v>
                  </c:pt>
                  <c:pt idx="4">
                    <c:v>116</c:v>
                  </c:pt>
                </c15:dlblRangeCache>
              </c15:datalabelsRange>
            </c:ext>
            <c:ext xmlns:c16="http://schemas.microsoft.com/office/drawing/2014/chart" uri="{C3380CC4-5D6E-409C-BE32-E72D297353CC}">
              <c16:uniqueId val="{00000000-FDD3-40A5-8A2F-92A30C6C245D}"/>
            </c:ext>
          </c:extLst>
        </c:ser>
        <c:dLbls>
          <c:showLegendKey val="0"/>
          <c:showVal val="0"/>
          <c:showCatName val="0"/>
          <c:showSerName val="0"/>
          <c:showPercent val="0"/>
          <c:showBubbleSize val="0"/>
        </c:dLbls>
        <c:gapWidth val="20"/>
        <c:overlap val="-27"/>
        <c:axId val="1289014703"/>
        <c:axId val="1289018447"/>
      </c:barChart>
      <c:catAx>
        <c:axId val="128901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018447"/>
        <c:crosses val="autoZero"/>
        <c:auto val="1"/>
        <c:lblAlgn val="ctr"/>
        <c:lblOffset val="100"/>
        <c:noMultiLvlLbl val="0"/>
      </c:catAx>
      <c:valAx>
        <c:axId val="1289018447"/>
        <c:scaling>
          <c:orientation val="minMax"/>
        </c:scaling>
        <c:delete val="1"/>
        <c:axPos val="l"/>
        <c:numFmt formatCode="0.00%" sourceLinked="1"/>
        <c:majorTickMark val="none"/>
        <c:minorTickMark val="none"/>
        <c:tickLblPos val="nextTo"/>
        <c:crossAx val="128901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0-2DB6-42F7-89AF-BDDC498394B5}"/>
              </c:ext>
            </c:extLst>
          </c:dPt>
          <c:dPt>
            <c:idx val="1"/>
            <c:bubble3D val="0"/>
            <c:spPr>
              <a:solidFill>
                <a:schemeClr val="accent2"/>
              </a:solidFill>
              <a:ln>
                <a:noFill/>
              </a:ln>
              <a:effectLst/>
            </c:spPr>
            <c:extLst>
              <c:ext xmlns:c16="http://schemas.microsoft.com/office/drawing/2014/chart" uri="{C3380CC4-5D6E-409C-BE32-E72D297353CC}">
                <c16:uniqueId val="{00000001-2DB6-42F7-89AF-BDDC498394B5}"/>
              </c:ext>
            </c:extLst>
          </c:dPt>
          <c:dLbls>
            <c:dLbl>
              <c:idx val="0"/>
              <c:tx>
                <c:rich>
                  <a:bodyPr/>
                  <a:lstStyle/>
                  <a:p>
                    <a:fld id="{9EF9E927-7C29-473F-9137-3642220A4AA7}" type="CELLRANGE">
                      <a:rPr lang="en-US"/>
                      <a:pPr/>
                      <a:t>[CELLRANGE]</a:t>
                    </a:fld>
                    <a:endParaRPr lang="en-US" baseline="0"/>
                  </a:p>
                  <a:p>
                    <a:fld id="{3686FB6E-F592-4D59-808F-9CE305B99F2F}"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0-2DB6-42F7-89AF-BDDC498394B5}"/>
                </c:ext>
              </c:extLst>
            </c:dLbl>
            <c:dLbl>
              <c:idx val="1"/>
              <c:tx>
                <c:rich>
                  <a:bodyPr/>
                  <a:lstStyle/>
                  <a:p>
                    <a:fld id="{4ABF75C9-AB23-4DD0-B006-5169C04D583C}" type="CELLRANGE">
                      <a:rPr lang="en-US"/>
                      <a:pPr/>
                      <a:t>[CELLRANGE]</a:t>
                    </a:fld>
                    <a:endParaRPr lang="en-US" baseline="0"/>
                  </a:p>
                  <a:p>
                    <a:fld id="{36F7AFDE-B7A6-498E-B9DC-947EA5808635}"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2DB6-42F7-89AF-BDDC498394B5}"/>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howDataLabelsRange val="1"/>
              </c:ext>
            </c:extLst>
          </c:dLbls>
          <c:cat>
            <c:strRef>
              <c:f>'Customer Traning'!$L$20:$L$21</c:f>
              <c:strCache>
                <c:ptCount val="2"/>
                <c:pt idx="0">
                  <c:v>Female</c:v>
                </c:pt>
                <c:pt idx="1">
                  <c:v>Male</c:v>
                </c:pt>
              </c:strCache>
            </c:strRef>
          </c:cat>
          <c:val>
            <c:numRef>
              <c:f>'Customer Traning'!$M$20:$M$21</c:f>
              <c:numCache>
                <c:formatCode>0.0%</c:formatCode>
                <c:ptCount val="2"/>
                <c:pt idx="0">
                  <c:v>0.44262365895004335</c:v>
                </c:pt>
                <c:pt idx="1">
                  <c:v>0.55737634104995659</c:v>
                </c:pt>
              </c:numCache>
            </c:numRef>
          </c:val>
          <c:extLst>
            <c:ext xmlns:c15="http://schemas.microsoft.com/office/drawing/2012/chart" uri="{02D57815-91ED-43cb-92C2-25804820EDAC}">
              <c15:datalabelsRange>
                <c15:f>'Customer Traning'!$N$20:$N$21</c15:f>
                <c15:dlblRangeCache>
                  <c:ptCount val="2"/>
                  <c:pt idx="0">
                    <c:v>852</c:v>
                  </c:pt>
                  <c:pt idx="1">
                    <c:v>1096</c:v>
                  </c:pt>
                </c15:dlblRangeCache>
              </c15:datalabelsRange>
            </c:ext>
            <c:ext xmlns:c16="http://schemas.microsoft.com/office/drawing/2014/chart" uri="{C3380CC4-5D6E-409C-BE32-E72D297353CC}">
              <c16:uniqueId val="{00000005-2DB6-42F7-89AF-BDDC498394B5}"/>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dLbl>
              <c:idx val="0"/>
              <c:tx>
                <c:rich>
                  <a:bodyPr/>
                  <a:lstStyle/>
                  <a:p>
                    <a:fld id="{F7D77651-E58E-4EA3-B2E9-B436808C922F}" type="CELLRANGE">
                      <a:rPr lang="en-US"/>
                      <a:pPr/>
                      <a:t>[CELLRANGE]</a:t>
                    </a:fld>
                    <a:endParaRPr lang="en-US" baseline="0"/>
                  </a:p>
                  <a:p>
                    <a:fld id="{C4FA7564-2978-4A11-9345-650A614D00B8}" type="VALUE">
                      <a:rPr lang="en-US"/>
                      <a:pPr/>
                      <a:t>[VALUE]</a:t>
                    </a:fld>
                    <a:endParaRPr lang="en-US"/>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01DA-49E6-8257-55B7109D3923}"/>
                </c:ext>
              </c:extLst>
            </c:dLbl>
            <c:dLbl>
              <c:idx val="1"/>
              <c:tx>
                <c:rich>
                  <a:bodyPr/>
                  <a:lstStyle/>
                  <a:p>
                    <a:fld id="{AA193C63-E904-4551-95B1-71AA9E3EDAED}" type="CELLRANGE">
                      <a:rPr lang="en-US"/>
                      <a:pPr/>
                      <a:t>[CELLRANGE]</a:t>
                    </a:fld>
                    <a:endParaRPr lang="en-US" baseline="0"/>
                  </a:p>
                  <a:p>
                    <a:fld id="{E0A832A5-FE4F-427F-A401-FBC7EB3217A9}" type="VALUE">
                      <a:rPr lang="en-US"/>
                      <a:pPr/>
                      <a:t>[VALUE]</a:t>
                    </a:fld>
                    <a:endParaRPr lang="en-US"/>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01DA-49E6-8257-55B7109D3923}"/>
                </c:ext>
              </c:extLst>
            </c:dLbl>
            <c:dLbl>
              <c:idx val="2"/>
              <c:tx>
                <c:rich>
                  <a:bodyPr/>
                  <a:lstStyle/>
                  <a:p>
                    <a:fld id="{CFF944CE-287F-4064-8C80-D91A171E889B}" type="CELLRANGE">
                      <a:rPr lang="en-US"/>
                      <a:pPr/>
                      <a:t>[CELLRANGE]</a:t>
                    </a:fld>
                    <a:endParaRPr lang="en-US" baseline="0"/>
                  </a:p>
                  <a:p>
                    <a:fld id="{0A0795B0-819D-42D2-9DB8-CFB29FD1F82E}" type="VALUE">
                      <a:rPr lang="en-US"/>
                      <a:pPr/>
                      <a:t>[VALUE]</a:t>
                    </a:fld>
                    <a:endParaRPr lang="en-US"/>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6-01DA-49E6-8257-55B7109D3923}"/>
                </c:ext>
              </c:extLst>
            </c:dLbl>
            <c:dLbl>
              <c:idx val="3"/>
              <c:tx>
                <c:rich>
                  <a:bodyPr/>
                  <a:lstStyle/>
                  <a:p>
                    <a:fld id="{2374261D-E90A-4596-AC40-835E3818E007}" type="CELLRANGE">
                      <a:rPr lang="en-US"/>
                      <a:pPr/>
                      <a:t>[CELLRANGE]</a:t>
                    </a:fld>
                    <a:endParaRPr lang="en-US" baseline="0"/>
                  </a:p>
                  <a:p>
                    <a:fld id="{608383C8-81B1-437B-ABDC-327F1F386A96}" type="VALUE">
                      <a:rPr lang="en-US"/>
                      <a:pPr/>
                      <a:t>[VALUE]</a:t>
                    </a:fld>
                    <a:endParaRPr lang="en-US"/>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7-01DA-49E6-8257-55B7109D3923}"/>
                </c:ext>
              </c:extLst>
            </c:dLbl>
            <c:dLbl>
              <c:idx val="4"/>
              <c:tx>
                <c:rich>
                  <a:bodyPr/>
                  <a:lstStyle/>
                  <a:p>
                    <a:fld id="{42F57C03-AFB4-4A18-8ADE-7022175734B4}" type="CELLRANGE">
                      <a:rPr lang="en-US"/>
                      <a:pPr/>
                      <a:t>[CELLRANGE]</a:t>
                    </a:fld>
                    <a:endParaRPr lang="en-US" baseline="0"/>
                  </a:p>
                  <a:p>
                    <a:fld id="{F9A24B34-41A7-4EF0-8080-BF1172261301}" type="VALUE">
                      <a:rPr lang="en-US"/>
                      <a:pPr/>
                      <a:t>[VALUE]</a:t>
                    </a:fld>
                    <a:endParaRPr lang="en-US"/>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8-01DA-49E6-8257-55B7109D392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'Customer Traning'!$Q$20:$Q$24</c:f>
              <c:strCache>
                <c:ptCount val="5"/>
                <c:pt idx="0">
                  <c:v>18 -</c:v>
                </c:pt>
                <c:pt idx="1">
                  <c:v>18 - 25</c:v>
                </c:pt>
                <c:pt idx="2">
                  <c:v>25 - 30</c:v>
                </c:pt>
                <c:pt idx="3">
                  <c:v>30 - 35</c:v>
                </c:pt>
                <c:pt idx="4">
                  <c:v>35 +</c:v>
                </c:pt>
              </c:strCache>
            </c:strRef>
          </c:cat>
          <c:val>
            <c:numRef>
              <c:f>'Customer Traning'!$S$20:$S$24</c:f>
              <c:numCache>
                <c:formatCode>0.00%</c:formatCode>
                <c:ptCount val="5"/>
                <c:pt idx="0">
                  <c:v>2.5449264246499285E-2</c:v>
                </c:pt>
                <c:pt idx="1">
                  <c:v>0.17997962415306959</c:v>
                </c:pt>
                <c:pt idx="2">
                  <c:v>0.26242015333509627</c:v>
                </c:pt>
                <c:pt idx="3">
                  <c:v>0.23377280825316621</c:v>
                </c:pt>
                <c:pt idx="4">
                  <c:v>0.29837815001216861</c:v>
                </c:pt>
              </c:numCache>
            </c:numRef>
          </c:val>
          <c:extLst>
            <c:ext xmlns:c15="http://schemas.microsoft.com/office/drawing/2012/chart" uri="{02D57815-91ED-43cb-92C2-25804820EDAC}">
              <c15:datalabelsRange>
                <c15:f>'Customer Traning'!$R$20:$R$24</c15:f>
                <c15:dlblRangeCache>
                  <c:ptCount val="5"/>
                  <c:pt idx="0">
                    <c:v>46</c:v>
                  </c:pt>
                  <c:pt idx="1">
                    <c:v>345</c:v>
                  </c:pt>
                  <c:pt idx="2">
                    <c:v>526</c:v>
                  </c:pt>
                  <c:pt idx="3">
                    <c:v>443</c:v>
                  </c:pt>
                  <c:pt idx="4">
                    <c:v>588</c:v>
                  </c:pt>
                </c15:dlblRangeCache>
              </c15:datalabelsRange>
            </c:ext>
            <c:ext xmlns:c16="http://schemas.microsoft.com/office/drawing/2014/chart" uri="{C3380CC4-5D6E-409C-BE32-E72D297353CC}">
              <c16:uniqueId val="{00000004-01DA-49E6-8257-55B7109D3923}"/>
            </c:ext>
          </c:extLst>
        </c:ser>
        <c:dLbls>
          <c:showLegendKey val="0"/>
          <c:showVal val="0"/>
          <c:showCatName val="0"/>
          <c:showSerName val="0"/>
          <c:showPercent val="0"/>
          <c:showBubbleSize val="0"/>
        </c:dLbls>
        <c:gapWidth val="20"/>
        <c:axId val="219020111"/>
        <c:axId val="219019695"/>
      </c:barChart>
      <c:valAx>
        <c:axId val="219019695"/>
        <c:scaling>
          <c:orientation val="minMax"/>
        </c:scaling>
        <c:delete val="1"/>
        <c:axPos val="b"/>
        <c:numFmt formatCode="0.00%" sourceLinked="1"/>
        <c:majorTickMark val="out"/>
        <c:minorTickMark val="none"/>
        <c:tickLblPos val="nextTo"/>
        <c:crossAx val="219020111"/>
        <c:crosses val="autoZero"/>
        <c:crossBetween val="between"/>
      </c:valAx>
      <c:catAx>
        <c:axId val="21902011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01969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18" Type="http://schemas.openxmlformats.org/officeDocument/2006/relationships/image" Target="../media/image12.svg"/><Relationship Id="rId3" Type="http://schemas.openxmlformats.org/officeDocument/2006/relationships/chart" Target="../charts/chart3.xml"/><Relationship Id="rId21" Type="http://schemas.openxmlformats.org/officeDocument/2006/relationships/image" Target="../media/image15.png"/><Relationship Id="rId7" Type="http://schemas.openxmlformats.org/officeDocument/2006/relationships/image" Target="../media/image1.png"/><Relationship Id="rId12" Type="http://schemas.openxmlformats.org/officeDocument/2006/relationships/image" Target="../media/image6.svg"/><Relationship Id="rId17" Type="http://schemas.openxmlformats.org/officeDocument/2006/relationships/image" Target="../media/image11.png"/><Relationship Id="rId2" Type="http://schemas.openxmlformats.org/officeDocument/2006/relationships/chart" Target="../charts/chart2.xml"/><Relationship Id="rId16" Type="http://schemas.openxmlformats.org/officeDocument/2006/relationships/image" Target="../media/image10.svg"/><Relationship Id="rId20" Type="http://schemas.openxmlformats.org/officeDocument/2006/relationships/image" Target="../media/image14.sv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png"/><Relationship Id="rId5" Type="http://schemas.openxmlformats.org/officeDocument/2006/relationships/chart" Target="../charts/chart5.xml"/><Relationship Id="rId15" Type="http://schemas.openxmlformats.org/officeDocument/2006/relationships/image" Target="../media/image9.png"/><Relationship Id="rId10" Type="http://schemas.openxmlformats.org/officeDocument/2006/relationships/image" Target="../media/image4.svg"/><Relationship Id="rId19" Type="http://schemas.openxmlformats.org/officeDocument/2006/relationships/image" Target="../media/image13.png"/><Relationship Id="rId4" Type="http://schemas.openxmlformats.org/officeDocument/2006/relationships/chart" Target="../charts/chart4.xml"/><Relationship Id="rId9" Type="http://schemas.openxmlformats.org/officeDocument/2006/relationships/image" Target="../media/image3.png"/><Relationship Id="rId14" Type="http://schemas.openxmlformats.org/officeDocument/2006/relationships/image" Target="../media/image8.svg"/><Relationship Id="rId22" Type="http://schemas.openxmlformats.org/officeDocument/2006/relationships/image" Target="../media/image16.png"/></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527453</xdr:colOff>
      <xdr:row>5</xdr:row>
      <xdr:rowOff>65979</xdr:rowOff>
    </xdr:from>
    <xdr:to>
      <xdr:col>10</xdr:col>
      <xdr:colOff>367433</xdr:colOff>
      <xdr:row>18</xdr:row>
      <xdr:rowOff>126939</xdr:rowOff>
    </xdr:to>
    <xdr:sp macro="" textlink="">
      <xdr:nvSpPr>
        <xdr:cNvPr id="49" name="Rectangle: Rounded Corners 48">
          <a:extLst>
            <a:ext uri="{FF2B5EF4-FFF2-40B4-BE49-F238E27FC236}">
              <a16:creationId xmlns:a16="http://schemas.microsoft.com/office/drawing/2014/main" id="{00000000-0008-0000-0100-000031000000}"/>
            </a:ext>
          </a:extLst>
        </xdr:cNvPr>
        <xdr:cNvSpPr/>
      </xdr:nvSpPr>
      <xdr:spPr>
        <a:xfrm>
          <a:off x="1140770" y="995247"/>
          <a:ext cx="5359834" cy="2477058"/>
        </a:xfrm>
        <a:prstGeom prst="roundRect">
          <a:avLst/>
        </a:prstGeom>
        <a:gradFill flip="none" rotWithShape="1">
          <a:gsLst>
            <a:gs pos="37000">
              <a:schemeClr val="accent3">
                <a:lumMod val="50000"/>
              </a:schemeClr>
            </a:gs>
            <a:gs pos="13000">
              <a:schemeClr val="accent3">
                <a:lumMod val="75000"/>
              </a:schemeClr>
            </a:gs>
            <a:gs pos="100000">
              <a:schemeClr val="accent3">
                <a:lumMod val="50000"/>
              </a:schemeClr>
            </a:gs>
          </a:gsLst>
          <a:lin ang="13500000" scaled="1"/>
          <a:tileRect/>
        </a:gradFill>
        <a:ln w="19050"/>
        <a:effectLst>
          <a:outerShdw blurRad="152400" dist="38100" dir="3420000" sx="101000" sy="101000" algn="l" rotWithShape="0">
            <a:prstClr val="black">
              <a:alpha val="7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xdr:col>
      <xdr:colOff>495300</xdr:colOff>
      <xdr:row>19</xdr:row>
      <xdr:rowOff>27879</xdr:rowOff>
    </xdr:from>
    <xdr:to>
      <xdr:col>10</xdr:col>
      <xdr:colOff>388620</xdr:colOff>
      <xdr:row>29</xdr:row>
      <xdr:rowOff>76139</xdr:rowOff>
    </xdr:to>
    <xdr:sp macro="" textlink="">
      <xdr:nvSpPr>
        <xdr:cNvPr id="50" name="Rectangle: Rounded Corners 49">
          <a:extLst>
            <a:ext uri="{FF2B5EF4-FFF2-40B4-BE49-F238E27FC236}">
              <a16:creationId xmlns:a16="http://schemas.microsoft.com/office/drawing/2014/main" id="{00000000-0008-0000-0100-000032000000}"/>
            </a:ext>
          </a:extLst>
        </xdr:cNvPr>
        <xdr:cNvSpPr/>
      </xdr:nvSpPr>
      <xdr:spPr>
        <a:xfrm>
          <a:off x="1108617" y="3559099"/>
          <a:ext cx="5413174" cy="1906796"/>
        </a:xfrm>
        <a:prstGeom prst="roundRect">
          <a:avLst/>
        </a:prstGeom>
        <a:gradFill>
          <a:gsLst>
            <a:gs pos="0">
              <a:schemeClr val="accent3">
                <a:lumMod val="50000"/>
              </a:schemeClr>
            </a:gs>
            <a:gs pos="46000">
              <a:schemeClr val="accent3">
                <a:lumMod val="50000"/>
              </a:schemeClr>
            </a:gs>
            <a:gs pos="22000">
              <a:schemeClr val="accent3">
                <a:lumMod val="75000"/>
              </a:schemeClr>
            </a:gs>
          </a:gsLst>
          <a:lin ang="13500000" scaled="1"/>
        </a:gradFill>
        <a:ln w="19050"/>
        <a:effectLst>
          <a:outerShdw blurRad="50800" dist="50800" algn="l" rotWithShape="0">
            <a:prstClr val="black">
              <a:alpha val="8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10</xdr:col>
      <xdr:colOff>584138</xdr:colOff>
      <xdr:row>0</xdr:row>
      <xdr:rowOff>83820</xdr:rowOff>
    </xdr:from>
    <xdr:to>
      <xdr:col>20</xdr:col>
      <xdr:colOff>418171</xdr:colOff>
      <xdr:row>4</xdr:row>
      <xdr:rowOff>60960</xdr:rowOff>
    </xdr:to>
    <xdr:sp macro="" textlink="">
      <xdr:nvSpPr>
        <xdr:cNvPr id="51" name="Rectangle: Rounded Corners 50">
          <a:extLst>
            <a:ext uri="{FF2B5EF4-FFF2-40B4-BE49-F238E27FC236}">
              <a16:creationId xmlns:a16="http://schemas.microsoft.com/office/drawing/2014/main" id="{00000000-0008-0000-0100-000033000000}"/>
            </a:ext>
          </a:extLst>
        </xdr:cNvPr>
        <xdr:cNvSpPr/>
      </xdr:nvSpPr>
      <xdr:spPr>
        <a:xfrm>
          <a:off x="6717309" y="83820"/>
          <a:ext cx="5967203" cy="720555"/>
        </a:xfrm>
        <a:prstGeom prst="roundRect">
          <a:avLst>
            <a:gd name="adj" fmla="val 19246"/>
          </a:avLst>
        </a:prstGeom>
        <a:gradFill>
          <a:gsLst>
            <a:gs pos="25000">
              <a:schemeClr val="accent3">
                <a:lumMod val="50000"/>
              </a:schemeClr>
            </a:gs>
            <a:gs pos="0">
              <a:schemeClr val="accent3">
                <a:lumMod val="75000"/>
              </a:schemeClr>
            </a:gs>
            <a:gs pos="100000">
              <a:schemeClr val="accent3">
                <a:lumMod val="99000"/>
                <a:satMod val="120000"/>
                <a:shade val="78000"/>
              </a:schemeClr>
            </a:gs>
          </a:gsLst>
        </a:gradFill>
        <a:ln/>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fr-FR" sz="1100"/>
        </a:p>
      </xdr:txBody>
    </xdr:sp>
    <xdr:clientData/>
  </xdr:twoCellAnchor>
  <xdr:twoCellAnchor>
    <xdr:from>
      <xdr:col>10</xdr:col>
      <xdr:colOff>594360</xdr:colOff>
      <xdr:row>5</xdr:row>
      <xdr:rowOff>22860</xdr:rowOff>
    </xdr:from>
    <xdr:to>
      <xdr:col>15</xdr:col>
      <xdr:colOff>213360</xdr:colOff>
      <xdr:row>29</xdr:row>
      <xdr:rowOff>99060</xdr:rowOff>
    </xdr:to>
    <xdr:sp macro="" textlink="">
      <xdr:nvSpPr>
        <xdr:cNvPr id="52" name="Rectangle: Rounded Corners 51">
          <a:extLst>
            <a:ext uri="{FF2B5EF4-FFF2-40B4-BE49-F238E27FC236}">
              <a16:creationId xmlns:a16="http://schemas.microsoft.com/office/drawing/2014/main" id="{00000000-0008-0000-0100-000034000000}"/>
            </a:ext>
          </a:extLst>
        </xdr:cNvPr>
        <xdr:cNvSpPr/>
      </xdr:nvSpPr>
      <xdr:spPr>
        <a:xfrm>
          <a:off x="6690360" y="937260"/>
          <a:ext cx="2667000" cy="4465320"/>
        </a:xfrm>
        <a:prstGeom prst="roundRect">
          <a:avLst/>
        </a:prstGeom>
        <a:gradFill>
          <a:gsLst>
            <a:gs pos="2000">
              <a:schemeClr val="accent3">
                <a:lumMod val="50000"/>
              </a:schemeClr>
            </a:gs>
            <a:gs pos="39000">
              <a:schemeClr val="accent3">
                <a:lumMod val="50000"/>
              </a:schemeClr>
            </a:gs>
            <a:gs pos="23000">
              <a:schemeClr val="accent3">
                <a:lumMod val="75000"/>
              </a:schemeClr>
            </a:gs>
          </a:gsLst>
          <a:lin ang="13500000" scaled="1"/>
        </a:gradFill>
        <a:ln w="19050"/>
        <a:effectLst>
          <a:outerShdw blurRad="63500" sx="102000" sy="102000" algn="ctr" rotWithShape="0">
            <a:prstClr val="black"/>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16</xdr:col>
      <xdr:colOff>152400</xdr:colOff>
      <xdr:row>5</xdr:row>
      <xdr:rowOff>38100</xdr:rowOff>
    </xdr:from>
    <xdr:to>
      <xdr:col>20</xdr:col>
      <xdr:colOff>327660</xdr:colOff>
      <xdr:row>29</xdr:row>
      <xdr:rowOff>114300</xdr:rowOff>
    </xdr:to>
    <xdr:sp macro="" textlink="">
      <xdr:nvSpPr>
        <xdr:cNvPr id="53" name="Rectangle: Rounded Corners 52">
          <a:extLst>
            <a:ext uri="{FF2B5EF4-FFF2-40B4-BE49-F238E27FC236}">
              <a16:creationId xmlns:a16="http://schemas.microsoft.com/office/drawing/2014/main" id="{00000000-0008-0000-0100-000035000000}"/>
            </a:ext>
          </a:extLst>
        </xdr:cNvPr>
        <xdr:cNvSpPr/>
      </xdr:nvSpPr>
      <xdr:spPr>
        <a:xfrm>
          <a:off x="9906000" y="952500"/>
          <a:ext cx="2613660" cy="4465320"/>
        </a:xfrm>
        <a:prstGeom prst="roundRect">
          <a:avLst/>
        </a:prstGeom>
        <a:gradFill>
          <a:gsLst>
            <a:gs pos="2000">
              <a:schemeClr val="accent3">
                <a:lumMod val="50000"/>
              </a:schemeClr>
            </a:gs>
            <a:gs pos="39000">
              <a:schemeClr val="accent3">
                <a:lumMod val="50000"/>
              </a:schemeClr>
            </a:gs>
            <a:gs pos="23000">
              <a:schemeClr val="accent3">
                <a:lumMod val="75000"/>
              </a:schemeClr>
            </a:gs>
          </a:gsLst>
          <a:lin ang="13500000" scaled="1"/>
        </a:gradFill>
        <a:ln w="19050"/>
        <a:effectLst>
          <a:outerShdw blurRad="63500" sx="102000" sy="102000" algn="ctr" rotWithShape="0">
            <a:prstClr val="black"/>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fr-FR" sz="1100">
            <a:solidFill>
              <a:schemeClr val="lt1"/>
            </a:solidFill>
            <a:latin typeface="+mn-lt"/>
            <a:ea typeface="+mn-ea"/>
            <a:cs typeface="+mn-cs"/>
          </a:endParaRPr>
        </a:p>
      </xdr:txBody>
    </xdr:sp>
    <xdr:clientData/>
  </xdr:twoCellAnchor>
  <xdr:twoCellAnchor editAs="oneCell">
    <xdr:from>
      <xdr:col>2</xdr:col>
      <xdr:colOff>53341</xdr:colOff>
      <xdr:row>20</xdr:row>
      <xdr:rowOff>74343</xdr:rowOff>
    </xdr:from>
    <xdr:to>
      <xdr:col>5</xdr:col>
      <xdr:colOff>76201</xdr:colOff>
      <xdr:row>28</xdr:row>
      <xdr:rowOff>139391</xdr:rowOff>
    </xdr:to>
    <mc:AlternateContent xmlns:mc="http://schemas.openxmlformats.org/markup-compatibility/2006" xmlns:a14="http://schemas.microsoft.com/office/drawing/2010/main">
      <mc:Choice Requires="a14">
        <xdr:graphicFrame macro="">
          <xdr:nvGraphicFramePr>
            <xdr:cNvPr id="36" name="Channel">
              <a:extLst>
                <a:ext uri="{FF2B5EF4-FFF2-40B4-BE49-F238E27FC236}">
                  <a16:creationId xmlns:a16="http://schemas.microsoft.com/office/drawing/2014/main" id="{00000000-0008-0000-0100-000024000000}"/>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mlns="">
        <xdr:sp macro="" textlink="">
          <xdr:nvSpPr>
            <xdr:cNvPr id="0" name=""/>
            <xdr:cNvSpPr>
              <a:spLocks noTextEdit="1"/>
            </xdr:cNvSpPr>
          </xdr:nvSpPr>
          <xdr:spPr>
            <a:xfrm>
              <a:off x="1279975" y="3791416"/>
              <a:ext cx="1862811" cy="15518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439682</xdr:colOff>
      <xdr:row>15</xdr:row>
      <xdr:rowOff>126591</xdr:rowOff>
    </xdr:from>
    <xdr:to>
      <xdr:col>10</xdr:col>
      <xdr:colOff>178626</xdr:colOff>
      <xdr:row>17</xdr:row>
      <xdr:rowOff>175260</xdr:rowOff>
    </xdr:to>
    <mc:AlternateContent xmlns:mc="http://schemas.openxmlformats.org/markup-compatibility/2006" xmlns:a14="http://schemas.microsoft.com/office/drawing/2010/main">
      <mc:Choice Requires="a14">
        <xdr:graphicFrame macro="">
          <xdr:nvGraphicFramePr>
            <xdr:cNvPr id="35" name="Age Group">
              <a:extLst>
                <a:ext uri="{FF2B5EF4-FFF2-40B4-BE49-F238E27FC236}">
                  <a16:creationId xmlns:a16="http://schemas.microsoft.com/office/drawing/2014/main" id="{00000000-0008-0000-0100-000023000000}"/>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3506267" y="2914396"/>
              <a:ext cx="2805530" cy="4203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541021</xdr:colOff>
      <xdr:row>19</xdr:row>
      <xdr:rowOff>173218</xdr:rowOff>
    </xdr:from>
    <xdr:to>
      <xdr:col>10</xdr:col>
      <xdr:colOff>556260</xdr:colOff>
      <xdr:row>29</xdr:row>
      <xdr:rowOff>25465</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345722</xdr:colOff>
      <xdr:row>6</xdr:row>
      <xdr:rowOff>76200</xdr:rowOff>
    </xdr:from>
    <xdr:to>
      <xdr:col>10</xdr:col>
      <xdr:colOff>261054</xdr:colOff>
      <xdr:row>16</xdr:row>
      <xdr:rowOff>60961</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170498</xdr:colOff>
      <xdr:row>0</xdr:row>
      <xdr:rowOff>117885</xdr:rowOff>
    </xdr:from>
    <xdr:to>
      <xdr:col>13</xdr:col>
      <xdr:colOff>67298</xdr:colOff>
      <xdr:row>5</xdr:row>
      <xdr:rowOff>67485</xdr:rowOff>
    </xdr:to>
    <xdr:sp macro="" textlink="'Customer Traning'!$C$7">
      <xdr:nvSpPr>
        <xdr:cNvPr id="7" name="Rectangle 6">
          <a:extLst>
            <a:ext uri="{FF2B5EF4-FFF2-40B4-BE49-F238E27FC236}">
              <a16:creationId xmlns:a16="http://schemas.microsoft.com/office/drawing/2014/main" id="{00000000-0008-0000-0100-000007000000}"/>
            </a:ext>
          </a:extLst>
        </xdr:cNvPr>
        <xdr:cNvSpPr/>
      </xdr:nvSpPr>
      <xdr:spPr>
        <a:xfrm>
          <a:off x="6876098" y="117885"/>
          <a:ext cx="1116000" cy="86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079D67E3-2EF2-438D-940B-9C4114F6FC94}" type="TxLink">
            <a:rPr lang="en-US" sz="2800" b="1" i="0" u="none" strike="noStrike">
              <a:solidFill>
                <a:schemeClr val="bg1"/>
              </a:solidFill>
              <a:latin typeface="Calibri"/>
              <a:ea typeface="+mn-ea"/>
              <a:cs typeface="Calibri"/>
            </a:rPr>
            <a:pPr marL="0" indent="0" algn="ctr"/>
            <a:t>2951</a:t>
          </a:fld>
          <a:endParaRPr lang="en-US" sz="2800" b="1" i="0" u="none" strike="noStrike">
            <a:solidFill>
              <a:schemeClr val="bg1"/>
            </a:solidFill>
            <a:latin typeface="Calibri"/>
            <a:ea typeface="+mn-ea"/>
            <a:cs typeface="Calibri"/>
          </a:endParaRPr>
        </a:p>
      </xdr:txBody>
    </xdr:sp>
    <xdr:clientData/>
  </xdr:twoCellAnchor>
  <xdr:twoCellAnchor>
    <xdr:from>
      <xdr:col>13</xdr:col>
      <xdr:colOff>492443</xdr:colOff>
      <xdr:row>0</xdr:row>
      <xdr:rowOff>99044</xdr:rowOff>
    </xdr:from>
    <xdr:to>
      <xdr:col>15</xdr:col>
      <xdr:colOff>389243</xdr:colOff>
      <xdr:row>5</xdr:row>
      <xdr:rowOff>48644</xdr:rowOff>
    </xdr:to>
    <xdr:sp macro="" textlink="'Customer Traning'!$C$8">
      <xdr:nvSpPr>
        <xdr:cNvPr id="8" name="Rectangle 7">
          <a:extLst>
            <a:ext uri="{FF2B5EF4-FFF2-40B4-BE49-F238E27FC236}">
              <a16:creationId xmlns:a16="http://schemas.microsoft.com/office/drawing/2014/main" id="{00000000-0008-0000-0100-000008000000}"/>
            </a:ext>
          </a:extLst>
        </xdr:cNvPr>
        <xdr:cNvSpPr/>
      </xdr:nvSpPr>
      <xdr:spPr>
        <a:xfrm>
          <a:off x="8417243" y="99044"/>
          <a:ext cx="1116000" cy="86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3C255636-F6CA-46FD-BC0A-ED984ED0C2DC}" type="TxLink">
            <a:rPr lang="en-US" sz="2800" b="1" i="0" u="none" strike="noStrike">
              <a:solidFill>
                <a:schemeClr val="bg1"/>
              </a:solidFill>
              <a:latin typeface="Calibri"/>
              <a:ea typeface="+mn-ea"/>
              <a:cs typeface="Calibri"/>
            </a:rPr>
            <a:pPr marL="0" indent="0" algn="ctr"/>
            <a:t>1948</a:t>
          </a:fld>
          <a:endParaRPr lang="en-US" sz="2800" b="1" i="0" u="none" strike="noStrike">
            <a:solidFill>
              <a:schemeClr val="bg1"/>
            </a:solidFill>
            <a:latin typeface="Calibri"/>
            <a:ea typeface="+mn-ea"/>
            <a:cs typeface="Calibri"/>
          </a:endParaRPr>
        </a:p>
      </xdr:txBody>
    </xdr:sp>
    <xdr:clientData/>
  </xdr:twoCellAnchor>
  <xdr:twoCellAnchor>
    <xdr:from>
      <xdr:col>16</xdr:col>
      <xdr:colOff>204788</xdr:colOff>
      <xdr:row>0</xdr:row>
      <xdr:rowOff>108222</xdr:rowOff>
    </xdr:from>
    <xdr:to>
      <xdr:col>18</xdr:col>
      <xdr:colOff>101588</xdr:colOff>
      <xdr:row>5</xdr:row>
      <xdr:rowOff>57822</xdr:rowOff>
    </xdr:to>
    <xdr:sp macro="" textlink="'Customer Traning'!$C$9">
      <xdr:nvSpPr>
        <xdr:cNvPr id="9" name="Rectangle 8">
          <a:extLst>
            <a:ext uri="{FF2B5EF4-FFF2-40B4-BE49-F238E27FC236}">
              <a16:creationId xmlns:a16="http://schemas.microsoft.com/office/drawing/2014/main" id="{00000000-0008-0000-0100-000009000000}"/>
            </a:ext>
          </a:extLst>
        </xdr:cNvPr>
        <xdr:cNvSpPr/>
      </xdr:nvSpPr>
      <xdr:spPr>
        <a:xfrm>
          <a:off x="9958388" y="108222"/>
          <a:ext cx="1116000" cy="86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0B8A7A6D-738B-4746-AE2C-66BF9CA02866}" type="TxLink">
            <a:rPr lang="en-US" sz="2800" b="1" i="0" u="none" strike="noStrike">
              <a:solidFill>
                <a:schemeClr val="bg1"/>
              </a:solidFill>
              <a:latin typeface="Calibri"/>
              <a:ea typeface="+mn-ea"/>
              <a:cs typeface="Calibri"/>
            </a:rPr>
            <a:pPr marL="0" indent="0" algn="ctr"/>
            <a:t>66%</a:t>
          </a:fld>
          <a:endParaRPr lang="en-US" sz="2800" b="1" i="0" u="none" strike="noStrike">
            <a:solidFill>
              <a:schemeClr val="bg1"/>
            </a:solidFill>
            <a:latin typeface="Calibri"/>
            <a:ea typeface="+mn-ea"/>
            <a:cs typeface="Calibri"/>
          </a:endParaRPr>
        </a:p>
      </xdr:txBody>
    </xdr:sp>
    <xdr:clientData/>
  </xdr:twoCellAnchor>
  <xdr:twoCellAnchor>
    <xdr:from>
      <xdr:col>16</xdr:col>
      <xdr:colOff>115229</xdr:colOff>
      <xdr:row>18</xdr:row>
      <xdr:rowOff>148681</xdr:rowOff>
    </xdr:from>
    <xdr:to>
      <xdr:col>20</xdr:col>
      <xdr:colOff>343829</xdr:colOff>
      <xdr:row>29</xdr:row>
      <xdr:rowOff>74341</xdr:rowOff>
    </xdr:to>
    <xdr:graphicFrame macro="">
      <xdr:nvGraphicFramePr>
        <xdr:cNvPr id="12" name="Chart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45</xdr:col>
      <xdr:colOff>38221</xdr:colOff>
      <xdr:row>46</xdr:row>
      <xdr:rowOff>21564</xdr:rowOff>
    </xdr:from>
    <xdr:to>
      <xdr:col>47</xdr:col>
      <xdr:colOff>353678</xdr:colOff>
      <xdr:row>51</xdr:row>
      <xdr:rowOff>61669</xdr:rowOff>
    </xdr:to>
    <xdr:sp macro="" textlink="$O$12">
      <xdr:nvSpPr>
        <xdr:cNvPr id="13" name="Rectangle 12">
          <a:extLst>
            <a:ext uri="{FF2B5EF4-FFF2-40B4-BE49-F238E27FC236}">
              <a16:creationId xmlns:a16="http://schemas.microsoft.com/office/drawing/2014/main" id="{00000000-0008-0000-0100-00000D000000}"/>
            </a:ext>
          </a:extLst>
        </xdr:cNvPr>
        <xdr:cNvSpPr/>
      </xdr:nvSpPr>
      <xdr:spPr>
        <a:xfrm>
          <a:off x="27619308" y="8403564"/>
          <a:ext cx="1541283" cy="95119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147202C-3DE0-4703-A116-A12577940379}" type="TxLink">
            <a:rPr lang="en-US" sz="3600" b="0" i="0" u="none" strike="noStrike">
              <a:solidFill>
                <a:srgbClr val="000000"/>
              </a:solidFill>
              <a:latin typeface="Calibri"/>
              <a:cs typeface="Calibri"/>
            </a:rPr>
            <a:pPr algn="ctr"/>
            <a:t> </a:t>
          </a:fld>
          <a:endParaRPr lang="fr-FR" sz="3600"/>
        </a:p>
      </xdr:txBody>
    </xdr:sp>
    <xdr:clientData/>
  </xdr:twoCellAnchor>
  <xdr:twoCellAnchor>
    <xdr:from>
      <xdr:col>10</xdr:col>
      <xdr:colOff>301128</xdr:colOff>
      <xdr:row>7</xdr:row>
      <xdr:rowOff>115973</xdr:rowOff>
    </xdr:from>
    <xdr:to>
      <xdr:col>15</xdr:col>
      <xdr:colOff>458608</xdr:colOff>
      <xdr:row>20</xdr:row>
      <xdr:rowOff>103709</xdr:rowOff>
    </xdr:to>
    <xdr:grpSp>
      <xdr:nvGrpSpPr>
        <xdr:cNvPr id="48" name="Group 47">
          <a:extLst>
            <a:ext uri="{FF2B5EF4-FFF2-40B4-BE49-F238E27FC236}">
              <a16:creationId xmlns:a16="http://schemas.microsoft.com/office/drawing/2014/main" id="{00000000-0008-0000-0100-000030000000}"/>
            </a:ext>
          </a:extLst>
        </xdr:cNvPr>
        <xdr:cNvGrpSpPr/>
      </xdr:nvGrpSpPr>
      <xdr:grpSpPr>
        <a:xfrm>
          <a:off x="6434299" y="1416949"/>
          <a:ext cx="3224065" cy="2403833"/>
          <a:chOff x="6656529" y="624840"/>
          <a:chExt cx="3119931" cy="2301675"/>
        </a:xfrm>
      </xdr:grpSpPr>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6656529" y="624840"/>
          <a:ext cx="3119931" cy="2301675"/>
        </xdr:xfrm>
        <a:graphic>
          <a:graphicData uri="http://schemas.openxmlformats.org/drawingml/2006/chart">
            <c:chart xmlns:c="http://schemas.openxmlformats.org/drawingml/2006/chart" xmlns:r="http://schemas.openxmlformats.org/officeDocument/2006/relationships" r:id="rId4"/>
          </a:graphicData>
        </a:graphic>
      </xdr:graphicFrame>
      <xdr:sp macro="" textlink="'Feedback Traning'!$C$24">
        <xdr:nvSpPr>
          <xdr:cNvPr id="15" name="Oval 14">
            <a:extLst>
              <a:ext uri="{FF2B5EF4-FFF2-40B4-BE49-F238E27FC236}">
                <a16:creationId xmlns:a16="http://schemas.microsoft.com/office/drawing/2014/main" id="{00000000-0008-0000-0100-00000F000000}"/>
              </a:ext>
            </a:extLst>
          </xdr:cNvPr>
          <xdr:cNvSpPr/>
        </xdr:nvSpPr>
        <xdr:spPr>
          <a:xfrm>
            <a:off x="7897772" y="1474007"/>
            <a:ext cx="614380" cy="552323"/>
          </a:xfrm>
          <a:prstGeom prst="ellipse">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r"/>
            <a:fld id="{D11550A2-4A7A-4D5F-9F34-912F1908FBAB}" type="TxLink">
              <a:rPr lang="en-US" sz="1050" b="1" i="0" u="none" strike="noStrike">
                <a:solidFill>
                  <a:schemeClr val="bg1"/>
                </a:solidFill>
                <a:latin typeface="Calibri"/>
                <a:cs typeface="Calibri"/>
              </a:rPr>
              <a:pPr algn="r"/>
              <a:t>31%</a:t>
            </a:fld>
            <a:endParaRPr lang="fr-FR" sz="1100" b="1">
              <a:solidFill>
                <a:schemeClr val="bg1"/>
              </a:solidFill>
              <a:latin typeface="+mj-lt"/>
            </a:endParaRPr>
          </a:p>
        </xdr:txBody>
      </xdr:sp>
    </xdr:grpSp>
    <xdr:clientData/>
  </xdr:twoCellAnchor>
  <xdr:twoCellAnchor>
    <xdr:from>
      <xdr:col>11</xdr:col>
      <xdr:colOff>427920</xdr:colOff>
      <xdr:row>20</xdr:row>
      <xdr:rowOff>117113</xdr:rowOff>
    </xdr:from>
    <xdr:to>
      <xdr:col>14</xdr:col>
      <xdr:colOff>547753</xdr:colOff>
      <xdr:row>22</xdr:row>
      <xdr:rowOff>132535</xdr:rowOff>
    </xdr:to>
    <xdr:sp macro="" textlink="">
      <xdr:nvSpPr>
        <xdr:cNvPr id="16" name="Freeform: Shape 15">
          <a:extLst>
            <a:ext uri="{FF2B5EF4-FFF2-40B4-BE49-F238E27FC236}">
              <a16:creationId xmlns:a16="http://schemas.microsoft.com/office/drawing/2014/main" id="{00000000-0008-0000-0100-000010000000}"/>
            </a:ext>
          </a:extLst>
        </xdr:cNvPr>
        <xdr:cNvSpPr/>
      </xdr:nvSpPr>
      <xdr:spPr>
        <a:xfrm>
          <a:off x="7102476" y="3786002"/>
          <a:ext cx="1940166" cy="382311"/>
        </a:xfrm>
        <a:custGeom>
          <a:avLst/>
          <a:gdLst>
            <a:gd name="connsiteX0" fmla="*/ 0 w 2463974"/>
            <a:gd name="connsiteY0" fmla="*/ 0 h 543653"/>
            <a:gd name="connsiteX1" fmla="*/ 2192148 w 2463974"/>
            <a:gd name="connsiteY1" fmla="*/ 0 h 543653"/>
            <a:gd name="connsiteX2" fmla="*/ 2463974 w 2463974"/>
            <a:gd name="connsiteY2" fmla="*/ 271827 h 543653"/>
            <a:gd name="connsiteX3" fmla="*/ 2192148 w 2463974"/>
            <a:gd name="connsiteY3" fmla="*/ 543653 h 543653"/>
            <a:gd name="connsiteX4" fmla="*/ 0 w 2463974"/>
            <a:gd name="connsiteY4" fmla="*/ 543653 h 543653"/>
            <a:gd name="connsiteX5" fmla="*/ 0 w 2463974"/>
            <a:gd name="connsiteY5" fmla="*/ 0 h 54365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2463974" h="543653">
              <a:moveTo>
                <a:pt x="2463974" y="543652"/>
              </a:moveTo>
              <a:lnTo>
                <a:pt x="271826" y="543652"/>
              </a:lnTo>
              <a:lnTo>
                <a:pt x="0" y="271826"/>
              </a:lnTo>
              <a:lnTo>
                <a:pt x="271826" y="1"/>
              </a:lnTo>
              <a:lnTo>
                <a:pt x="2463974" y="1"/>
              </a:lnTo>
              <a:lnTo>
                <a:pt x="2463974" y="543652"/>
              </a:lnTo>
              <a:close/>
            </a:path>
          </a:pathLst>
        </a:custGeom>
      </xdr:spPr>
      <xdr:style>
        <a:lnRef idx="0">
          <a:schemeClr val="accent3"/>
        </a:lnRef>
        <a:fillRef idx="3">
          <a:schemeClr val="accent3"/>
        </a:fillRef>
        <a:effectRef idx="3">
          <a:schemeClr val="accent3"/>
        </a:effectRef>
        <a:fontRef idx="minor">
          <a:schemeClr val="lt1"/>
        </a:fontRef>
      </xdr:style>
      <xdr:txBody>
        <a:bodyPr spcFirstLastPara="0" vert="horz" wrap="square" lIns="375649" tIns="95251" rIns="177800" bIns="95250" numCol="1" spcCol="1270" anchor="ctr" anchorCtr="0">
          <a:noAutofit/>
        </a:bodyPr>
        <a:lstStyle/>
        <a:p>
          <a:pPr marL="0" lvl="0" indent="0" algn="r" defTabSz="1111250">
            <a:lnSpc>
              <a:spcPct val="90000"/>
            </a:lnSpc>
            <a:spcBef>
              <a:spcPct val="0"/>
            </a:spcBef>
            <a:spcAft>
              <a:spcPct val="35000"/>
            </a:spcAft>
            <a:buNone/>
          </a:pPr>
          <a:r>
            <a:rPr lang="fr-FR" sz="1400" kern="1200"/>
            <a:t>Detractor</a:t>
          </a:r>
          <a:endParaRPr lang="fr-FR" sz="2400" kern="1200"/>
        </a:p>
      </xdr:txBody>
    </xdr:sp>
    <xdr:clientData/>
  </xdr:twoCellAnchor>
  <xdr:twoCellAnchor>
    <xdr:from>
      <xdr:col>11</xdr:col>
      <xdr:colOff>191913</xdr:colOff>
      <xdr:row>20</xdr:row>
      <xdr:rowOff>59835</xdr:rowOff>
    </xdr:from>
    <xdr:to>
      <xdr:col>12</xdr:col>
      <xdr:colOff>77613</xdr:colOff>
      <xdr:row>22</xdr:row>
      <xdr:rowOff>178463</xdr:rowOff>
    </xdr:to>
    <xdr:sp macro="" textlink="'Feedback Traning'!$D$8">
      <xdr:nvSpPr>
        <xdr:cNvPr id="17" name="Oval 16">
          <a:extLst>
            <a:ext uri="{FF2B5EF4-FFF2-40B4-BE49-F238E27FC236}">
              <a16:creationId xmlns:a16="http://schemas.microsoft.com/office/drawing/2014/main" id="{00000000-0008-0000-0100-000011000000}"/>
            </a:ext>
          </a:extLst>
        </xdr:cNvPr>
        <xdr:cNvSpPr/>
      </xdr:nvSpPr>
      <xdr:spPr>
        <a:xfrm>
          <a:off x="6866469" y="3728724"/>
          <a:ext cx="492477" cy="485517"/>
        </a:xfrm>
        <a:prstGeom prst="ellipse">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marL="0" indent="0" algn="r"/>
          <a:fld id="{2E4B2E58-41A1-4C18-AC93-33C6DB246ECE}" type="TxLink">
            <a:rPr lang="en-US" sz="800" b="1" i="0" u="none" strike="noStrike">
              <a:solidFill>
                <a:schemeClr val="bg1"/>
              </a:solidFill>
              <a:latin typeface="Calibri"/>
              <a:ea typeface="+mn-ea"/>
              <a:cs typeface="Calibri"/>
            </a:rPr>
            <a:pPr marL="0" indent="0" algn="r"/>
            <a:t>317</a:t>
          </a:fld>
          <a:endParaRPr lang="en-US" sz="700" b="1" i="0" u="none" strike="noStrike">
            <a:solidFill>
              <a:schemeClr val="bg1"/>
            </a:solidFill>
            <a:latin typeface="Calibri"/>
            <a:ea typeface="+mn-ea"/>
            <a:cs typeface="Calibri"/>
          </a:endParaRPr>
        </a:p>
      </xdr:txBody>
    </xdr:sp>
    <xdr:clientData/>
  </xdr:twoCellAnchor>
  <xdr:twoCellAnchor>
    <xdr:from>
      <xdr:col>11</xdr:col>
      <xdr:colOff>427920</xdr:colOff>
      <xdr:row>23</xdr:row>
      <xdr:rowOff>63735</xdr:rowOff>
    </xdr:from>
    <xdr:to>
      <xdr:col>14</xdr:col>
      <xdr:colOff>547753</xdr:colOff>
      <xdr:row>25</xdr:row>
      <xdr:rowOff>79156</xdr:rowOff>
    </xdr:to>
    <xdr:sp macro="" textlink="">
      <xdr:nvSpPr>
        <xdr:cNvPr id="18" name="Freeform: Shape 17">
          <a:extLst>
            <a:ext uri="{FF2B5EF4-FFF2-40B4-BE49-F238E27FC236}">
              <a16:creationId xmlns:a16="http://schemas.microsoft.com/office/drawing/2014/main" id="{00000000-0008-0000-0100-000012000000}"/>
            </a:ext>
          </a:extLst>
        </xdr:cNvPr>
        <xdr:cNvSpPr/>
      </xdr:nvSpPr>
      <xdr:spPr>
        <a:xfrm>
          <a:off x="7102476" y="4282957"/>
          <a:ext cx="1940166" cy="382310"/>
        </a:xfrm>
        <a:custGeom>
          <a:avLst/>
          <a:gdLst>
            <a:gd name="connsiteX0" fmla="*/ 0 w 2463974"/>
            <a:gd name="connsiteY0" fmla="*/ 0 h 543653"/>
            <a:gd name="connsiteX1" fmla="*/ 2192148 w 2463974"/>
            <a:gd name="connsiteY1" fmla="*/ 0 h 543653"/>
            <a:gd name="connsiteX2" fmla="*/ 2463974 w 2463974"/>
            <a:gd name="connsiteY2" fmla="*/ 271827 h 543653"/>
            <a:gd name="connsiteX3" fmla="*/ 2192148 w 2463974"/>
            <a:gd name="connsiteY3" fmla="*/ 543653 h 543653"/>
            <a:gd name="connsiteX4" fmla="*/ 0 w 2463974"/>
            <a:gd name="connsiteY4" fmla="*/ 543653 h 543653"/>
            <a:gd name="connsiteX5" fmla="*/ 0 w 2463974"/>
            <a:gd name="connsiteY5" fmla="*/ 0 h 54365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2463974" h="543653">
              <a:moveTo>
                <a:pt x="2463974" y="543652"/>
              </a:moveTo>
              <a:lnTo>
                <a:pt x="271826" y="543652"/>
              </a:lnTo>
              <a:lnTo>
                <a:pt x="0" y="271826"/>
              </a:lnTo>
              <a:lnTo>
                <a:pt x="271826" y="1"/>
              </a:lnTo>
              <a:lnTo>
                <a:pt x="2463974" y="1"/>
              </a:lnTo>
              <a:lnTo>
                <a:pt x="2463974" y="543652"/>
              </a:lnTo>
              <a:close/>
            </a:path>
          </a:pathLst>
        </a:custGeom>
      </xdr:spPr>
      <xdr:style>
        <a:lnRef idx="0">
          <a:schemeClr val="accent3"/>
        </a:lnRef>
        <a:fillRef idx="3">
          <a:schemeClr val="accent3"/>
        </a:fillRef>
        <a:effectRef idx="3">
          <a:schemeClr val="accent3"/>
        </a:effectRef>
        <a:fontRef idx="minor">
          <a:schemeClr val="lt1"/>
        </a:fontRef>
      </xdr:style>
      <xdr:txBody>
        <a:bodyPr spcFirstLastPara="0" vert="horz" wrap="square" lIns="375649" tIns="95251" rIns="177800" bIns="95250" numCol="1" spcCol="1270" anchor="ctr" anchorCtr="0">
          <a:noAutofit/>
        </a:bodyPr>
        <a:lstStyle/>
        <a:p>
          <a:pPr marL="0" lvl="0" indent="0" algn="r" defTabSz="1111250">
            <a:lnSpc>
              <a:spcPct val="90000"/>
            </a:lnSpc>
            <a:spcBef>
              <a:spcPct val="0"/>
            </a:spcBef>
            <a:spcAft>
              <a:spcPct val="35000"/>
            </a:spcAft>
            <a:buNone/>
          </a:pPr>
          <a:r>
            <a:rPr lang="fr-FR" sz="1400" kern="1200"/>
            <a:t>Passive</a:t>
          </a:r>
          <a:endParaRPr lang="fr-FR" sz="1600" kern="1200"/>
        </a:p>
      </xdr:txBody>
    </xdr:sp>
    <xdr:clientData/>
  </xdr:twoCellAnchor>
  <xdr:twoCellAnchor>
    <xdr:from>
      <xdr:col>11</xdr:col>
      <xdr:colOff>191913</xdr:colOff>
      <xdr:row>23</xdr:row>
      <xdr:rowOff>149</xdr:rowOff>
    </xdr:from>
    <xdr:to>
      <xdr:col>12</xdr:col>
      <xdr:colOff>77613</xdr:colOff>
      <xdr:row>25</xdr:row>
      <xdr:rowOff>123937</xdr:rowOff>
    </xdr:to>
    <xdr:sp macro="" textlink="'Feedback Traning'!$D$9">
      <xdr:nvSpPr>
        <xdr:cNvPr id="19" name="Oval 18">
          <a:extLst>
            <a:ext uri="{FF2B5EF4-FFF2-40B4-BE49-F238E27FC236}">
              <a16:creationId xmlns:a16="http://schemas.microsoft.com/office/drawing/2014/main" id="{00000000-0008-0000-0100-000013000000}"/>
            </a:ext>
          </a:extLst>
        </xdr:cNvPr>
        <xdr:cNvSpPr/>
      </xdr:nvSpPr>
      <xdr:spPr>
        <a:xfrm>
          <a:off x="6866469" y="4219371"/>
          <a:ext cx="492477" cy="490677"/>
        </a:xfrm>
        <a:prstGeom prst="ellipse">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marL="0" indent="0" algn="r"/>
          <a:fld id="{E78684DE-10BA-4D1D-9ABC-9BF292A09B18}" type="TxLink">
            <a:rPr lang="en-US" sz="800" b="1" i="0" u="none" strike="noStrike">
              <a:solidFill>
                <a:schemeClr val="bg1"/>
              </a:solidFill>
              <a:latin typeface="Calibri"/>
              <a:ea typeface="+mn-ea"/>
              <a:cs typeface="Calibri"/>
            </a:rPr>
            <a:pPr marL="0" indent="0" algn="r"/>
            <a:t>705</a:t>
          </a:fld>
          <a:endParaRPr lang="fr-FR" sz="700" b="1" i="0" u="none" strike="noStrike">
            <a:solidFill>
              <a:schemeClr val="bg1"/>
            </a:solidFill>
            <a:latin typeface="Calibri"/>
            <a:ea typeface="+mn-ea"/>
            <a:cs typeface="Calibri"/>
          </a:endParaRPr>
        </a:p>
      </xdr:txBody>
    </xdr:sp>
    <xdr:clientData/>
  </xdr:twoCellAnchor>
  <xdr:twoCellAnchor>
    <xdr:from>
      <xdr:col>11</xdr:col>
      <xdr:colOff>427920</xdr:colOff>
      <xdr:row>26</xdr:row>
      <xdr:rowOff>10354</xdr:rowOff>
    </xdr:from>
    <xdr:to>
      <xdr:col>14</xdr:col>
      <xdr:colOff>547753</xdr:colOff>
      <xdr:row>28</xdr:row>
      <xdr:rowOff>25776</xdr:rowOff>
    </xdr:to>
    <xdr:sp macro="" textlink="">
      <xdr:nvSpPr>
        <xdr:cNvPr id="20" name="Freeform: Shape 19">
          <a:extLst>
            <a:ext uri="{FF2B5EF4-FFF2-40B4-BE49-F238E27FC236}">
              <a16:creationId xmlns:a16="http://schemas.microsoft.com/office/drawing/2014/main" id="{00000000-0008-0000-0100-000014000000}"/>
            </a:ext>
          </a:extLst>
        </xdr:cNvPr>
        <xdr:cNvSpPr/>
      </xdr:nvSpPr>
      <xdr:spPr>
        <a:xfrm>
          <a:off x="7102476" y="4779910"/>
          <a:ext cx="1940166" cy="382310"/>
        </a:xfrm>
        <a:custGeom>
          <a:avLst/>
          <a:gdLst>
            <a:gd name="connsiteX0" fmla="*/ 0 w 2463974"/>
            <a:gd name="connsiteY0" fmla="*/ 0 h 543653"/>
            <a:gd name="connsiteX1" fmla="*/ 2192148 w 2463974"/>
            <a:gd name="connsiteY1" fmla="*/ 0 h 543653"/>
            <a:gd name="connsiteX2" fmla="*/ 2463974 w 2463974"/>
            <a:gd name="connsiteY2" fmla="*/ 271827 h 543653"/>
            <a:gd name="connsiteX3" fmla="*/ 2192148 w 2463974"/>
            <a:gd name="connsiteY3" fmla="*/ 543653 h 543653"/>
            <a:gd name="connsiteX4" fmla="*/ 0 w 2463974"/>
            <a:gd name="connsiteY4" fmla="*/ 543653 h 543653"/>
            <a:gd name="connsiteX5" fmla="*/ 0 w 2463974"/>
            <a:gd name="connsiteY5" fmla="*/ 0 h 54365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2463974" h="543653">
              <a:moveTo>
                <a:pt x="2463974" y="543652"/>
              </a:moveTo>
              <a:lnTo>
                <a:pt x="271826" y="543652"/>
              </a:lnTo>
              <a:lnTo>
                <a:pt x="0" y="271826"/>
              </a:lnTo>
              <a:lnTo>
                <a:pt x="271826" y="1"/>
              </a:lnTo>
              <a:lnTo>
                <a:pt x="2463974" y="1"/>
              </a:lnTo>
              <a:lnTo>
                <a:pt x="2463974" y="543652"/>
              </a:lnTo>
              <a:close/>
            </a:path>
          </a:pathLst>
        </a:custGeom>
      </xdr:spPr>
      <xdr:style>
        <a:lnRef idx="0">
          <a:schemeClr val="accent3"/>
        </a:lnRef>
        <a:fillRef idx="3">
          <a:schemeClr val="accent3"/>
        </a:fillRef>
        <a:effectRef idx="3">
          <a:schemeClr val="accent3"/>
        </a:effectRef>
        <a:fontRef idx="minor">
          <a:schemeClr val="lt1"/>
        </a:fontRef>
      </xdr:style>
      <xdr:txBody>
        <a:bodyPr spcFirstLastPara="0" vert="horz" wrap="square" lIns="375649" tIns="95251" rIns="177800" bIns="95250" numCol="1" spcCol="1270" anchor="ctr" anchorCtr="0">
          <a:noAutofit/>
        </a:bodyPr>
        <a:lstStyle/>
        <a:p>
          <a:pPr marL="0" lvl="0" indent="0" algn="r" defTabSz="1111250">
            <a:lnSpc>
              <a:spcPct val="90000"/>
            </a:lnSpc>
            <a:spcBef>
              <a:spcPct val="0"/>
            </a:spcBef>
            <a:spcAft>
              <a:spcPct val="35000"/>
            </a:spcAft>
            <a:buNone/>
          </a:pPr>
          <a:r>
            <a:rPr lang="fr-FR" sz="1400" kern="1200"/>
            <a:t>Promoter</a:t>
          </a:r>
        </a:p>
      </xdr:txBody>
    </xdr:sp>
    <xdr:clientData/>
  </xdr:twoCellAnchor>
  <xdr:twoCellAnchor>
    <xdr:from>
      <xdr:col>11</xdr:col>
      <xdr:colOff>191913</xdr:colOff>
      <xdr:row>25</xdr:row>
      <xdr:rowOff>130217</xdr:rowOff>
    </xdr:from>
    <xdr:to>
      <xdr:col>12</xdr:col>
      <xdr:colOff>77613</xdr:colOff>
      <xdr:row>28</xdr:row>
      <xdr:rowOff>70560</xdr:rowOff>
    </xdr:to>
    <xdr:sp macro="" textlink="'Feedback Traning'!$D$10">
      <xdr:nvSpPr>
        <xdr:cNvPr id="21" name="Oval 20">
          <a:extLst>
            <a:ext uri="{FF2B5EF4-FFF2-40B4-BE49-F238E27FC236}">
              <a16:creationId xmlns:a16="http://schemas.microsoft.com/office/drawing/2014/main" id="{00000000-0008-0000-0100-000015000000}"/>
            </a:ext>
          </a:extLst>
        </xdr:cNvPr>
        <xdr:cNvSpPr/>
      </xdr:nvSpPr>
      <xdr:spPr>
        <a:xfrm>
          <a:off x="6866469" y="4716328"/>
          <a:ext cx="492477" cy="490676"/>
        </a:xfrm>
        <a:prstGeom prst="ellipse">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marL="0" indent="0" algn="r"/>
          <a:fld id="{AAEFDE6A-036E-4400-A892-93C87B30CC02}" type="TxLink">
            <a:rPr lang="en-US" sz="800" b="1" i="0" u="none" strike="noStrike">
              <a:solidFill>
                <a:schemeClr val="bg1"/>
              </a:solidFill>
              <a:latin typeface="Calibri"/>
              <a:ea typeface="+mn-ea"/>
              <a:cs typeface="Calibri"/>
            </a:rPr>
            <a:pPr marL="0" indent="0" algn="r"/>
            <a:t>926</a:t>
          </a:fld>
          <a:endParaRPr lang="fr-FR" sz="700" b="1" i="0" u="none" strike="noStrike">
            <a:solidFill>
              <a:schemeClr val="bg1"/>
            </a:solidFill>
            <a:latin typeface="Calibri"/>
            <a:ea typeface="+mn-ea"/>
            <a:cs typeface="Calibri"/>
          </a:endParaRPr>
        </a:p>
      </xdr:txBody>
    </xdr:sp>
    <xdr:clientData/>
  </xdr:twoCellAnchor>
  <xdr:twoCellAnchor>
    <xdr:from>
      <xdr:col>21</xdr:col>
      <xdr:colOff>366013</xdr:colOff>
      <xdr:row>77</xdr:row>
      <xdr:rowOff>39028</xdr:rowOff>
    </xdr:from>
    <xdr:to>
      <xdr:col>25</xdr:col>
      <xdr:colOff>380890</xdr:colOff>
      <xdr:row>80</xdr:row>
      <xdr:rowOff>50667</xdr:rowOff>
    </xdr:to>
    <xdr:sp macro="" textlink="">
      <xdr:nvSpPr>
        <xdr:cNvPr id="22" name="Freeform: Shape 21">
          <a:extLst>
            <a:ext uri="{FF2B5EF4-FFF2-40B4-BE49-F238E27FC236}">
              <a16:creationId xmlns:a16="http://schemas.microsoft.com/office/drawing/2014/main" id="{00000000-0008-0000-0100-000016000000}"/>
            </a:ext>
          </a:extLst>
        </xdr:cNvPr>
        <xdr:cNvSpPr/>
      </xdr:nvSpPr>
      <xdr:spPr>
        <a:xfrm>
          <a:off x="13237187" y="14069767"/>
          <a:ext cx="2466529" cy="558291"/>
        </a:xfrm>
        <a:custGeom>
          <a:avLst/>
          <a:gdLst>
            <a:gd name="connsiteX0" fmla="*/ 0 w 2463974"/>
            <a:gd name="connsiteY0" fmla="*/ 0 h 543653"/>
            <a:gd name="connsiteX1" fmla="*/ 2192148 w 2463974"/>
            <a:gd name="connsiteY1" fmla="*/ 0 h 543653"/>
            <a:gd name="connsiteX2" fmla="*/ 2463974 w 2463974"/>
            <a:gd name="connsiteY2" fmla="*/ 271827 h 543653"/>
            <a:gd name="connsiteX3" fmla="*/ 2192148 w 2463974"/>
            <a:gd name="connsiteY3" fmla="*/ 543653 h 543653"/>
            <a:gd name="connsiteX4" fmla="*/ 0 w 2463974"/>
            <a:gd name="connsiteY4" fmla="*/ 543653 h 543653"/>
            <a:gd name="connsiteX5" fmla="*/ 0 w 2463974"/>
            <a:gd name="connsiteY5" fmla="*/ 0 h 54365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2463974" h="543653">
              <a:moveTo>
                <a:pt x="2463974" y="543652"/>
              </a:moveTo>
              <a:lnTo>
                <a:pt x="271826" y="543652"/>
              </a:lnTo>
              <a:lnTo>
                <a:pt x="0" y="271826"/>
              </a:lnTo>
              <a:lnTo>
                <a:pt x="271826" y="1"/>
              </a:lnTo>
              <a:lnTo>
                <a:pt x="2463974" y="1"/>
              </a:lnTo>
              <a:lnTo>
                <a:pt x="2463974" y="543652"/>
              </a:lnTo>
              <a:close/>
            </a:path>
          </a:pathLst>
        </a:custGeom>
        <a:solidFill>
          <a:schemeClr val="tx2"/>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375649" tIns="95251" rIns="177800" bIns="95250" numCol="1" spcCol="1270" anchor="ctr" anchorCtr="0">
          <a:noAutofit/>
        </a:bodyPr>
        <a:lstStyle/>
        <a:p>
          <a:pPr marL="0" lvl="0" indent="0" algn="ctr" defTabSz="1111250">
            <a:lnSpc>
              <a:spcPct val="90000"/>
            </a:lnSpc>
            <a:spcBef>
              <a:spcPct val="0"/>
            </a:spcBef>
            <a:spcAft>
              <a:spcPct val="35000"/>
            </a:spcAft>
            <a:buNone/>
          </a:pPr>
          <a:r>
            <a:rPr lang="fr-FR" sz="2500" kern="1200"/>
            <a:t>Bad</a:t>
          </a:r>
        </a:p>
      </xdr:txBody>
    </xdr:sp>
    <xdr:clientData/>
  </xdr:twoCellAnchor>
  <xdr:twoCellAnchor>
    <xdr:from>
      <xdr:col>21</xdr:col>
      <xdr:colOff>0</xdr:colOff>
      <xdr:row>77</xdr:row>
      <xdr:rowOff>0</xdr:rowOff>
    </xdr:from>
    <xdr:to>
      <xdr:col>22</xdr:col>
      <xdr:colOff>63026</xdr:colOff>
      <xdr:row>80</xdr:row>
      <xdr:rowOff>136391</xdr:rowOff>
    </xdr:to>
    <xdr:sp macro="" textlink="$J$9">
      <xdr:nvSpPr>
        <xdr:cNvPr id="23" name="Oval 22">
          <a:extLst>
            <a:ext uri="{FF2B5EF4-FFF2-40B4-BE49-F238E27FC236}">
              <a16:creationId xmlns:a16="http://schemas.microsoft.com/office/drawing/2014/main" id="{00000000-0008-0000-0100-000017000000}"/>
            </a:ext>
          </a:extLst>
        </xdr:cNvPr>
        <xdr:cNvSpPr/>
      </xdr:nvSpPr>
      <xdr:spPr>
        <a:xfrm>
          <a:off x="12871174" y="14030739"/>
          <a:ext cx="675939" cy="683043"/>
        </a:xfrm>
        <a:prstGeom prst="ellipse">
          <a:avLst/>
        </a:prstGeom>
      </xdr:spPr>
      <xdr:style>
        <a:lnRef idx="2">
          <a:schemeClr val="lt1">
            <a:hueOff val="0"/>
            <a:satOff val="0"/>
            <a:lumOff val="0"/>
            <a:alphaOff val="0"/>
          </a:schemeClr>
        </a:lnRef>
        <a:fillRef idx="1">
          <a:schemeClr val="accent1">
            <a:tint val="50000"/>
            <a:hueOff val="0"/>
            <a:satOff val="0"/>
            <a:lumOff val="0"/>
            <a:alphaOff val="0"/>
          </a:schemeClr>
        </a:fillRef>
        <a:effectRef idx="0">
          <a:schemeClr val="accent1">
            <a:tint val="50000"/>
            <a:hueOff val="0"/>
            <a:satOff val="0"/>
            <a:lumOff val="0"/>
            <a:alphaOff val="0"/>
          </a:schemeClr>
        </a:effectRef>
        <a:fontRef idx="minor">
          <a:schemeClr val="lt1">
            <a:hueOff val="0"/>
            <a:satOff val="0"/>
            <a:lumOff val="0"/>
            <a:alphaOff val="0"/>
          </a:schemeClr>
        </a:fontRef>
      </xdr:style>
      <xdr:txBody>
        <a:bodyPr anchor="ctr"/>
        <a:lstStyle/>
        <a:p>
          <a:pPr algn="ctr"/>
          <a:fld id="{31117113-44B5-4F4A-8843-1CF0CAC8BEF2}" type="TxLink">
            <a:rPr lang="en-US" sz="1200" b="0" i="0" u="none" strike="noStrike">
              <a:solidFill>
                <a:srgbClr val="000000"/>
              </a:solidFill>
              <a:latin typeface="Calibri"/>
              <a:cs typeface="Calibri"/>
            </a:rPr>
            <a:pPr algn="ctr"/>
            <a:t> </a:t>
          </a:fld>
          <a:endParaRPr lang="fr-FR" sz="1200"/>
        </a:p>
      </xdr:txBody>
    </xdr:sp>
    <xdr:clientData/>
  </xdr:twoCellAnchor>
  <xdr:twoCellAnchor>
    <xdr:from>
      <xdr:col>21</xdr:col>
      <xdr:colOff>366013</xdr:colOff>
      <xdr:row>81</xdr:row>
      <xdr:rowOff>35611</xdr:rowOff>
    </xdr:from>
    <xdr:to>
      <xdr:col>25</xdr:col>
      <xdr:colOff>380890</xdr:colOff>
      <xdr:row>84</xdr:row>
      <xdr:rowOff>47249</xdr:rowOff>
    </xdr:to>
    <xdr:sp macro="" textlink="">
      <xdr:nvSpPr>
        <xdr:cNvPr id="24" name="Freeform: Shape 23">
          <a:extLst>
            <a:ext uri="{FF2B5EF4-FFF2-40B4-BE49-F238E27FC236}">
              <a16:creationId xmlns:a16="http://schemas.microsoft.com/office/drawing/2014/main" id="{00000000-0008-0000-0100-000018000000}"/>
            </a:ext>
          </a:extLst>
        </xdr:cNvPr>
        <xdr:cNvSpPr/>
      </xdr:nvSpPr>
      <xdr:spPr>
        <a:xfrm>
          <a:off x="13237187" y="14795220"/>
          <a:ext cx="2466529" cy="558290"/>
        </a:xfrm>
        <a:custGeom>
          <a:avLst/>
          <a:gdLst>
            <a:gd name="connsiteX0" fmla="*/ 0 w 2463974"/>
            <a:gd name="connsiteY0" fmla="*/ 0 h 543653"/>
            <a:gd name="connsiteX1" fmla="*/ 2192148 w 2463974"/>
            <a:gd name="connsiteY1" fmla="*/ 0 h 543653"/>
            <a:gd name="connsiteX2" fmla="*/ 2463974 w 2463974"/>
            <a:gd name="connsiteY2" fmla="*/ 271827 h 543653"/>
            <a:gd name="connsiteX3" fmla="*/ 2192148 w 2463974"/>
            <a:gd name="connsiteY3" fmla="*/ 543653 h 543653"/>
            <a:gd name="connsiteX4" fmla="*/ 0 w 2463974"/>
            <a:gd name="connsiteY4" fmla="*/ 543653 h 543653"/>
            <a:gd name="connsiteX5" fmla="*/ 0 w 2463974"/>
            <a:gd name="connsiteY5" fmla="*/ 0 h 54365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2463974" h="543653">
              <a:moveTo>
                <a:pt x="2463974" y="543652"/>
              </a:moveTo>
              <a:lnTo>
                <a:pt x="271826" y="543652"/>
              </a:lnTo>
              <a:lnTo>
                <a:pt x="0" y="271826"/>
              </a:lnTo>
              <a:lnTo>
                <a:pt x="271826" y="1"/>
              </a:lnTo>
              <a:lnTo>
                <a:pt x="2463974" y="1"/>
              </a:lnTo>
              <a:lnTo>
                <a:pt x="2463974" y="543652"/>
              </a:lnTo>
              <a:close/>
            </a:path>
          </a:pathLst>
        </a:custGeom>
        <a:solidFill>
          <a:schemeClr val="tx2"/>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375649" tIns="95251" rIns="177800" bIns="95250" numCol="1" spcCol="1270" anchor="ctr" anchorCtr="0">
          <a:noAutofit/>
        </a:bodyPr>
        <a:lstStyle/>
        <a:p>
          <a:pPr marL="0" lvl="0" indent="0" algn="ctr" defTabSz="1111250">
            <a:lnSpc>
              <a:spcPct val="90000"/>
            </a:lnSpc>
            <a:spcBef>
              <a:spcPct val="0"/>
            </a:spcBef>
            <a:spcAft>
              <a:spcPct val="35000"/>
            </a:spcAft>
            <a:buNone/>
          </a:pPr>
          <a:r>
            <a:rPr lang="fr-FR" sz="2500" kern="1200"/>
            <a:t>Good</a:t>
          </a:r>
        </a:p>
      </xdr:txBody>
    </xdr:sp>
    <xdr:clientData/>
  </xdr:twoCellAnchor>
  <xdr:twoCellAnchor>
    <xdr:from>
      <xdr:col>21</xdr:col>
      <xdr:colOff>0</xdr:colOff>
      <xdr:row>80</xdr:row>
      <xdr:rowOff>178801</xdr:rowOff>
    </xdr:from>
    <xdr:to>
      <xdr:col>22</xdr:col>
      <xdr:colOff>63026</xdr:colOff>
      <xdr:row>84</xdr:row>
      <xdr:rowOff>132974</xdr:rowOff>
    </xdr:to>
    <xdr:sp macro="" textlink="$J$8">
      <xdr:nvSpPr>
        <xdr:cNvPr id="25" name="Oval 24">
          <a:extLst>
            <a:ext uri="{FF2B5EF4-FFF2-40B4-BE49-F238E27FC236}">
              <a16:creationId xmlns:a16="http://schemas.microsoft.com/office/drawing/2014/main" id="{00000000-0008-0000-0100-000019000000}"/>
            </a:ext>
          </a:extLst>
        </xdr:cNvPr>
        <xdr:cNvSpPr/>
      </xdr:nvSpPr>
      <xdr:spPr>
        <a:xfrm>
          <a:off x="12871174" y="14756192"/>
          <a:ext cx="675939" cy="683043"/>
        </a:xfrm>
        <a:prstGeom prst="ellipse">
          <a:avLst/>
        </a:prstGeom>
      </xdr:spPr>
      <xdr:style>
        <a:lnRef idx="2">
          <a:schemeClr val="lt1">
            <a:hueOff val="0"/>
            <a:satOff val="0"/>
            <a:lumOff val="0"/>
            <a:alphaOff val="0"/>
          </a:schemeClr>
        </a:lnRef>
        <a:fillRef idx="1">
          <a:schemeClr val="accent1">
            <a:tint val="50000"/>
            <a:hueOff val="0"/>
            <a:satOff val="0"/>
            <a:lumOff val="0"/>
            <a:alphaOff val="0"/>
          </a:schemeClr>
        </a:fillRef>
        <a:effectRef idx="0">
          <a:schemeClr val="accent1">
            <a:tint val="50000"/>
            <a:hueOff val="0"/>
            <a:satOff val="0"/>
            <a:lumOff val="0"/>
            <a:alphaOff val="0"/>
          </a:schemeClr>
        </a:effectRef>
        <a:fontRef idx="minor">
          <a:schemeClr val="lt1">
            <a:hueOff val="0"/>
            <a:satOff val="0"/>
            <a:lumOff val="0"/>
            <a:alphaOff val="0"/>
          </a:schemeClr>
        </a:fontRef>
      </xdr:style>
      <xdr:txBody>
        <a:bodyPr anchor="ctr"/>
        <a:lstStyle/>
        <a:p>
          <a:pPr algn="ctr"/>
          <a:fld id="{28085C25-9D4B-4023-99DD-9EE713995EC8}" type="TxLink">
            <a:rPr lang="en-US" sz="1100" b="0" i="0" u="none" strike="noStrike">
              <a:solidFill>
                <a:srgbClr val="000000"/>
              </a:solidFill>
              <a:latin typeface="Calibri"/>
              <a:cs typeface="Calibri"/>
            </a:rPr>
            <a:pPr algn="ctr"/>
            <a:t> </a:t>
          </a:fld>
          <a:endParaRPr lang="fr-FR" sz="1100"/>
        </a:p>
      </xdr:txBody>
    </xdr:sp>
    <xdr:clientData/>
  </xdr:twoCellAnchor>
  <xdr:twoCellAnchor>
    <xdr:from>
      <xdr:col>15</xdr:col>
      <xdr:colOff>515561</xdr:colOff>
      <xdr:row>7</xdr:row>
      <xdr:rowOff>103274</xdr:rowOff>
    </xdr:from>
    <xdr:to>
      <xdr:col>20</xdr:col>
      <xdr:colOff>523181</xdr:colOff>
      <xdr:row>20</xdr:row>
      <xdr:rowOff>137970</xdr:rowOff>
    </xdr:to>
    <xdr:grpSp>
      <xdr:nvGrpSpPr>
        <xdr:cNvPr id="47" name="Group 46">
          <a:extLst>
            <a:ext uri="{FF2B5EF4-FFF2-40B4-BE49-F238E27FC236}">
              <a16:creationId xmlns:a16="http://schemas.microsoft.com/office/drawing/2014/main" id="{00000000-0008-0000-0100-00002F000000}"/>
            </a:ext>
          </a:extLst>
        </xdr:cNvPr>
        <xdr:cNvGrpSpPr/>
      </xdr:nvGrpSpPr>
      <xdr:grpSpPr>
        <a:xfrm>
          <a:off x="9715317" y="1404250"/>
          <a:ext cx="3074205" cy="2450793"/>
          <a:chOff x="9745979" y="510538"/>
          <a:chExt cx="3055619" cy="2412133"/>
        </a:xfrm>
      </xdr:grpSpPr>
      <xdr:graphicFrame macro="">
        <xdr:nvGraphicFramePr>
          <xdr:cNvPr id="11" name="Chart 10">
            <a:extLst>
              <a:ext uri="{FF2B5EF4-FFF2-40B4-BE49-F238E27FC236}">
                <a16:creationId xmlns:a16="http://schemas.microsoft.com/office/drawing/2014/main" id="{00000000-0008-0000-0100-00000B000000}"/>
              </a:ext>
            </a:extLst>
          </xdr:cNvPr>
          <xdr:cNvGraphicFramePr>
            <a:graphicFrameLocks/>
          </xdr:cNvGraphicFramePr>
        </xdr:nvGraphicFramePr>
        <xdr:xfrm>
          <a:off x="9745979" y="510538"/>
          <a:ext cx="3055619" cy="2412133"/>
        </xdr:xfrm>
        <a:graphic>
          <a:graphicData uri="http://schemas.openxmlformats.org/drawingml/2006/chart">
            <c:chart xmlns:c="http://schemas.openxmlformats.org/drawingml/2006/chart" xmlns:r="http://schemas.openxmlformats.org/officeDocument/2006/relationships" r:id="rId5"/>
          </a:graphicData>
        </a:graphic>
      </xdr:graphicFrame>
      <xdr:sp macro="" textlink="'Feedback Traning'!$I$24">
        <xdr:nvSpPr>
          <xdr:cNvPr id="26" name="Oval 25">
            <a:extLst>
              <a:ext uri="{FF2B5EF4-FFF2-40B4-BE49-F238E27FC236}">
                <a16:creationId xmlns:a16="http://schemas.microsoft.com/office/drawing/2014/main" id="{00000000-0008-0000-0100-00001A000000}"/>
              </a:ext>
            </a:extLst>
          </xdr:cNvPr>
          <xdr:cNvSpPr/>
        </xdr:nvSpPr>
        <xdr:spPr>
          <a:xfrm>
            <a:off x="10999323" y="1377634"/>
            <a:ext cx="575418" cy="524420"/>
          </a:xfrm>
          <a:prstGeom prst="ellipse">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marL="0" indent="0" algn="ctr"/>
            <a:fld id="{DDB9573F-C24C-452E-B7C5-DCD54368DAEF}" type="TxLink">
              <a:rPr lang="en-US" sz="1000" b="1" i="0" u="none" strike="noStrike">
                <a:solidFill>
                  <a:schemeClr val="bg1"/>
                </a:solidFill>
                <a:latin typeface="Calibri"/>
                <a:ea typeface="+mn-ea"/>
                <a:cs typeface="Calibri"/>
              </a:rPr>
              <a:pPr marL="0" indent="0" algn="ctr"/>
              <a:t>59%</a:t>
            </a:fld>
            <a:endParaRPr lang="fr-FR" sz="1000" b="1" i="0" u="none" strike="noStrike">
              <a:solidFill>
                <a:schemeClr val="bg1"/>
              </a:solidFill>
              <a:latin typeface="Calibri"/>
              <a:ea typeface="+mn-ea"/>
              <a:cs typeface="Calibri"/>
            </a:endParaRPr>
          </a:p>
        </xdr:txBody>
      </xdr:sp>
    </xdr:grpSp>
    <xdr:clientData/>
  </xdr:twoCellAnchor>
  <xdr:twoCellAnchor>
    <xdr:from>
      <xdr:col>1</xdr:col>
      <xdr:colOff>558632</xdr:colOff>
      <xdr:row>5</xdr:row>
      <xdr:rowOff>152400</xdr:rowOff>
    </xdr:from>
    <xdr:to>
      <xdr:col>5</xdr:col>
      <xdr:colOff>548640</xdr:colOff>
      <xdr:row>17</xdr:row>
      <xdr:rowOff>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526732</xdr:colOff>
      <xdr:row>0</xdr:row>
      <xdr:rowOff>89524</xdr:rowOff>
    </xdr:from>
    <xdr:to>
      <xdr:col>20</xdr:col>
      <xdr:colOff>423532</xdr:colOff>
      <xdr:row>5</xdr:row>
      <xdr:rowOff>39124</xdr:rowOff>
    </xdr:to>
    <xdr:sp macro="" textlink="'Feedback Traning'!$O$12">
      <xdr:nvSpPr>
        <xdr:cNvPr id="38" name="Rectangle 37">
          <a:extLst>
            <a:ext uri="{FF2B5EF4-FFF2-40B4-BE49-F238E27FC236}">
              <a16:creationId xmlns:a16="http://schemas.microsoft.com/office/drawing/2014/main" id="{00000000-0008-0000-0100-000026000000}"/>
            </a:ext>
          </a:extLst>
        </xdr:cNvPr>
        <xdr:cNvSpPr/>
      </xdr:nvSpPr>
      <xdr:spPr>
        <a:xfrm>
          <a:off x="11499532" y="89524"/>
          <a:ext cx="1116000" cy="864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084189B-0CC6-4FA7-8C59-1C3BB6479ACE}" type="TxLink">
            <a:rPr lang="en-US" sz="2800" b="1" i="0" u="none" strike="noStrike">
              <a:solidFill>
                <a:schemeClr val="bg1"/>
              </a:solidFill>
              <a:latin typeface="Calibri"/>
              <a:cs typeface="Calibri"/>
            </a:rPr>
            <a:pPr algn="ctr"/>
            <a:t>2.9</a:t>
          </a:fld>
          <a:endParaRPr lang="fr-FR" sz="2800" b="1">
            <a:solidFill>
              <a:schemeClr val="bg1"/>
            </a:solidFill>
          </a:endParaRPr>
        </a:p>
      </xdr:txBody>
    </xdr:sp>
    <xdr:clientData/>
  </xdr:twoCellAnchor>
  <xdr:twoCellAnchor>
    <xdr:from>
      <xdr:col>13</xdr:col>
      <xdr:colOff>522781</xdr:colOff>
      <xdr:row>0</xdr:row>
      <xdr:rowOff>137156</xdr:rowOff>
    </xdr:from>
    <xdr:to>
      <xdr:col>15</xdr:col>
      <xdr:colOff>479781</xdr:colOff>
      <xdr:row>1</xdr:row>
      <xdr:rowOff>112889</xdr:rowOff>
    </xdr:to>
    <xdr:sp macro="" textlink="">
      <xdr:nvSpPr>
        <xdr:cNvPr id="39" name="Rectangle 38">
          <a:extLst>
            <a:ext uri="{FF2B5EF4-FFF2-40B4-BE49-F238E27FC236}">
              <a16:creationId xmlns:a16="http://schemas.microsoft.com/office/drawing/2014/main" id="{00000000-0008-0000-0100-000027000000}"/>
            </a:ext>
          </a:extLst>
        </xdr:cNvPr>
        <xdr:cNvSpPr/>
      </xdr:nvSpPr>
      <xdr:spPr>
        <a:xfrm>
          <a:off x="8410892" y="137156"/>
          <a:ext cx="1170556" cy="1591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FR" sz="1100" b="0"/>
            <a:t>Total Response</a:t>
          </a:r>
        </a:p>
      </xdr:txBody>
    </xdr:sp>
    <xdr:clientData/>
  </xdr:twoCellAnchor>
  <xdr:twoCellAnchor>
    <xdr:from>
      <xdr:col>11</xdr:col>
      <xdr:colOff>316228</xdr:colOff>
      <xdr:row>0</xdr:row>
      <xdr:rowOff>132394</xdr:rowOff>
    </xdr:from>
    <xdr:to>
      <xdr:col>12</xdr:col>
      <xdr:colOff>563878</xdr:colOff>
      <xdr:row>1</xdr:row>
      <xdr:rowOff>132394</xdr:rowOff>
    </xdr:to>
    <xdr:sp macro="" textlink="">
      <xdr:nvSpPr>
        <xdr:cNvPr id="40" name="Rectangle 39">
          <a:extLst>
            <a:ext uri="{FF2B5EF4-FFF2-40B4-BE49-F238E27FC236}">
              <a16:creationId xmlns:a16="http://schemas.microsoft.com/office/drawing/2014/main" id="{00000000-0008-0000-0100-000028000000}"/>
            </a:ext>
          </a:extLst>
        </xdr:cNvPr>
        <xdr:cNvSpPr/>
      </xdr:nvSpPr>
      <xdr:spPr>
        <a:xfrm>
          <a:off x="7021828" y="132394"/>
          <a:ext cx="857250" cy="182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FR" sz="1100" b="0"/>
            <a:t>Total Send</a:t>
          </a:r>
        </a:p>
      </xdr:txBody>
    </xdr:sp>
    <xdr:clientData/>
  </xdr:twoCellAnchor>
  <xdr:twoCellAnchor>
    <xdr:from>
      <xdr:col>16</xdr:col>
      <xdr:colOff>235272</xdr:colOff>
      <xdr:row>0</xdr:row>
      <xdr:rowOff>122869</xdr:rowOff>
    </xdr:from>
    <xdr:to>
      <xdr:col>18</xdr:col>
      <xdr:colOff>73348</xdr:colOff>
      <xdr:row>1</xdr:row>
      <xdr:rowOff>122869</xdr:rowOff>
    </xdr:to>
    <xdr:sp macro="" textlink="">
      <xdr:nvSpPr>
        <xdr:cNvPr id="41" name="Rectangle 40">
          <a:extLst>
            <a:ext uri="{FF2B5EF4-FFF2-40B4-BE49-F238E27FC236}">
              <a16:creationId xmlns:a16="http://schemas.microsoft.com/office/drawing/2014/main" id="{00000000-0008-0000-0100-000029000000}"/>
            </a:ext>
          </a:extLst>
        </xdr:cNvPr>
        <xdr:cNvSpPr/>
      </xdr:nvSpPr>
      <xdr:spPr>
        <a:xfrm>
          <a:off x="9988872" y="122869"/>
          <a:ext cx="1057276" cy="182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FR" sz="1100" b="0"/>
            <a:t>Response</a:t>
          </a:r>
          <a:r>
            <a:rPr lang="fr-FR" sz="1100" b="0" baseline="0"/>
            <a:t> Rate</a:t>
          </a:r>
          <a:endParaRPr lang="fr-FR" sz="1100" b="0"/>
        </a:p>
      </xdr:txBody>
    </xdr:sp>
    <xdr:clientData/>
  </xdr:twoCellAnchor>
  <xdr:twoCellAnchor>
    <xdr:from>
      <xdr:col>18</xdr:col>
      <xdr:colOff>592458</xdr:colOff>
      <xdr:row>0</xdr:row>
      <xdr:rowOff>122867</xdr:rowOff>
    </xdr:from>
    <xdr:to>
      <xdr:col>20</xdr:col>
      <xdr:colOff>344805</xdr:colOff>
      <xdr:row>1</xdr:row>
      <xdr:rowOff>122867</xdr:rowOff>
    </xdr:to>
    <xdr:sp macro="" textlink="">
      <xdr:nvSpPr>
        <xdr:cNvPr id="42" name="Rectangle 41">
          <a:extLst>
            <a:ext uri="{FF2B5EF4-FFF2-40B4-BE49-F238E27FC236}">
              <a16:creationId xmlns:a16="http://schemas.microsoft.com/office/drawing/2014/main" id="{00000000-0008-0000-0100-00002A000000}"/>
            </a:ext>
          </a:extLst>
        </xdr:cNvPr>
        <xdr:cNvSpPr/>
      </xdr:nvSpPr>
      <xdr:spPr>
        <a:xfrm>
          <a:off x="11565258" y="122867"/>
          <a:ext cx="971547" cy="182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FR" sz="1100" b="0"/>
            <a:t>Overall Score</a:t>
          </a:r>
        </a:p>
      </xdr:txBody>
    </xdr:sp>
    <xdr:clientData/>
  </xdr:twoCellAnchor>
  <xdr:twoCellAnchor>
    <xdr:from>
      <xdr:col>7</xdr:col>
      <xdr:colOff>379325</xdr:colOff>
      <xdr:row>5</xdr:row>
      <xdr:rowOff>152401</xdr:rowOff>
    </xdr:from>
    <xdr:to>
      <xdr:col>9</xdr:col>
      <xdr:colOff>175107</xdr:colOff>
      <xdr:row>6</xdr:row>
      <xdr:rowOff>142876</xdr:rowOff>
    </xdr:to>
    <xdr:sp macro="" textlink="">
      <xdr:nvSpPr>
        <xdr:cNvPr id="54" name="Rectangle 53">
          <a:extLst>
            <a:ext uri="{FF2B5EF4-FFF2-40B4-BE49-F238E27FC236}">
              <a16:creationId xmlns:a16="http://schemas.microsoft.com/office/drawing/2014/main" id="{00000000-0008-0000-0100-000036000000}"/>
            </a:ext>
          </a:extLst>
        </xdr:cNvPr>
        <xdr:cNvSpPr/>
      </xdr:nvSpPr>
      <xdr:spPr>
        <a:xfrm>
          <a:off x="4672545" y="1081669"/>
          <a:ext cx="1022416" cy="1763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fr-FR" sz="1200" b="1"/>
            <a:t>Age Group</a:t>
          </a:r>
        </a:p>
      </xdr:txBody>
    </xdr:sp>
    <xdr:clientData/>
  </xdr:twoCellAnchor>
  <xdr:twoCellAnchor>
    <xdr:from>
      <xdr:col>11</xdr:col>
      <xdr:colOff>558524</xdr:colOff>
      <xdr:row>6</xdr:row>
      <xdr:rowOff>18019</xdr:rowOff>
    </xdr:from>
    <xdr:to>
      <xdr:col>14</xdr:col>
      <xdr:colOff>328195</xdr:colOff>
      <xdr:row>7</xdr:row>
      <xdr:rowOff>94653</xdr:rowOff>
    </xdr:to>
    <xdr:sp macro="" textlink="">
      <xdr:nvSpPr>
        <xdr:cNvPr id="55" name="Rectangle 54">
          <a:extLst>
            <a:ext uri="{FF2B5EF4-FFF2-40B4-BE49-F238E27FC236}">
              <a16:creationId xmlns:a16="http://schemas.microsoft.com/office/drawing/2014/main" id="{00000000-0008-0000-0100-000037000000}"/>
            </a:ext>
          </a:extLst>
        </xdr:cNvPr>
        <xdr:cNvSpPr/>
      </xdr:nvSpPr>
      <xdr:spPr>
        <a:xfrm>
          <a:off x="7305012" y="1133141"/>
          <a:ext cx="1609622" cy="2624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fr-FR" sz="1200" b="1"/>
            <a:t>Net Promoter Score</a:t>
          </a:r>
        </a:p>
      </xdr:txBody>
    </xdr:sp>
    <xdr:clientData/>
  </xdr:twoCellAnchor>
  <xdr:twoCellAnchor>
    <xdr:from>
      <xdr:col>17</xdr:col>
      <xdr:colOff>132559</xdr:colOff>
      <xdr:row>6</xdr:row>
      <xdr:rowOff>18016</xdr:rowOff>
    </xdr:from>
    <xdr:to>
      <xdr:col>19</xdr:col>
      <xdr:colOff>511830</xdr:colOff>
      <xdr:row>7</xdr:row>
      <xdr:rowOff>94650</xdr:rowOff>
    </xdr:to>
    <xdr:sp macro="" textlink="">
      <xdr:nvSpPr>
        <xdr:cNvPr id="56" name="Rectangle 55">
          <a:extLst>
            <a:ext uri="{FF2B5EF4-FFF2-40B4-BE49-F238E27FC236}">
              <a16:creationId xmlns:a16="http://schemas.microsoft.com/office/drawing/2014/main" id="{00000000-0008-0000-0100-000038000000}"/>
            </a:ext>
          </a:extLst>
        </xdr:cNvPr>
        <xdr:cNvSpPr/>
      </xdr:nvSpPr>
      <xdr:spPr>
        <a:xfrm>
          <a:off x="10558949" y="1133138"/>
          <a:ext cx="1605905" cy="2624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fr-FR" sz="1200" b="1"/>
            <a:t>Customer</a:t>
          </a:r>
          <a:r>
            <a:rPr lang="fr-FR" sz="1200" b="1" baseline="0"/>
            <a:t> Satisfaction</a:t>
          </a:r>
          <a:endParaRPr lang="fr-FR" sz="1200" b="1"/>
        </a:p>
      </xdr:txBody>
    </xdr:sp>
    <xdr:clientData/>
  </xdr:twoCellAnchor>
  <xdr:twoCellAnchor>
    <xdr:from>
      <xdr:col>11</xdr:col>
      <xdr:colOff>449580</xdr:colOff>
      <xdr:row>17</xdr:row>
      <xdr:rowOff>127001</xdr:rowOff>
    </xdr:from>
    <xdr:to>
      <xdr:col>14</xdr:col>
      <xdr:colOff>219251</xdr:colOff>
      <xdr:row>19</xdr:row>
      <xdr:rowOff>17781</xdr:rowOff>
    </xdr:to>
    <xdr:sp macro="" textlink="">
      <xdr:nvSpPr>
        <xdr:cNvPr id="57" name="Rectangle 56">
          <a:extLst>
            <a:ext uri="{FF2B5EF4-FFF2-40B4-BE49-F238E27FC236}">
              <a16:creationId xmlns:a16="http://schemas.microsoft.com/office/drawing/2014/main" id="{00000000-0008-0000-0100-000039000000}"/>
            </a:ext>
          </a:extLst>
        </xdr:cNvPr>
        <xdr:cNvSpPr/>
      </xdr:nvSpPr>
      <xdr:spPr>
        <a:xfrm>
          <a:off x="7155180" y="3235961"/>
          <a:ext cx="1598471" cy="2565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fr-FR" sz="1200" b="1"/>
            <a:t>Classification</a:t>
          </a:r>
        </a:p>
      </xdr:txBody>
    </xdr:sp>
    <xdr:clientData/>
  </xdr:twoCellAnchor>
  <xdr:twoCellAnchor>
    <xdr:from>
      <xdr:col>2</xdr:col>
      <xdr:colOff>111512</xdr:colOff>
      <xdr:row>1</xdr:row>
      <xdr:rowOff>40888</xdr:rowOff>
    </xdr:from>
    <xdr:to>
      <xdr:col>10</xdr:col>
      <xdr:colOff>66047</xdr:colOff>
      <xdr:row>4</xdr:row>
      <xdr:rowOff>33268</xdr:rowOff>
    </xdr:to>
    <xdr:sp macro="" textlink="">
      <xdr:nvSpPr>
        <xdr:cNvPr id="64" name="Rectangle 63">
          <a:extLst>
            <a:ext uri="{FF2B5EF4-FFF2-40B4-BE49-F238E27FC236}">
              <a16:creationId xmlns:a16="http://schemas.microsoft.com/office/drawing/2014/main" id="{00000000-0008-0000-0100-000040000000}"/>
            </a:ext>
          </a:extLst>
        </xdr:cNvPr>
        <xdr:cNvSpPr/>
      </xdr:nvSpPr>
      <xdr:spPr>
        <a:xfrm>
          <a:off x="1338146" y="226742"/>
          <a:ext cx="4861072" cy="549941"/>
        </a:xfrm>
        <a:prstGeom prst="rect">
          <a:avLst/>
        </a:prstGeom>
        <a:noFill/>
        <a:ln>
          <a:noFill/>
        </a:ln>
        <a:effectLst>
          <a:outerShdw blurRad="50800" dist="38100" dir="5400000" sx="127000" sy="127000" algn="t" rotWithShape="0">
            <a:prstClr val="black">
              <a:alpha val="78000"/>
            </a:prstClr>
          </a:outerShdw>
          <a:reflection blurRad="6350" stA="50000" endA="300" endPos="5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3600" b="1">
              <a:latin typeface="Aharoni" panose="02010803020104030203" pitchFamily="2" charset="-79"/>
              <a:cs typeface="Aharoni" panose="02010803020104030203" pitchFamily="2" charset="-79"/>
            </a:rPr>
            <a:t>CUSTOMER</a:t>
          </a:r>
          <a:r>
            <a:rPr lang="fr-FR" sz="3600" b="1" baseline="0">
              <a:latin typeface="Aharoni" panose="02010803020104030203" pitchFamily="2" charset="-79"/>
              <a:cs typeface="Aharoni" panose="02010803020104030203" pitchFamily="2" charset="-79"/>
            </a:rPr>
            <a:t> SURVEY</a:t>
          </a:r>
          <a:endParaRPr lang="fr-FR" sz="3600" b="1">
            <a:latin typeface="Aharoni" panose="02010803020104030203" pitchFamily="2" charset="-79"/>
            <a:cs typeface="Aharoni" panose="02010803020104030203" pitchFamily="2" charset="-79"/>
          </a:endParaRPr>
        </a:p>
      </xdr:txBody>
    </xdr:sp>
    <xdr:clientData/>
  </xdr:twoCellAnchor>
  <xdr:twoCellAnchor editAs="oneCell">
    <xdr:from>
      <xdr:col>7</xdr:col>
      <xdr:colOff>291667</xdr:colOff>
      <xdr:row>5</xdr:row>
      <xdr:rowOff>124006</xdr:rowOff>
    </xdr:from>
    <xdr:to>
      <xdr:col>7</xdr:col>
      <xdr:colOff>522065</xdr:colOff>
      <xdr:row>6</xdr:row>
      <xdr:rowOff>169161</xdr:rowOff>
    </xdr:to>
    <xdr:pic>
      <xdr:nvPicPr>
        <xdr:cNvPr id="70" name="Graphic 69" descr="Group of women with solid fill">
          <a:extLst>
            <a:ext uri="{FF2B5EF4-FFF2-40B4-BE49-F238E27FC236}">
              <a16:creationId xmlns:a16="http://schemas.microsoft.com/office/drawing/2014/main" id="{00000000-0008-0000-0100-000046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584887" y="1053274"/>
          <a:ext cx="230398" cy="231009"/>
        </a:xfrm>
        <a:prstGeom prst="rect">
          <a:avLst/>
        </a:prstGeom>
      </xdr:spPr>
    </xdr:pic>
    <xdr:clientData/>
  </xdr:twoCellAnchor>
  <xdr:twoCellAnchor editAs="oneCell">
    <xdr:from>
      <xdr:col>3</xdr:col>
      <xdr:colOff>136249</xdr:colOff>
      <xdr:row>5</xdr:row>
      <xdr:rowOff>105931</xdr:rowOff>
    </xdr:from>
    <xdr:to>
      <xdr:col>3</xdr:col>
      <xdr:colOff>364849</xdr:colOff>
      <xdr:row>6</xdr:row>
      <xdr:rowOff>151086</xdr:rowOff>
    </xdr:to>
    <xdr:pic>
      <xdr:nvPicPr>
        <xdr:cNvPr id="72" name="Graphic 71" descr="Man and woman with solid fill">
          <a:extLst>
            <a:ext uri="{FF2B5EF4-FFF2-40B4-BE49-F238E27FC236}">
              <a16:creationId xmlns:a16="http://schemas.microsoft.com/office/drawing/2014/main" id="{00000000-0008-0000-0100-000048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956582" y="1023153"/>
          <a:ext cx="228600" cy="228600"/>
        </a:xfrm>
        <a:prstGeom prst="rect">
          <a:avLst/>
        </a:prstGeom>
      </xdr:spPr>
    </xdr:pic>
    <xdr:clientData/>
  </xdr:twoCellAnchor>
  <xdr:twoCellAnchor editAs="oneCell">
    <xdr:from>
      <xdr:col>11</xdr:col>
      <xdr:colOff>477199</xdr:colOff>
      <xdr:row>6</xdr:row>
      <xdr:rowOff>34435</xdr:rowOff>
    </xdr:from>
    <xdr:to>
      <xdr:col>12</xdr:col>
      <xdr:colOff>90588</xdr:colOff>
      <xdr:row>7</xdr:row>
      <xdr:rowOff>79590</xdr:rowOff>
    </xdr:to>
    <xdr:pic>
      <xdr:nvPicPr>
        <xdr:cNvPr id="78" name="Graphic 77" descr="Social network with solid fill">
          <a:extLst>
            <a:ext uri="{FF2B5EF4-FFF2-40B4-BE49-F238E27FC236}">
              <a16:creationId xmlns:a16="http://schemas.microsoft.com/office/drawing/2014/main" id="{00000000-0008-0000-0100-00004E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7223687" y="1149557"/>
          <a:ext cx="226706" cy="231009"/>
        </a:xfrm>
        <a:prstGeom prst="rect">
          <a:avLst/>
        </a:prstGeom>
      </xdr:spPr>
    </xdr:pic>
    <xdr:clientData/>
  </xdr:twoCellAnchor>
  <xdr:twoCellAnchor editAs="oneCell">
    <xdr:from>
      <xdr:col>16</xdr:col>
      <xdr:colOff>587858</xdr:colOff>
      <xdr:row>6</xdr:row>
      <xdr:rowOff>46561</xdr:rowOff>
    </xdr:from>
    <xdr:to>
      <xdr:col>17</xdr:col>
      <xdr:colOff>206153</xdr:colOff>
      <xdr:row>7</xdr:row>
      <xdr:rowOff>91716</xdr:rowOff>
    </xdr:to>
    <xdr:pic>
      <xdr:nvPicPr>
        <xdr:cNvPr id="80" name="Graphic 79" descr="Dance with solid fill">
          <a:extLst>
            <a:ext uri="{FF2B5EF4-FFF2-40B4-BE49-F238E27FC236}">
              <a16:creationId xmlns:a16="http://schemas.microsoft.com/office/drawing/2014/main" id="{00000000-0008-0000-0100-000050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0400931" y="1161683"/>
          <a:ext cx="231612" cy="231009"/>
        </a:xfrm>
        <a:prstGeom prst="rect">
          <a:avLst/>
        </a:prstGeom>
      </xdr:spPr>
    </xdr:pic>
    <xdr:clientData/>
  </xdr:twoCellAnchor>
  <xdr:twoCellAnchor editAs="oneCell">
    <xdr:from>
      <xdr:col>5</xdr:col>
      <xdr:colOff>309041</xdr:colOff>
      <xdr:row>19</xdr:row>
      <xdr:rowOff>49008</xdr:rowOff>
    </xdr:from>
    <xdr:to>
      <xdr:col>5</xdr:col>
      <xdr:colOff>532613</xdr:colOff>
      <xdr:row>20</xdr:row>
      <xdr:rowOff>94163</xdr:rowOff>
    </xdr:to>
    <xdr:pic>
      <xdr:nvPicPr>
        <xdr:cNvPr id="82" name="Graphic 81" descr="Marketing with solid fill">
          <a:extLst>
            <a:ext uri="{FF2B5EF4-FFF2-40B4-BE49-F238E27FC236}">
              <a16:creationId xmlns:a16="http://schemas.microsoft.com/office/drawing/2014/main" id="{00000000-0008-0000-0100-000052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3342930" y="3534452"/>
          <a:ext cx="223572" cy="228600"/>
        </a:xfrm>
        <a:prstGeom prst="rect">
          <a:avLst/>
        </a:prstGeom>
      </xdr:spPr>
    </xdr:pic>
    <xdr:clientData/>
  </xdr:twoCellAnchor>
  <xdr:twoCellAnchor editAs="oneCell">
    <xdr:from>
      <xdr:col>17</xdr:col>
      <xdr:colOff>105839</xdr:colOff>
      <xdr:row>17</xdr:row>
      <xdr:rowOff>156947</xdr:rowOff>
    </xdr:from>
    <xdr:to>
      <xdr:col>17</xdr:col>
      <xdr:colOff>334439</xdr:colOff>
      <xdr:row>19</xdr:row>
      <xdr:rowOff>24043</xdr:rowOff>
    </xdr:to>
    <xdr:pic>
      <xdr:nvPicPr>
        <xdr:cNvPr id="84" name="Graphic 83" descr="Stars with solid fill">
          <a:extLst>
            <a:ext uri="{FF2B5EF4-FFF2-40B4-BE49-F238E27FC236}">
              <a16:creationId xmlns:a16="http://schemas.microsoft.com/office/drawing/2014/main" id="{00000000-0008-0000-0100-000054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0421061" y="3275503"/>
          <a:ext cx="228600" cy="233984"/>
        </a:xfrm>
        <a:prstGeom prst="rect">
          <a:avLst/>
        </a:prstGeom>
      </xdr:spPr>
    </xdr:pic>
    <xdr:clientData/>
  </xdr:twoCellAnchor>
  <xdr:twoCellAnchor editAs="oneCell">
    <xdr:from>
      <xdr:col>11</xdr:col>
      <xdr:colOff>543494</xdr:colOff>
      <xdr:row>17</xdr:row>
      <xdr:rowOff>127000</xdr:rowOff>
    </xdr:from>
    <xdr:to>
      <xdr:col>12</xdr:col>
      <xdr:colOff>161832</xdr:colOff>
      <xdr:row>18</xdr:row>
      <xdr:rowOff>172156</xdr:rowOff>
    </xdr:to>
    <xdr:pic>
      <xdr:nvPicPr>
        <xdr:cNvPr id="86" name="Graphic 85" descr="Thumbs up sign with solid fill">
          <a:extLst>
            <a:ext uri="{FF2B5EF4-FFF2-40B4-BE49-F238E27FC236}">
              <a16:creationId xmlns:a16="http://schemas.microsoft.com/office/drawing/2014/main" id="{00000000-0008-0000-0100-000056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7218050" y="3245556"/>
          <a:ext cx="225115" cy="228600"/>
        </a:xfrm>
        <a:prstGeom prst="rect">
          <a:avLst/>
        </a:prstGeom>
      </xdr:spPr>
    </xdr:pic>
    <xdr:clientData/>
  </xdr:twoCellAnchor>
  <xdr:twoCellAnchor>
    <xdr:from>
      <xdr:col>5</xdr:col>
      <xdr:colOff>28743</xdr:colOff>
      <xdr:row>19</xdr:row>
      <xdr:rowOff>41337</xdr:rowOff>
    </xdr:from>
    <xdr:to>
      <xdr:col>7</xdr:col>
      <xdr:colOff>408014</xdr:colOff>
      <xdr:row>20</xdr:row>
      <xdr:rowOff>117175</xdr:rowOff>
    </xdr:to>
    <xdr:sp macro="" textlink="">
      <xdr:nvSpPr>
        <xdr:cNvPr id="87" name="Rectangle 86">
          <a:extLst>
            <a:ext uri="{FF2B5EF4-FFF2-40B4-BE49-F238E27FC236}">
              <a16:creationId xmlns:a16="http://schemas.microsoft.com/office/drawing/2014/main" id="{00000000-0008-0000-0100-000057000000}"/>
            </a:ext>
          </a:extLst>
        </xdr:cNvPr>
        <xdr:cNvSpPr/>
      </xdr:nvSpPr>
      <xdr:spPr>
        <a:xfrm>
          <a:off x="3082451" y="3511719"/>
          <a:ext cx="1600754" cy="2584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fr-FR" sz="1200" b="1"/>
            <a:t>Channel</a:t>
          </a:r>
        </a:p>
      </xdr:txBody>
    </xdr:sp>
    <xdr:clientData/>
  </xdr:twoCellAnchor>
  <xdr:twoCellAnchor editAs="oneCell">
    <xdr:from>
      <xdr:col>0</xdr:col>
      <xdr:colOff>187916</xdr:colOff>
      <xdr:row>0</xdr:row>
      <xdr:rowOff>125520</xdr:rowOff>
    </xdr:from>
    <xdr:to>
      <xdr:col>1</xdr:col>
      <xdr:colOff>223195</xdr:colOff>
      <xdr:row>4</xdr:row>
      <xdr:rowOff>45116</xdr:rowOff>
    </xdr:to>
    <xdr:pic>
      <xdr:nvPicPr>
        <xdr:cNvPr id="3" name="Picture 2">
          <a:extLst>
            <a:ext uri="{FF2B5EF4-FFF2-40B4-BE49-F238E27FC236}">
              <a16:creationId xmlns:a16="http://schemas.microsoft.com/office/drawing/2014/main" id="{8DF8B3DC-8449-47FB-99A2-0FDF0EA91293}"/>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87916" y="125520"/>
          <a:ext cx="648596" cy="663011"/>
        </a:xfrm>
        <a:prstGeom prst="rect">
          <a:avLst/>
        </a:prstGeom>
      </xdr:spPr>
    </xdr:pic>
    <xdr:clientData/>
  </xdr:twoCellAnchor>
  <xdr:twoCellAnchor>
    <xdr:from>
      <xdr:col>0</xdr:col>
      <xdr:colOff>18586</xdr:colOff>
      <xdr:row>4</xdr:row>
      <xdr:rowOff>125252</xdr:rowOff>
    </xdr:from>
    <xdr:to>
      <xdr:col>1</xdr:col>
      <xdr:colOff>484252</xdr:colOff>
      <xdr:row>5</xdr:row>
      <xdr:rowOff>123731</xdr:rowOff>
    </xdr:to>
    <xdr:sp macro="" textlink="">
      <xdr:nvSpPr>
        <xdr:cNvPr id="60" name="Rectangle 59">
          <a:extLst>
            <a:ext uri="{FF2B5EF4-FFF2-40B4-BE49-F238E27FC236}">
              <a16:creationId xmlns:a16="http://schemas.microsoft.com/office/drawing/2014/main" id="{6F0B9E47-3D7C-4426-8835-3219EAAC1F1D}"/>
            </a:ext>
          </a:extLst>
        </xdr:cNvPr>
        <xdr:cNvSpPr/>
      </xdr:nvSpPr>
      <xdr:spPr>
        <a:xfrm>
          <a:off x="18586" y="868667"/>
          <a:ext cx="1078983" cy="18433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FR" sz="1100" b="1"/>
            <a:t>Excel Boba Tea</a:t>
          </a:r>
        </a:p>
      </xdr:txBody>
    </xdr:sp>
    <xdr:clientData/>
  </xdr:twoCellAnchor>
  <xdr:twoCellAnchor editAs="oneCell">
    <xdr:from>
      <xdr:col>0</xdr:col>
      <xdr:colOff>0</xdr:colOff>
      <xdr:row>23</xdr:row>
      <xdr:rowOff>55765</xdr:rowOff>
    </xdr:from>
    <xdr:to>
      <xdr:col>2</xdr:col>
      <xdr:colOff>32183</xdr:colOff>
      <xdr:row>29</xdr:row>
      <xdr:rowOff>180059</xdr:rowOff>
    </xdr:to>
    <xdr:pic>
      <xdr:nvPicPr>
        <xdr:cNvPr id="62" name="Picture 61">
          <a:extLst>
            <a:ext uri="{FF2B5EF4-FFF2-40B4-BE49-F238E27FC236}">
              <a16:creationId xmlns:a16="http://schemas.microsoft.com/office/drawing/2014/main" id="{C9F2A2A9-916E-4857-923F-706A4D5A73DD}"/>
            </a:ext>
          </a:extLst>
        </xdr:cNvPr>
        <xdr:cNvPicPr>
          <a:picLocks noChangeAspect="1"/>
        </xdr:cNvPicPr>
      </xdr:nvPicPr>
      <xdr:blipFill>
        <a:blip xmlns:r="http://schemas.openxmlformats.org/officeDocument/2006/relationships" r:embed="rId22" cstate="print">
          <a:alphaModFix amt="70000"/>
          <a:extLst>
            <a:ext uri="{28A0092B-C50C-407E-A947-70E740481C1C}">
              <a14:useLocalDpi xmlns:a14="http://schemas.microsoft.com/office/drawing/2010/main" val="0"/>
            </a:ext>
          </a:extLst>
        </a:blip>
        <a:stretch>
          <a:fillRect/>
        </a:stretch>
      </xdr:blipFill>
      <xdr:spPr>
        <a:xfrm>
          <a:off x="0" y="4330399"/>
          <a:ext cx="1258817" cy="1239416"/>
        </a:xfrm>
        <a:prstGeom prst="rect">
          <a:avLst/>
        </a:prstGeom>
      </xdr:spPr>
    </xdr:pic>
    <xdr:clientData/>
  </xdr:twoCellAnchor>
  <xdr:twoCellAnchor editAs="oneCell">
    <xdr:from>
      <xdr:col>2</xdr:col>
      <xdr:colOff>270509</xdr:colOff>
      <xdr:row>15</xdr:row>
      <xdr:rowOff>142876</xdr:rowOff>
    </xdr:from>
    <xdr:to>
      <xdr:col>5</xdr:col>
      <xdr:colOff>265746</xdr:colOff>
      <xdr:row>18</xdr:row>
      <xdr:rowOff>1</xdr:rowOff>
    </xdr:to>
    <mc:AlternateContent xmlns:mc="http://schemas.openxmlformats.org/markup-compatibility/2006" xmlns:a14="http://schemas.microsoft.com/office/drawing/2010/main">
      <mc:Choice Requires="a14">
        <xdr:graphicFrame macro="">
          <xdr:nvGraphicFramePr>
            <xdr:cNvPr id="63" name="Gender 1">
              <a:extLst>
                <a:ext uri="{FF2B5EF4-FFF2-40B4-BE49-F238E27FC236}">
                  <a16:creationId xmlns:a16="http://schemas.microsoft.com/office/drawing/2014/main" id="{4A961AEC-446A-4159-A2AC-F8BA5C5ABCA8}"/>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497143" y="2930681"/>
              <a:ext cx="1835188" cy="4146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555625</xdr:colOff>
      <xdr:row>16</xdr:row>
      <xdr:rowOff>84602</xdr:rowOff>
    </xdr:from>
    <xdr:to>
      <xdr:col>5</xdr:col>
      <xdr:colOff>95249</xdr:colOff>
      <xdr:row>17</xdr:row>
      <xdr:rowOff>21101</xdr:rowOff>
    </xdr:to>
    <xdr:sp macro="" textlink="">
      <xdr:nvSpPr>
        <xdr:cNvPr id="2" name="Rectangle 1">
          <a:extLst>
            <a:ext uri="{FF2B5EF4-FFF2-40B4-BE49-F238E27FC236}">
              <a16:creationId xmlns:a16="http://schemas.microsoft.com/office/drawing/2014/main" id="{E42052A0-F1E1-417D-A760-A5FE01C19579}"/>
            </a:ext>
          </a:extLst>
        </xdr:cNvPr>
        <xdr:cNvSpPr/>
      </xdr:nvSpPr>
      <xdr:spPr>
        <a:xfrm>
          <a:off x="3008893" y="3058261"/>
          <a:ext cx="152941" cy="122352"/>
        </a:xfrm>
        <a:prstGeom prst="rect">
          <a:avLst/>
        </a:prstGeom>
        <a:ln>
          <a:solidFill>
            <a:schemeClr val="tx1"/>
          </a:solidFill>
        </a:ln>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334962</xdr:colOff>
      <xdr:row>16</xdr:row>
      <xdr:rowOff>84834</xdr:rowOff>
    </xdr:from>
    <xdr:to>
      <xdr:col>3</xdr:col>
      <xdr:colOff>485774</xdr:colOff>
      <xdr:row>17</xdr:row>
      <xdr:rowOff>21333</xdr:rowOff>
    </xdr:to>
    <xdr:sp macro="" textlink="">
      <xdr:nvSpPr>
        <xdr:cNvPr id="65" name="Rectangle 64">
          <a:extLst>
            <a:ext uri="{FF2B5EF4-FFF2-40B4-BE49-F238E27FC236}">
              <a16:creationId xmlns:a16="http://schemas.microsoft.com/office/drawing/2014/main" id="{17AD6868-735B-41BF-87D8-A1FF6315D2FD}"/>
            </a:ext>
          </a:extLst>
        </xdr:cNvPr>
        <xdr:cNvSpPr/>
      </xdr:nvSpPr>
      <xdr:spPr>
        <a:xfrm>
          <a:off x="2174913" y="3058493"/>
          <a:ext cx="150812" cy="122352"/>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0</xdr:colOff>
      <xdr:row>14</xdr:row>
      <xdr:rowOff>31596</xdr:rowOff>
    </xdr:from>
    <xdr:to>
      <xdr:col>2</xdr:col>
      <xdr:colOff>32183</xdr:colOff>
      <xdr:row>20</xdr:row>
      <xdr:rowOff>155890</xdr:rowOff>
    </xdr:to>
    <xdr:pic>
      <xdr:nvPicPr>
        <xdr:cNvPr id="68" name="Picture 67">
          <a:extLst>
            <a:ext uri="{FF2B5EF4-FFF2-40B4-BE49-F238E27FC236}">
              <a16:creationId xmlns:a16="http://schemas.microsoft.com/office/drawing/2014/main" id="{A1497D4A-8199-4391-A78B-BAB0CA0C833D}"/>
            </a:ext>
          </a:extLst>
        </xdr:cNvPr>
        <xdr:cNvPicPr>
          <a:picLocks noChangeAspect="1"/>
        </xdr:cNvPicPr>
      </xdr:nvPicPr>
      <xdr:blipFill>
        <a:blip xmlns:r="http://schemas.openxmlformats.org/officeDocument/2006/relationships" r:embed="rId22" cstate="print">
          <a:clrChange>
            <a:clrFrom>
              <a:srgbClr val="9E6D4A"/>
            </a:clrFrom>
            <a:clrTo>
              <a:srgbClr val="9E6D4A">
                <a:alpha val="0"/>
              </a:srgbClr>
            </a:clrTo>
          </a:clrChange>
          <a:alphaModFix amt="70000"/>
          <a:extLst>
            <a:ext uri="{28A0092B-C50C-407E-A947-70E740481C1C}">
              <a14:useLocalDpi xmlns:a14="http://schemas.microsoft.com/office/drawing/2010/main" val="0"/>
            </a:ext>
          </a:extLst>
        </a:blip>
        <a:stretch>
          <a:fillRect/>
        </a:stretch>
      </xdr:blipFill>
      <xdr:spPr>
        <a:xfrm>
          <a:off x="0" y="2633547"/>
          <a:ext cx="1258817" cy="1239416"/>
        </a:xfrm>
        <a:prstGeom prst="rect">
          <a:avLst/>
        </a:prstGeom>
      </xdr:spPr>
    </xdr:pic>
    <xdr:clientData/>
  </xdr:twoCellAnchor>
  <xdr:twoCellAnchor editAs="oneCell">
    <xdr:from>
      <xdr:col>0</xdr:col>
      <xdr:colOff>0</xdr:colOff>
      <xdr:row>5</xdr:row>
      <xdr:rowOff>137532</xdr:rowOff>
    </xdr:from>
    <xdr:to>
      <xdr:col>2</xdr:col>
      <xdr:colOff>32183</xdr:colOff>
      <xdr:row>12</xdr:row>
      <xdr:rowOff>75972</xdr:rowOff>
    </xdr:to>
    <xdr:pic>
      <xdr:nvPicPr>
        <xdr:cNvPr id="69" name="Picture 68">
          <a:extLst>
            <a:ext uri="{FF2B5EF4-FFF2-40B4-BE49-F238E27FC236}">
              <a16:creationId xmlns:a16="http://schemas.microsoft.com/office/drawing/2014/main" id="{696936E1-E913-4C28-B45F-5C68C841AFF0}"/>
            </a:ext>
          </a:extLst>
        </xdr:cNvPr>
        <xdr:cNvPicPr>
          <a:picLocks noChangeAspect="1"/>
        </xdr:cNvPicPr>
      </xdr:nvPicPr>
      <xdr:blipFill>
        <a:blip xmlns:r="http://schemas.openxmlformats.org/officeDocument/2006/relationships" r:embed="rId22" cstate="print">
          <a:clrChange>
            <a:clrFrom>
              <a:srgbClr val="9E6D4A"/>
            </a:clrFrom>
            <a:clrTo>
              <a:srgbClr val="9E6D4A">
                <a:alpha val="0"/>
              </a:srgbClr>
            </a:clrTo>
          </a:clrChange>
          <a:alphaModFix amt="70000"/>
          <a:extLst>
            <a:ext uri="{28A0092B-C50C-407E-A947-70E740481C1C}">
              <a14:useLocalDpi xmlns:a14="http://schemas.microsoft.com/office/drawing/2010/main" val="0"/>
            </a:ext>
          </a:extLst>
        </a:blip>
        <a:stretch>
          <a:fillRect/>
        </a:stretch>
      </xdr:blipFill>
      <xdr:spPr>
        <a:xfrm>
          <a:off x="0" y="1066800"/>
          <a:ext cx="1258817" cy="1239416"/>
        </a:xfrm>
        <a:prstGeom prst="rect">
          <a:avLst/>
        </a:prstGeom>
      </xdr:spPr>
    </xdr:pic>
    <xdr:clientData/>
  </xdr:twoCellAnchor>
  <xdr:twoCellAnchor>
    <xdr:from>
      <xdr:col>17</xdr:col>
      <xdr:colOff>65049</xdr:colOff>
      <xdr:row>17</xdr:row>
      <xdr:rowOff>139391</xdr:rowOff>
    </xdr:from>
    <xdr:to>
      <xdr:col>19</xdr:col>
      <xdr:colOff>445792</xdr:colOff>
      <xdr:row>19</xdr:row>
      <xdr:rowOff>28276</xdr:rowOff>
    </xdr:to>
    <xdr:sp macro="" textlink="">
      <xdr:nvSpPr>
        <xdr:cNvPr id="59" name="Rectangle 58">
          <a:extLst>
            <a:ext uri="{FF2B5EF4-FFF2-40B4-BE49-F238E27FC236}">
              <a16:creationId xmlns:a16="http://schemas.microsoft.com/office/drawing/2014/main" id="{DBE1D782-32A9-4283-BB45-612D193CEC56}"/>
            </a:ext>
          </a:extLst>
        </xdr:cNvPr>
        <xdr:cNvSpPr/>
      </xdr:nvSpPr>
      <xdr:spPr>
        <a:xfrm>
          <a:off x="10491439" y="3298903"/>
          <a:ext cx="1607377" cy="26059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fr-FR" sz="1200" b="1"/>
            <a:t>Average</a:t>
          </a:r>
          <a:r>
            <a:rPr lang="fr-FR" sz="1200" b="1" baseline="0"/>
            <a:t> Score</a:t>
          </a:r>
          <a:endParaRPr lang="fr-FR" sz="1200" b="1"/>
        </a:p>
      </xdr:txBody>
    </xdr:sp>
    <xdr:clientData/>
  </xdr:twoCellAnchor>
</xdr:wsDr>
</file>

<file path=xl/drawings/drawing2.xml><?xml version="1.0" encoding="utf-8"?>
<c:userShapes xmlns:c="http://schemas.openxmlformats.org/drawingml/2006/chart">
  <cdr:relSizeAnchor xmlns:cdr="http://schemas.openxmlformats.org/drawingml/2006/chartDrawing">
    <cdr:from>
      <cdr:x>0.35981</cdr:x>
      <cdr:y>0</cdr:y>
    </cdr:from>
    <cdr:to>
      <cdr:x>0.71282</cdr:x>
      <cdr:y>0.08955</cdr:y>
    </cdr:to>
    <cdr:sp macro="" textlink="">
      <cdr:nvSpPr>
        <cdr:cNvPr id="2" name="Rectangle 1">
          <a:extLst xmlns:a="http://schemas.openxmlformats.org/drawingml/2006/main">
            <a:ext uri="{FF2B5EF4-FFF2-40B4-BE49-F238E27FC236}">
              <a16:creationId xmlns:a16="http://schemas.microsoft.com/office/drawing/2014/main" id="{D22F8BD1-A83A-4F5D-964B-91898790E2AD}"/>
            </a:ext>
          </a:extLst>
        </cdr:cNvPr>
        <cdr:cNvSpPr/>
      </cdr:nvSpPr>
      <cdr:spPr>
        <a:xfrm xmlns:a="http://schemas.openxmlformats.org/drawingml/2006/main">
          <a:off x="873760" y="0"/>
          <a:ext cx="857250" cy="1828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200" b="1"/>
            <a:t>Gender</a:t>
          </a:r>
        </a:p>
      </cdr:txBody>
    </cdr:sp>
  </cdr:relSizeAnchor>
</c:userShapes>
</file>

<file path=xl/drawings/drawing3.xml><?xml version="1.0" encoding="utf-8"?>
<xdr:wsDr xmlns:xdr="http://schemas.openxmlformats.org/drawingml/2006/spreadsheetDrawing" xmlns:a="http://schemas.openxmlformats.org/drawingml/2006/main">
  <xdr:twoCellAnchor>
    <xdr:from>
      <xdr:col>1</xdr:col>
      <xdr:colOff>76199</xdr:colOff>
      <xdr:row>24</xdr:row>
      <xdr:rowOff>143934</xdr:rowOff>
    </xdr:from>
    <xdr:to>
      <xdr:col>7</xdr:col>
      <xdr:colOff>8466</xdr:colOff>
      <xdr:row>42</xdr:row>
      <xdr:rowOff>156633</xdr:rowOff>
    </xdr:to>
    <xdr:graphicFrame macro="">
      <xdr:nvGraphicFramePr>
        <xdr:cNvPr id="2" name="Chart 1">
          <a:extLst>
            <a:ext uri="{FF2B5EF4-FFF2-40B4-BE49-F238E27FC236}">
              <a16:creationId xmlns:a16="http://schemas.microsoft.com/office/drawing/2014/main" id="{5A52FB1C-17EA-4AB5-969A-662A67D7BC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355600</xdr:colOff>
      <xdr:row>24</xdr:row>
      <xdr:rowOff>118533</xdr:rowOff>
    </xdr:from>
    <xdr:to>
      <xdr:col>13</xdr:col>
      <xdr:colOff>321733</xdr:colOff>
      <xdr:row>42</xdr:row>
      <xdr:rowOff>131232</xdr:rowOff>
    </xdr:to>
    <xdr:graphicFrame macro="">
      <xdr:nvGraphicFramePr>
        <xdr:cNvPr id="4" name="Chart 3">
          <a:extLst>
            <a:ext uri="{FF2B5EF4-FFF2-40B4-BE49-F238E27FC236}">
              <a16:creationId xmlns:a16="http://schemas.microsoft.com/office/drawing/2014/main" id="{90BE43E8-AB6D-4C8C-A2FA-CBA737595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25400</xdr:colOff>
      <xdr:row>26</xdr:row>
      <xdr:rowOff>84667</xdr:rowOff>
    </xdr:from>
    <xdr:to>
      <xdr:col>22</xdr:col>
      <xdr:colOff>177800</xdr:colOff>
      <xdr:row>45</xdr:row>
      <xdr:rowOff>63499</xdr:rowOff>
    </xdr:to>
    <xdr:graphicFrame macro="">
      <xdr:nvGraphicFramePr>
        <xdr:cNvPr id="5" name="Chart 4">
          <a:extLst>
            <a:ext uri="{FF2B5EF4-FFF2-40B4-BE49-F238E27FC236}">
              <a16:creationId xmlns:a16="http://schemas.microsoft.com/office/drawing/2014/main" id="{B0BCBC56-2C58-4F0A-99BB-7F43C6761A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504544</xdr:colOff>
      <xdr:row>36</xdr:row>
      <xdr:rowOff>154664</xdr:rowOff>
    </xdr:from>
    <xdr:to>
      <xdr:col>12</xdr:col>
      <xdr:colOff>1468749</xdr:colOff>
      <xdr:row>42</xdr:row>
      <xdr:rowOff>17122</xdr:rowOff>
    </xdr:to>
    <xdr:sp macro="" textlink="$I$24">
      <xdr:nvSpPr>
        <xdr:cNvPr id="5" name="Oval 4">
          <a:extLst>
            <a:ext uri="{FF2B5EF4-FFF2-40B4-BE49-F238E27FC236}">
              <a16:creationId xmlns:a16="http://schemas.microsoft.com/office/drawing/2014/main" id="{00000000-0008-0000-0500-000005000000}"/>
            </a:ext>
          </a:extLst>
        </xdr:cNvPr>
        <xdr:cNvSpPr/>
      </xdr:nvSpPr>
      <xdr:spPr>
        <a:xfrm>
          <a:off x="10103885" y="6845396"/>
          <a:ext cx="964205" cy="977580"/>
        </a:xfrm>
        <a:prstGeom prst="ellipse">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5B335A3-43B5-4166-9179-6476AAA7D898}" type="TxLink">
            <a:rPr lang="en-US" sz="1200" b="0" i="0" u="none" strike="noStrike">
              <a:solidFill>
                <a:schemeClr val="bg1"/>
              </a:solidFill>
              <a:latin typeface="+mj-lt"/>
              <a:cs typeface="Calibri"/>
            </a:rPr>
            <a:pPr algn="ctr"/>
            <a:t>59%</a:t>
          </a:fld>
          <a:endParaRPr lang="fr-FR" sz="1400" b="0">
            <a:solidFill>
              <a:schemeClr val="bg1"/>
            </a:solidFill>
            <a:latin typeface="+mj-lt"/>
          </a:endParaRPr>
        </a:p>
      </xdr:txBody>
    </xdr:sp>
    <xdr:clientData/>
  </xdr:twoCellAnchor>
  <xdr:twoCellAnchor>
    <xdr:from>
      <xdr:col>4</xdr:col>
      <xdr:colOff>27878</xdr:colOff>
      <xdr:row>27</xdr:row>
      <xdr:rowOff>9291</xdr:rowOff>
    </xdr:from>
    <xdr:to>
      <xdr:col>10</xdr:col>
      <xdr:colOff>920181</xdr:colOff>
      <xdr:row>45</xdr:row>
      <xdr:rowOff>29424</xdr:rowOff>
    </xdr:to>
    <xdr:graphicFrame macro="">
      <xdr:nvGraphicFramePr>
        <xdr:cNvPr id="3" name="Chart 2">
          <a:extLst>
            <a:ext uri="{FF2B5EF4-FFF2-40B4-BE49-F238E27FC236}">
              <a16:creationId xmlns:a16="http://schemas.microsoft.com/office/drawing/2014/main" id="{BA098C64-558E-47B3-8EA2-02E85B630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555237</xdr:colOff>
      <xdr:row>39</xdr:row>
      <xdr:rowOff>7023</xdr:rowOff>
    </xdr:from>
    <xdr:to>
      <xdr:col>8</xdr:col>
      <xdr:colOff>417344</xdr:colOff>
      <xdr:row>48</xdr:row>
      <xdr:rowOff>56441</xdr:rowOff>
    </xdr:to>
    <xdr:grpSp>
      <xdr:nvGrpSpPr>
        <xdr:cNvPr id="20" name="Group 19">
          <a:extLst>
            <a:ext uri="{FF2B5EF4-FFF2-40B4-BE49-F238E27FC236}">
              <a16:creationId xmlns:a16="http://schemas.microsoft.com/office/drawing/2014/main" id="{E544E5E6-C7D9-477A-9135-3C9A7A935F60}"/>
            </a:ext>
          </a:extLst>
        </xdr:cNvPr>
        <xdr:cNvGrpSpPr/>
      </xdr:nvGrpSpPr>
      <xdr:grpSpPr>
        <a:xfrm>
          <a:off x="4331370" y="7271423"/>
          <a:ext cx="2105774" cy="1725818"/>
          <a:chOff x="4217386" y="7103859"/>
          <a:chExt cx="2068495" cy="1687149"/>
        </a:xfrm>
      </xdr:grpSpPr>
      <xdr:sp macro="" textlink="">
        <xdr:nvSpPr>
          <xdr:cNvPr id="6" name="Freeform: Shape 5">
            <a:extLst>
              <a:ext uri="{FF2B5EF4-FFF2-40B4-BE49-F238E27FC236}">
                <a16:creationId xmlns:a16="http://schemas.microsoft.com/office/drawing/2014/main" id="{7B9171E9-E682-42C6-B817-E13762400B55}"/>
              </a:ext>
            </a:extLst>
          </xdr:cNvPr>
          <xdr:cNvSpPr/>
        </xdr:nvSpPr>
        <xdr:spPr>
          <a:xfrm>
            <a:off x="4482354" y="7143814"/>
            <a:ext cx="1803527" cy="443582"/>
          </a:xfrm>
          <a:custGeom>
            <a:avLst/>
            <a:gdLst>
              <a:gd name="connsiteX0" fmla="*/ 0 w 1816812"/>
              <a:gd name="connsiteY0" fmla="*/ 0 h 451808"/>
              <a:gd name="connsiteX1" fmla="*/ 1590908 w 1816812"/>
              <a:gd name="connsiteY1" fmla="*/ 0 h 451808"/>
              <a:gd name="connsiteX2" fmla="*/ 1816812 w 1816812"/>
              <a:gd name="connsiteY2" fmla="*/ 225904 h 451808"/>
              <a:gd name="connsiteX3" fmla="*/ 1590908 w 1816812"/>
              <a:gd name="connsiteY3" fmla="*/ 451808 h 451808"/>
              <a:gd name="connsiteX4" fmla="*/ 0 w 1816812"/>
              <a:gd name="connsiteY4" fmla="*/ 451808 h 451808"/>
              <a:gd name="connsiteX5" fmla="*/ 0 w 1816812"/>
              <a:gd name="connsiteY5" fmla="*/ 0 h 45180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816812" h="451808">
                <a:moveTo>
                  <a:pt x="1816812" y="451807"/>
                </a:moveTo>
                <a:lnTo>
                  <a:pt x="225904" y="451807"/>
                </a:lnTo>
                <a:lnTo>
                  <a:pt x="0" y="225904"/>
                </a:lnTo>
                <a:lnTo>
                  <a:pt x="225904" y="1"/>
                </a:lnTo>
                <a:lnTo>
                  <a:pt x="1816812" y="1"/>
                </a:lnTo>
                <a:lnTo>
                  <a:pt x="1816812" y="451807"/>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312187" tIns="76201" rIns="142240" bIns="76200" numCol="1" spcCol="1270" anchor="ctr" anchorCtr="0">
            <a:noAutofit/>
          </a:bodyPr>
          <a:lstStyle/>
          <a:p>
            <a:pPr marL="0" lvl="0" indent="0" algn="r" defTabSz="889000">
              <a:lnSpc>
                <a:spcPct val="90000"/>
              </a:lnSpc>
              <a:spcBef>
                <a:spcPct val="0"/>
              </a:spcBef>
              <a:spcAft>
                <a:spcPct val="35000"/>
              </a:spcAft>
              <a:buNone/>
            </a:pPr>
            <a:r>
              <a:rPr lang="fr-FR" sz="1200" kern="1200">
                <a:solidFill>
                  <a:sysClr val="windowText" lastClr="000000"/>
                </a:solidFill>
              </a:rPr>
              <a:t>Detractor</a:t>
            </a:r>
            <a:endParaRPr lang="fr-FR" sz="1600" kern="1200">
              <a:solidFill>
                <a:sysClr val="windowText" lastClr="000000"/>
              </a:solidFill>
            </a:endParaRPr>
          </a:p>
        </xdr:txBody>
      </xdr:sp>
      <xdr:sp macro="" textlink="$E$8">
        <xdr:nvSpPr>
          <xdr:cNvPr id="7" name="Oval 6">
            <a:extLst>
              <a:ext uri="{FF2B5EF4-FFF2-40B4-BE49-F238E27FC236}">
                <a16:creationId xmlns:a16="http://schemas.microsoft.com/office/drawing/2014/main" id="{258453CD-B162-4869-8415-A9FF78441AD7}"/>
              </a:ext>
            </a:extLst>
          </xdr:cNvPr>
          <xdr:cNvSpPr/>
        </xdr:nvSpPr>
        <xdr:spPr>
          <a:xfrm>
            <a:off x="4217386" y="7103859"/>
            <a:ext cx="532662" cy="529481"/>
          </a:xfrm>
          <a:prstGeom prst="ellipse">
            <a:avLst/>
          </a:prstGeom>
        </xdr:spPr>
        <xdr:style>
          <a:lnRef idx="2">
            <a:schemeClr val="lt1">
              <a:hueOff val="0"/>
              <a:satOff val="0"/>
              <a:lumOff val="0"/>
              <a:alphaOff val="0"/>
            </a:schemeClr>
          </a:lnRef>
          <a:fillRef idx="1">
            <a:schemeClr val="accent1">
              <a:tint val="50000"/>
              <a:hueOff val="0"/>
              <a:satOff val="0"/>
              <a:lumOff val="0"/>
              <a:alphaOff val="0"/>
            </a:schemeClr>
          </a:fillRef>
          <a:effectRef idx="0">
            <a:schemeClr val="accent1">
              <a:tint val="50000"/>
              <a:hueOff val="0"/>
              <a:satOff val="0"/>
              <a:lumOff val="0"/>
              <a:alphaOff val="0"/>
            </a:schemeClr>
          </a:effectRef>
          <a:fontRef idx="minor">
            <a:schemeClr val="lt1">
              <a:hueOff val="0"/>
              <a:satOff val="0"/>
              <a:lumOff val="0"/>
              <a:alphaOff val="0"/>
            </a:schemeClr>
          </a:fontRef>
        </xdr:style>
        <xdr:txBody>
          <a:bodyPr anchor="ctr"/>
          <a:lstStyle/>
          <a:p>
            <a:pPr algn="ctr"/>
            <a:fld id="{605BD940-D40D-49FD-A735-421CC06464E6}" type="TxLink">
              <a:rPr lang="en-US" sz="800" b="0" i="0" u="none" strike="noStrike">
                <a:solidFill>
                  <a:srgbClr val="000000"/>
                </a:solidFill>
                <a:latin typeface="Calibri"/>
                <a:cs typeface="Calibri"/>
              </a:rPr>
              <a:pPr algn="ctr"/>
              <a:t>16%</a:t>
            </a:fld>
            <a:endParaRPr lang="fr-FR" sz="800"/>
          </a:p>
        </xdr:txBody>
      </xdr:sp>
      <xdr:sp macro="" textlink="">
        <xdr:nvSpPr>
          <xdr:cNvPr id="8" name="Freeform: Shape 7">
            <a:extLst>
              <a:ext uri="{FF2B5EF4-FFF2-40B4-BE49-F238E27FC236}">
                <a16:creationId xmlns:a16="http://schemas.microsoft.com/office/drawing/2014/main" id="{3730F6B7-A35C-4DE1-8910-CA5BE5E9D95C}"/>
              </a:ext>
            </a:extLst>
          </xdr:cNvPr>
          <xdr:cNvSpPr/>
        </xdr:nvSpPr>
        <xdr:spPr>
          <a:xfrm>
            <a:off x="4482354" y="7719069"/>
            <a:ext cx="1803527" cy="443583"/>
          </a:xfrm>
          <a:custGeom>
            <a:avLst/>
            <a:gdLst>
              <a:gd name="connsiteX0" fmla="*/ 0 w 1816812"/>
              <a:gd name="connsiteY0" fmla="*/ 0 h 451808"/>
              <a:gd name="connsiteX1" fmla="*/ 1590908 w 1816812"/>
              <a:gd name="connsiteY1" fmla="*/ 0 h 451808"/>
              <a:gd name="connsiteX2" fmla="*/ 1816812 w 1816812"/>
              <a:gd name="connsiteY2" fmla="*/ 225904 h 451808"/>
              <a:gd name="connsiteX3" fmla="*/ 1590908 w 1816812"/>
              <a:gd name="connsiteY3" fmla="*/ 451808 h 451808"/>
              <a:gd name="connsiteX4" fmla="*/ 0 w 1816812"/>
              <a:gd name="connsiteY4" fmla="*/ 451808 h 451808"/>
              <a:gd name="connsiteX5" fmla="*/ 0 w 1816812"/>
              <a:gd name="connsiteY5" fmla="*/ 0 h 45180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816812" h="451808">
                <a:moveTo>
                  <a:pt x="1816812" y="451807"/>
                </a:moveTo>
                <a:lnTo>
                  <a:pt x="225904" y="451807"/>
                </a:lnTo>
                <a:lnTo>
                  <a:pt x="0" y="225904"/>
                </a:lnTo>
                <a:lnTo>
                  <a:pt x="225904" y="1"/>
                </a:lnTo>
                <a:lnTo>
                  <a:pt x="1816812" y="1"/>
                </a:lnTo>
                <a:lnTo>
                  <a:pt x="1816812" y="451807"/>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312187" tIns="76201" rIns="142240" bIns="76201" numCol="1" spcCol="1270" anchor="ctr" anchorCtr="0">
            <a:noAutofit/>
          </a:bodyPr>
          <a:lstStyle/>
          <a:p>
            <a:pPr marL="0" lvl="0" indent="0" algn="r" defTabSz="889000">
              <a:lnSpc>
                <a:spcPct val="90000"/>
              </a:lnSpc>
              <a:spcBef>
                <a:spcPct val="0"/>
              </a:spcBef>
              <a:spcAft>
                <a:spcPct val="35000"/>
              </a:spcAft>
              <a:buNone/>
            </a:pPr>
            <a:r>
              <a:rPr lang="fr-FR" sz="1200" kern="1200">
                <a:solidFill>
                  <a:sysClr val="windowText" lastClr="000000"/>
                </a:solidFill>
              </a:rPr>
              <a:t>Passive</a:t>
            </a:r>
            <a:endParaRPr lang="fr-FR" sz="1600" kern="1200">
              <a:solidFill>
                <a:sysClr val="windowText" lastClr="000000"/>
              </a:solidFill>
            </a:endParaRPr>
          </a:p>
        </xdr:txBody>
      </xdr:sp>
      <xdr:sp macro="" textlink="$E$9">
        <xdr:nvSpPr>
          <xdr:cNvPr id="9" name="Oval 8">
            <a:extLst>
              <a:ext uri="{FF2B5EF4-FFF2-40B4-BE49-F238E27FC236}">
                <a16:creationId xmlns:a16="http://schemas.microsoft.com/office/drawing/2014/main" id="{805A3C96-9780-4F49-94C2-3CF3133159B5}"/>
              </a:ext>
            </a:extLst>
          </xdr:cNvPr>
          <xdr:cNvSpPr/>
        </xdr:nvSpPr>
        <xdr:spPr>
          <a:xfrm>
            <a:off x="4219435" y="7692267"/>
            <a:ext cx="533514" cy="527314"/>
          </a:xfrm>
          <a:prstGeom prst="ellipse">
            <a:avLst/>
          </a:prstGeom>
        </xdr:spPr>
        <xdr:style>
          <a:lnRef idx="2">
            <a:schemeClr val="lt1">
              <a:hueOff val="0"/>
              <a:satOff val="0"/>
              <a:lumOff val="0"/>
              <a:alphaOff val="0"/>
            </a:schemeClr>
          </a:lnRef>
          <a:fillRef idx="1">
            <a:schemeClr val="accent1">
              <a:tint val="50000"/>
              <a:hueOff val="0"/>
              <a:satOff val="0"/>
              <a:lumOff val="0"/>
              <a:alphaOff val="0"/>
            </a:schemeClr>
          </a:fillRef>
          <a:effectRef idx="0">
            <a:schemeClr val="accent1">
              <a:tint val="50000"/>
              <a:hueOff val="0"/>
              <a:satOff val="0"/>
              <a:lumOff val="0"/>
              <a:alphaOff val="0"/>
            </a:schemeClr>
          </a:effectRef>
          <a:fontRef idx="minor">
            <a:schemeClr val="lt1">
              <a:hueOff val="0"/>
              <a:satOff val="0"/>
              <a:lumOff val="0"/>
              <a:alphaOff val="0"/>
            </a:schemeClr>
          </a:fontRef>
        </xdr:style>
        <xdr:txBody>
          <a:bodyPr anchor="ctr"/>
          <a:lstStyle/>
          <a:p>
            <a:pPr algn="ctr"/>
            <a:fld id="{FA56BF47-B45C-49F4-AF8E-C8277FB94314}" type="TxLink">
              <a:rPr lang="en-US" sz="800" b="0" i="0" u="none" strike="noStrike">
                <a:solidFill>
                  <a:srgbClr val="000000"/>
                </a:solidFill>
                <a:latin typeface="Calibri"/>
                <a:cs typeface="Calibri"/>
              </a:rPr>
              <a:pPr algn="ctr"/>
              <a:t>37%</a:t>
            </a:fld>
            <a:endParaRPr lang="fr-FR" sz="800"/>
          </a:p>
        </xdr:txBody>
      </xdr:sp>
      <xdr:sp macro="" textlink="">
        <xdr:nvSpPr>
          <xdr:cNvPr id="10" name="Freeform: Shape 9">
            <a:extLst>
              <a:ext uri="{FF2B5EF4-FFF2-40B4-BE49-F238E27FC236}">
                <a16:creationId xmlns:a16="http://schemas.microsoft.com/office/drawing/2014/main" id="{CF99ECE0-9C78-4613-99CF-2EC904F7A548}"/>
              </a:ext>
            </a:extLst>
          </xdr:cNvPr>
          <xdr:cNvSpPr/>
        </xdr:nvSpPr>
        <xdr:spPr>
          <a:xfrm>
            <a:off x="4482354" y="8294326"/>
            <a:ext cx="1803527" cy="441752"/>
          </a:xfrm>
          <a:custGeom>
            <a:avLst/>
            <a:gdLst>
              <a:gd name="connsiteX0" fmla="*/ 0 w 1816812"/>
              <a:gd name="connsiteY0" fmla="*/ 0 h 451808"/>
              <a:gd name="connsiteX1" fmla="*/ 1590908 w 1816812"/>
              <a:gd name="connsiteY1" fmla="*/ 0 h 451808"/>
              <a:gd name="connsiteX2" fmla="*/ 1816812 w 1816812"/>
              <a:gd name="connsiteY2" fmla="*/ 225904 h 451808"/>
              <a:gd name="connsiteX3" fmla="*/ 1590908 w 1816812"/>
              <a:gd name="connsiteY3" fmla="*/ 451808 h 451808"/>
              <a:gd name="connsiteX4" fmla="*/ 0 w 1816812"/>
              <a:gd name="connsiteY4" fmla="*/ 451808 h 451808"/>
              <a:gd name="connsiteX5" fmla="*/ 0 w 1816812"/>
              <a:gd name="connsiteY5" fmla="*/ 0 h 45180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816812" h="451808">
                <a:moveTo>
                  <a:pt x="1816812" y="451807"/>
                </a:moveTo>
                <a:lnTo>
                  <a:pt x="225904" y="451807"/>
                </a:lnTo>
                <a:lnTo>
                  <a:pt x="0" y="225904"/>
                </a:lnTo>
                <a:lnTo>
                  <a:pt x="225904" y="1"/>
                </a:lnTo>
                <a:lnTo>
                  <a:pt x="1816812" y="1"/>
                </a:lnTo>
                <a:lnTo>
                  <a:pt x="1816812" y="451807"/>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312187" tIns="76201" rIns="142240" bIns="76200" numCol="1" spcCol="1270" anchor="ctr" anchorCtr="0">
            <a:noAutofit/>
          </a:bodyPr>
          <a:lstStyle/>
          <a:p>
            <a:pPr marL="0" lvl="0" indent="0" algn="r" defTabSz="889000">
              <a:lnSpc>
                <a:spcPct val="90000"/>
              </a:lnSpc>
              <a:spcBef>
                <a:spcPct val="0"/>
              </a:spcBef>
              <a:spcAft>
                <a:spcPct val="35000"/>
              </a:spcAft>
              <a:buNone/>
            </a:pPr>
            <a:r>
              <a:rPr lang="fr-FR" sz="1200" kern="1200">
                <a:solidFill>
                  <a:sysClr val="windowText" lastClr="000000"/>
                </a:solidFill>
              </a:rPr>
              <a:t>Promoter</a:t>
            </a:r>
            <a:endParaRPr lang="fr-FR" sz="1600" kern="1200">
              <a:solidFill>
                <a:sysClr val="windowText" lastClr="000000"/>
              </a:solidFill>
            </a:endParaRPr>
          </a:p>
        </xdr:txBody>
      </xdr:sp>
      <xdr:sp macro="" textlink="$E$10">
        <xdr:nvSpPr>
          <xdr:cNvPr id="11" name="Oval 10">
            <a:extLst>
              <a:ext uri="{FF2B5EF4-FFF2-40B4-BE49-F238E27FC236}">
                <a16:creationId xmlns:a16="http://schemas.microsoft.com/office/drawing/2014/main" id="{9EF6335A-4A2F-4CC1-9520-B5490B3ABE62}"/>
              </a:ext>
            </a:extLst>
          </xdr:cNvPr>
          <xdr:cNvSpPr/>
        </xdr:nvSpPr>
        <xdr:spPr>
          <a:xfrm>
            <a:off x="4230922" y="8263695"/>
            <a:ext cx="533514" cy="527313"/>
          </a:xfrm>
          <a:prstGeom prst="ellipse">
            <a:avLst/>
          </a:prstGeom>
        </xdr:spPr>
        <xdr:style>
          <a:lnRef idx="2">
            <a:schemeClr val="lt1">
              <a:hueOff val="0"/>
              <a:satOff val="0"/>
              <a:lumOff val="0"/>
              <a:alphaOff val="0"/>
            </a:schemeClr>
          </a:lnRef>
          <a:fillRef idx="1">
            <a:schemeClr val="accent1">
              <a:tint val="50000"/>
              <a:hueOff val="0"/>
              <a:satOff val="0"/>
              <a:lumOff val="0"/>
              <a:alphaOff val="0"/>
            </a:schemeClr>
          </a:fillRef>
          <a:effectRef idx="0">
            <a:schemeClr val="accent1">
              <a:tint val="50000"/>
              <a:hueOff val="0"/>
              <a:satOff val="0"/>
              <a:lumOff val="0"/>
              <a:alphaOff val="0"/>
            </a:schemeClr>
          </a:effectRef>
          <a:fontRef idx="minor">
            <a:schemeClr val="lt1">
              <a:hueOff val="0"/>
              <a:satOff val="0"/>
              <a:lumOff val="0"/>
              <a:alphaOff val="0"/>
            </a:schemeClr>
          </a:fontRef>
        </xdr:style>
        <xdr:txBody>
          <a:bodyPr anchor="ctr"/>
          <a:lstStyle/>
          <a:p>
            <a:pPr algn="ctr"/>
            <a:fld id="{7685B512-B5FC-4CE1-8006-B5B636415493}" type="TxLink">
              <a:rPr lang="en-US" sz="800" b="0" i="0" u="none" strike="noStrike">
                <a:solidFill>
                  <a:srgbClr val="000000"/>
                </a:solidFill>
                <a:latin typeface="Calibri"/>
                <a:cs typeface="Calibri"/>
              </a:rPr>
              <a:pPr algn="ctr"/>
              <a:t>47%</a:t>
            </a:fld>
            <a:endParaRPr lang="fr-FR" sz="800"/>
          </a:p>
        </xdr:txBody>
      </xdr:sp>
    </xdr:grpSp>
    <xdr:clientData/>
  </xdr:twoCellAnchor>
  <xdr:twoCellAnchor>
    <xdr:from>
      <xdr:col>12</xdr:col>
      <xdr:colOff>0</xdr:colOff>
      <xdr:row>26</xdr:row>
      <xdr:rowOff>0</xdr:rowOff>
    </xdr:from>
    <xdr:to>
      <xdr:col>15</xdr:col>
      <xdr:colOff>1211519</xdr:colOff>
      <xdr:row>44</xdr:row>
      <xdr:rowOff>20134</xdr:rowOff>
    </xdr:to>
    <xdr:graphicFrame macro="">
      <xdr:nvGraphicFramePr>
        <xdr:cNvPr id="22" name="Chart 21">
          <a:extLst>
            <a:ext uri="{FF2B5EF4-FFF2-40B4-BE49-F238E27FC236}">
              <a16:creationId xmlns:a16="http://schemas.microsoft.com/office/drawing/2014/main" id="{919DA114-2588-4140-A10A-E18F1F3084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49688</xdr:colOff>
      <xdr:row>38</xdr:row>
      <xdr:rowOff>143649</xdr:rowOff>
    </xdr:from>
    <xdr:to>
      <xdr:col>14</xdr:col>
      <xdr:colOff>1035997</xdr:colOff>
      <xdr:row>41</xdr:row>
      <xdr:rowOff>39178</xdr:rowOff>
    </xdr:to>
    <xdr:sp macro="" textlink="">
      <xdr:nvSpPr>
        <xdr:cNvPr id="23" name="Freeform: Shape 22">
          <a:extLst>
            <a:ext uri="{FF2B5EF4-FFF2-40B4-BE49-F238E27FC236}">
              <a16:creationId xmlns:a16="http://schemas.microsoft.com/office/drawing/2014/main" id="{61AA0558-83A1-40C1-A456-8C5C27BACB4A}"/>
            </a:ext>
          </a:extLst>
        </xdr:cNvPr>
        <xdr:cNvSpPr/>
      </xdr:nvSpPr>
      <xdr:spPr>
        <a:xfrm>
          <a:off x="11428202" y="7187000"/>
          <a:ext cx="1810092" cy="451583"/>
        </a:xfrm>
        <a:custGeom>
          <a:avLst/>
          <a:gdLst>
            <a:gd name="connsiteX0" fmla="*/ 0 w 1816812"/>
            <a:gd name="connsiteY0" fmla="*/ 0 h 451808"/>
            <a:gd name="connsiteX1" fmla="*/ 1590908 w 1816812"/>
            <a:gd name="connsiteY1" fmla="*/ 0 h 451808"/>
            <a:gd name="connsiteX2" fmla="*/ 1816812 w 1816812"/>
            <a:gd name="connsiteY2" fmla="*/ 225904 h 451808"/>
            <a:gd name="connsiteX3" fmla="*/ 1590908 w 1816812"/>
            <a:gd name="connsiteY3" fmla="*/ 451808 h 451808"/>
            <a:gd name="connsiteX4" fmla="*/ 0 w 1816812"/>
            <a:gd name="connsiteY4" fmla="*/ 451808 h 451808"/>
            <a:gd name="connsiteX5" fmla="*/ 0 w 1816812"/>
            <a:gd name="connsiteY5" fmla="*/ 0 h 45180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816812" h="451808">
              <a:moveTo>
                <a:pt x="1816812" y="451807"/>
              </a:moveTo>
              <a:lnTo>
                <a:pt x="225904" y="451807"/>
              </a:lnTo>
              <a:lnTo>
                <a:pt x="0" y="225904"/>
              </a:lnTo>
              <a:lnTo>
                <a:pt x="225904" y="1"/>
              </a:lnTo>
              <a:lnTo>
                <a:pt x="1816812" y="1"/>
              </a:lnTo>
              <a:lnTo>
                <a:pt x="1816812" y="451807"/>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312187" tIns="76201" rIns="142240" bIns="76200" numCol="1" spcCol="1270" anchor="ctr" anchorCtr="0">
          <a:noAutofit/>
        </a:bodyPr>
        <a:lstStyle/>
        <a:p>
          <a:pPr marL="0" lvl="0" indent="0" algn="r" defTabSz="889000">
            <a:lnSpc>
              <a:spcPct val="90000"/>
            </a:lnSpc>
            <a:spcBef>
              <a:spcPct val="0"/>
            </a:spcBef>
            <a:spcAft>
              <a:spcPct val="35000"/>
            </a:spcAft>
            <a:buNone/>
          </a:pPr>
          <a:r>
            <a:rPr lang="fr-FR" sz="1400" kern="1200">
              <a:solidFill>
                <a:sysClr val="windowText" lastClr="000000"/>
              </a:solidFill>
            </a:rPr>
            <a:t>Good</a:t>
          </a:r>
          <a:endParaRPr lang="fr-FR" sz="1800" kern="1200">
            <a:solidFill>
              <a:sysClr val="windowText" lastClr="000000"/>
            </a:solidFill>
          </a:endParaRPr>
        </a:p>
      </xdr:txBody>
    </xdr:sp>
    <xdr:clientData/>
  </xdr:twoCellAnchor>
  <xdr:twoCellAnchor>
    <xdr:from>
      <xdr:col>12</xdr:col>
      <xdr:colOff>1538112</xdr:colOff>
      <xdr:row>38</xdr:row>
      <xdr:rowOff>66475</xdr:rowOff>
    </xdr:from>
    <xdr:to>
      <xdr:col>13</xdr:col>
      <xdr:colOff>332468</xdr:colOff>
      <xdr:row>41</xdr:row>
      <xdr:rowOff>121230</xdr:rowOff>
    </xdr:to>
    <xdr:sp macro="" textlink="$K$8">
      <xdr:nvSpPr>
        <xdr:cNvPr id="24" name="Oval 23">
          <a:extLst>
            <a:ext uri="{FF2B5EF4-FFF2-40B4-BE49-F238E27FC236}">
              <a16:creationId xmlns:a16="http://schemas.microsoft.com/office/drawing/2014/main" id="{77723D63-7CAA-4C86-9CA7-20CC94F2A955}"/>
            </a:ext>
          </a:extLst>
        </xdr:cNvPr>
        <xdr:cNvSpPr/>
      </xdr:nvSpPr>
      <xdr:spPr>
        <a:xfrm>
          <a:off x="11119556" y="7037364"/>
          <a:ext cx="607634" cy="605088"/>
        </a:xfrm>
        <a:prstGeom prst="ellipse">
          <a:avLst/>
        </a:prstGeom>
      </xdr:spPr>
      <xdr:style>
        <a:lnRef idx="2">
          <a:schemeClr val="lt1">
            <a:hueOff val="0"/>
            <a:satOff val="0"/>
            <a:lumOff val="0"/>
            <a:alphaOff val="0"/>
          </a:schemeClr>
        </a:lnRef>
        <a:fillRef idx="1">
          <a:schemeClr val="accent1">
            <a:tint val="50000"/>
            <a:hueOff val="0"/>
            <a:satOff val="0"/>
            <a:lumOff val="0"/>
            <a:alphaOff val="0"/>
          </a:schemeClr>
        </a:fillRef>
        <a:effectRef idx="0">
          <a:schemeClr val="accent1">
            <a:tint val="50000"/>
            <a:hueOff val="0"/>
            <a:satOff val="0"/>
            <a:lumOff val="0"/>
            <a:alphaOff val="0"/>
          </a:schemeClr>
        </a:effectRef>
        <a:fontRef idx="minor">
          <a:schemeClr val="lt1">
            <a:hueOff val="0"/>
            <a:satOff val="0"/>
            <a:lumOff val="0"/>
            <a:alphaOff val="0"/>
          </a:schemeClr>
        </a:fontRef>
      </xdr:style>
      <xdr:txBody>
        <a:bodyPr anchor="ctr"/>
        <a:lstStyle/>
        <a:p>
          <a:pPr algn="ctr"/>
          <a:fld id="{4A12BC81-53D4-41C4-A728-88D400EACD22}" type="TxLink">
            <a:rPr lang="en-US" sz="1100" b="0" i="0" u="none" strike="noStrike">
              <a:solidFill>
                <a:srgbClr val="000000"/>
              </a:solidFill>
              <a:latin typeface="Calibri"/>
              <a:cs typeface="Calibri"/>
            </a:rPr>
            <a:pPr algn="ctr"/>
            <a:t>59%</a:t>
          </a:fld>
          <a:endParaRPr lang="fr-FR" sz="800"/>
        </a:p>
      </xdr:txBody>
    </xdr:sp>
    <xdr:clientData/>
  </xdr:twoCellAnchor>
  <xdr:twoCellAnchor>
    <xdr:from>
      <xdr:col>13</xdr:col>
      <xdr:colOff>49688</xdr:colOff>
      <xdr:row>41</xdr:row>
      <xdr:rowOff>173226</xdr:rowOff>
    </xdr:from>
    <xdr:to>
      <xdr:col>14</xdr:col>
      <xdr:colOff>1035997</xdr:colOff>
      <xdr:row>44</xdr:row>
      <xdr:rowOff>68756</xdr:rowOff>
    </xdr:to>
    <xdr:sp macro="" textlink="">
      <xdr:nvSpPr>
        <xdr:cNvPr id="25" name="Freeform: Shape 24">
          <a:extLst>
            <a:ext uri="{FF2B5EF4-FFF2-40B4-BE49-F238E27FC236}">
              <a16:creationId xmlns:a16="http://schemas.microsoft.com/office/drawing/2014/main" id="{C31FCEEE-2128-4E6F-AFB9-6BB704829380}"/>
            </a:ext>
          </a:extLst>
        </xdr:cNvPr>
        <xdr:cNvSpPr/>
      </xdr:nvSpPr>
      <xdr:spPr>
        <a:xfrm>
          <a:off x="11428202" y="7772631"/>
          <a:ext cx="1810092" cy="451584"/>
        </a:xfrm>
        <a:custGeom>
          <a:avLst/>
          <a:gdLst>
            <a:gd name="connsiteX0" fmla="*/ 0 w 1816812"/>
            <a:gd name="connsiteY0" fmla="*/ 0 h 451808"/>
            <a:gd name="connsiteX1" fmla="*/ 1590908 w 1816812"/>
            <a:gd name="connsiteY1" fmla="*/ 0 h 451808"/>
            <a:gd name="connsiteX2" fmla="*/ 1816812 w 1816812"/>
            <a:gd name="connsiteY2" fmla="*/ 225904 h 451808"/>
            <a:gd name="connsiteX3" fmla="*/ 1590908 w 1816812"/>
            <a:gd name="connsiteY3" fmla="*/ 451808 h 451808"/>
            <a:gd name="connsiteX4" fmla="*/ 0 w 1816812"/>
            <a:gd name="connsiteY4" fmla="*/ 451808 h 451808"/>
            <a:gd name="connsiteX5" fmla="*/ 0 w 1816812"/>
            <a:gd name="connsiteY5" fmla="*/ 0 h 45180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816812" h="451808">
              <a:moveTo>
                <a:pt x="1816812" y="451807"/>
              </a:moveTo>
              <a:lnTo>
                <a:pt x="225904" y="451807"/>
              </a:lnTo>
              <a:lnTo>
                <a:pt x="0" y="225904"/>
              </a:lnTo>
              <a:lnTo>
                <a:pt x="225904" y="1"/>
              </a:lnTo>
              <a:lnTo>
                <a:pt x="1816812" y="1"/>
              </a:lnTo>
              <a:lnTo>
                <a:pt x="1816812" y="451807"/>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312187" tIns="76201" rIns="142240" bIns="76201" numCol="1" spcCol="1270" anchor="ctr" anchorCtr="0">
          <a:noAutofit/>
        </a:bodyPr>
        <a:lstStyle/>
        <a:p>
          <a:pPr marL="0" lvl="0" indent="0" algn="r" defTabSz="889000">
            <a:lnSpc>
              <a:spcPct val="90000"/>
            </a:lnSpc>
            <a:spcBef>
              <a:spcPct val="0"/>
            </a:spcBef>
            <a:spcAft>
              <a:spcPct val="35000"/>
            </a:spcAft>
            <a:buNone/>
          </a:pPr>
          <a:r>
            <a:rPr lang="fr-FR" sz="1400" kern="1200">
              <a:solidFill>
                <a:sysClr val="windowText" lastClr="000000"/>
              </a:solidFill>
            </a:rPr>
            <a:t>Bad</a:t>
          </a:r>
          <a:endParaRPr lang="fr-FR" sz="1800" kern="1200">
            <a:solidFill>
              <a:sysClr val="windowText" lastClr="000000"/>
            </a:solidFill>
          </a:endParaRPr>
        </a:p>
      </xdr:txBody>
    </xdr:sp>
    <xdr:clientData/>
  </xdr:twoCellAnchor>
  <xdr:twoCellAnchor>
    <xdr:from>
      <xdr:col>12</xdr:col>
      <xdr:colOff>1552224</xdr:colOff>
      <xdr:row>41</xdr:row>
      <xdr:rowOff>107748</xdr:rowOff>
    </xdr:from>
    <xdr:to>
      <xdr:col>13</xdr:col>
      <xdr:colOff>342435</xdr:colOff>
      <xdr:row>44</xdr:row>
      <xdr:rowOff>154936</xdr:rowOff>
    </xdr:to>
    <xdr:sp macro="" textlink="$K$9">
      <xdr:nvSpPr>
        <xdr:cNvPr id="26" name="Oval 25">
          <a:extLst>
            <a:ext uri="{FF2B5EF4-FFF2-40B4-BE49-F238E27FC236}">
              <a16:creationId xmlns:a16="http://schemas.microsoft.com/office/drawing/2014/main" id="{7C554CC4-606E-404D-ADD5-C74A847E9A15}"/>
            </a:ext>
          </a:extLst>
        </xdr:cNvPr>
        <xdr:cNvSpPr/>
      </xdr:nvSpPr>
      <xdr:spPr>
        <a:xfrm>
          <a:off x="11133668" y="7628970"/>
          <a:ext cx="603489" cy="597522"/>
        </a:xfrm>
        <a:prstGeom prst="ellipse">
          <a:avLst/>
        </a:prstGeom>
      </xdr:spPr>
      <xdr:style>
        <a:lnRef idx="2">
          <a:schemeClr val="lt1">
            <a:hueOff val="0"/>
            <a:satOff val="0"/>
            <a:lumOff val="0"/>
            <a:alphaOff val="0"/>
          </a:schemeClr>
        </a:lnRef>
        <a:fillRef idx="1">
          <a:schemeClr val="accent1">
            <a:tint val="50000"/>
            <a:hueOff val="0"/>
            <a:satOff val="0"/>
            <a:lumOff val="0"/>
            <a:alphaOff val="0"/>
          </a:schemeClr>
        </a:fillRef>
        <a:effectRef idx="0">
          <a:schemeClr val="accent1">
            <a:tint val="50000"/>
            <a:hueOff val="0"/>
            <a:satOff val="0"/>
            <a:lumOff val="0"/>
            <a:alphaOff val="0"/>
          </a:schemeClr>
        </a:effectRef>
        <a:fontRef idx="minor">
          <a:schemeClr val="lt1">
            <a:hueOff val="0"/>
            <a:satOff val="0"/>
            <a:lumOff val="0"/>
            <a:alphaOff val="0"/>
          </a:schemeClr>
        </a:fontRef>
      </xdr:style>
      <xdr:txBody>
        <a:bodyPr anchor="ctr"/>
        <a:lstStyle/>
        <a:p>
          <a:pPr algn="ctr"/>
          <a:fld id="{4164C658-6C5C-480A-A5B7-444C4B98E1F3}" type="TxLink">
            <a:rPr lang="en-US" sz="1100" b="0" i="0" u="none" strike="noStrike">
              <a:solidFill>
                <a:srgbClr val="000000"/>
              </a:solidFill>
              <a:latin typeface="Calibri"/>
              <a:cs typeface="Calibri"/>
            </a:rPr>
            <a:pPr algn="ctr"/>
            <a:t>41%</a:t>
          </a:fld>
          <a:endParaRPr lang="fr-FR" sz="800"/>
        </a:p>
      </xdr:txBody>
    </xdr:sp>
    <xdr:clientData/>
  </xdr:twoCellAnchor>
  <xdr:twoCellAnchor>
    <xdr:from>
      <xdr:col>15</xdr:col>
      <xdr:colOff>1256271</xdr:colOff>
      <xdr:row>9</xdr:row>
      <xdr:rowOff>126657</xdr:rowOff>
    </xdr:from>
    <xdr:to>
      <xdr:col>24</xdr:col>
      <xdr:colOff>442784</xdr:colOff>
      <xdr:row>34</xdr:row>
      <xdr:rowOff>72081</xdr:rowOff>
    </xdr:to>
    <xdr:graphicFrame macro="">
      <xdr:nvGraphicFramePr>
        <xdr:cNvPr id="28" name="Chart 27">
          <a:extLst>
            <a:ext uri="{FF2B5EF4-FFF2-40B4-BE49-F238E27FC236}">
              <a16:creationId xmlns:a16="http://schemas.microsoft.com/office/drawing/2014/main" id="{4774E111-6244-4423-AE26-C7E71E595C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0.40923</cdr:x>
      <cdr:y>0.35343</cdr:y>
    </cdr:from>
    <cdr:to>
      <cdr:x>0.58559</cdr:x>
      <cdr:y>0.63231</cdr:y>
    </cdr:to>
    <cdr:sp macro="" textlink="'Feedback Traning'!$C$24">
      <cdr:nvSpPr>
        <cdr:cNvPr id="2" name="Oval 1">
          <a:extLst xmlns:a="http://schemas.openxmlformats.org/drawingml/2006/main">
            <a:ext uri="{FF2B5EF4-FFF2-40B4-BE49-F238E27FC236}">
              <a16:creationId xmlns:a16="http://schemas.microsoft.com/office/drawing/2014/main" id="{5E762106-EC33-47B3-92C3-29F1F0E73546}"/>
            </a:ext>
          </a:extLst>
        </cdr:cNvPr>
        <cdr:cNvSpPr/>
      </cdr:nvSpPr>
      <cdr:spPr>
        <a:xfrm xmlns:a="http://schemas.openxmlformats.org/drawingml/2006/main">
          <a:off x="2220951" y="1189464"/>
          <a:ext cx="957146" cy="938561"/>
        </a:xfrm>
        <a:prstGeom xmlns:a="http://schemas.openxmlformats.org/drawingml/2006/main" prst="ellipse">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fld id="{06E40236-63B3-4E48-95B9-9EA464627942}" type="TxLink">
            <a:rPr lang="en-US" sz="1200" b="0" i="0" u="none" strike="noStrike">
              <a:solidFill>
                <a:srgbClr val="000000"/>
              </a:solidFill>
              <a:latin typeface="Calibri"/>
              <a:cs typeface="Calibri"/>
            </a:rPr>
            <a:pPr algn="ctr"/>
            <a:t>31%</a:t>
          </a:fld>
          <a:endParaRPr lang="fr-FR" sz="1200"/>
        </a:p>
      </cdr:txBody>
    </cdr:sp>
  </cdr:relSizeAnchor>
</c:userShapes>
</file>

<file path=xl/drawings/drawing6.xml><?xml version="1.0" encoding="utf-8"?>
<c:userShapes xmlns:c="http://schemas.openxmlformats.org/drawingml/2006/chart">
  <cdr:relSizeAnchor xmlns:cdr="http://schemas.openxmlformats.org/drawingml/2006/chartDrawing">
    <cdr:from>
      <cdr:x>0.40923</cdr:x>
      <cdr:y>0.35343</cdr:y>
    </cdr:from>
    <cdr:to>
      <cdr:x>0.58559</cdr:x>
      <cdr:y>0.63231</cdr:y>
    </cdr:to>
    <cdr:sp macro="" textlink="'Feedback Traning'!$I$24">
      <cdr:nvSpPr>
        <cdr:cNvPr id="2" name="Oval 1">
          <a:extLst xmlns:a="http://schemas.openxmlformats.org/drawingml/2006/main">
            <a:ext uri="{FF2B5EF4-FFF2-40B4-BE49-F238E27FC236}">
              <a16:creationId xmlns:a16="http://schemas.microsoft.com/office/drawing/2014/main" id="{5E762106-EC33-47B3-92C3-29F1F0E73546}"/>
            </a:ext>
          </a:extLst>
        </cdr:cNvPr>
        <cdr:cNvSpPr/>
      </cdr:nvSpPr>
      <cdr:spPr>
        <a:xfrm xmlns:a="http://schemas.openxmlformats.org/drawingml/2006/main">
          <a:off x="2220951" y="1189464"/>
          <a:ext cx="957146" cy="938561"/>
        </a:xfrm>
        <a:prstGeom xmlns:a="http://schemas.openxmlformats.org/drawingml/2006/main" prst="ellipse">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fld id="{0B7B709F-B1E3-40EE-85A0-BFF736DC2C7F}" type="TxLink">
            <a:rPr lang="en-US" sz="1100" b="0" i="0" u="none" strike="noStrike">
              <a:solidFill>
                <a:srgbClr val="000000"/>
              </a:solidFill>
              <a:latin typeface="Calibri"/>
              <a:cs typeface="Calibri"/>
            </a:rPr>
            <a:pPr algn="ctr"/>
            <a:t>59%</a:t>
          </a:fld>
          <a:endParaRPr lang="fr-FR" sz="12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paak NGOMA" refreshedDate="45272.917869560188" createdVersion="7" refreshedVersion="7" minRefreshableVersion="3" recordCount="1948" xr:uid="{CCDEA9FB-0A6D-4243-8427-EF7F9CD33BCD}">
  <cacheSource type="worksheet">
    <worksheetSource name="Feedback"/>
  </cacheSource>
  <cacheFields count="13">
    <cacheField name="ID" numFmtId="0">
      <sharedItems containsSemiMixedTypes="0" containsString="0" containsNumber="1" containsInteger="1" minValue="1" maxValue="1948"/>
    </cacheField>
    <cacheField name="Gender" numFmtId="0">
      <sharedItems count="2">
        <s v="Male"/>
        <s v="Female"/>
      </sharedItems>
    </cacheField>
    <cacheField name="Birthday" numFmtId="0">
      <sharedItems containsSemiMixedTypes="0" containsString="0" containsNumber="1" containsInteger="1" minValue="16" maxValue="43"/>
    </cacheField>
    <cacheField name="Channel" numFmtId="0">
      <sharedItems count="5">
        <s v="Social Media"/>
        <s v="Delivery App"/>
        <s v="Search Engine"/>
        <s v="Website"/>
        <s v="Word of mouth"/>
      </sharedItems>
    </cacheField>
    <cacheField name="Recommendation" numFmtId="0">
      <sharedItems containsSemiMixedTypes="0" containsString="0" containsNumber="1" containsInteger="1" minValue="3" maxValue="10"/>
    </cacheField>
    <cacheField name="Overall Score" numFmtId="0">
      <sharedItems containsSemiMixedTypes="0" containsString="0" containsNumber="1" containsInteger="1" minValue="1" maxValue="5"/>
    </cacheField>
    <cacheField name="Product Quality" numFmtId="0">
      <sharedItems containsSemiMixedTypes="0" containsString="0" containsNumber="1" containsInteger="1" minValue="1" maxValue="5"/>
    </cacheField>
    <cacheField name="Product Diversity" numFmtId="0">
      <sharedItems containsSemiMixedTypes="0" containsString="0" containsNumber="1" containsInteger="1" minValue="1" maxValue="5"/>
    </cacheField>
    <cacheField name="Staff Engagement" numFmtId="0">
      <sharedItems containsSemiMixedTypes="0" containsString="0" containsNumber="1" containsInteger="1" minValue="1" maxValue="5"/>
    </cacheField>
    <cacheField name="Shop Environment" numFmtId="0">
      <sharedItems containsSemiMixedTypes="0" containsString="0" containsNumber="1" containsInteger="1" minValue="1" maxValue="5"/>
    </cacheField>
    <cacheField name="Age Group" numFmtId="0">
      <sharedItems count="5">
        <s v="30 - 35"/>
        <s v="35 +"/>
        <s v="18 - 25"/>
        <s v="25 - 30"/>
        <s v="18 -"/>
      </sharedItems>
    </cacheField>
    <cacheField name="NPS" numFmtId="0">
      <sharedItems count="3">
        <s v="Promoter"/>
        <s v="Detractor"/>
        <s v="Passive"/>
      </sharedItems>
    </cacheField>
    <cacheField name="CSAT" numFmtId="0">
      <sharedItems count="2">
        <s v="Bad"/>
        <s v="Good"/>
      </sharedItems>
    </cacheField>
  </cacheFields>
  <extLst>
    <ext xmlns:x14="http://schemas.microsoft.com/office/spreadsheetml/2009/9/main" uri="{725AE2AE-9491-48be-B2B4-4EB974FC3084}">
      <x14:pivotCacheDefinition pivotCacheId="1020056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48">
  <r>
    <n v="1"/>
    <x v="0"/>
    <n v="30"/>
    <x v="0"/>
    <n v="9"/>
    <n v="3"/>
    <n v="3"/>
    <n v="4"/>
    <n v="2"/>
    <n v="5"/>
    <x v="0"/>
    <x v="0"/>
    <x v="0"/>
  </r>
  <r>
    <n v="2"/>
    <x v="0"/>
    <n v="42"/>
    <x v="0"/>
    <n v="10"/>
    <n v="3"/>
    <n v="4"/>
    <n v="4"/>
    <n v="1"/>
    <n v="4"/>
    <x v="1"/>
    <x v="0"/>
    <x v="0"/>
  </r>
  <r>
    <n v="3"/>
    <x v="0"/>
    <n v="32"/>
    <x v="0"/>
    <n v="4"/>
    <n v="4"/>
    <n v="1"/>
    <n v="1"/>
    <n v="1"/>
    <n v="4"/>
    <x v="0"/>
    <x v="1"/>
    <x v="1"/>
  </r>
  <r>
    <n v="4"/>
    <x v="0"/>
    <n v="19"/>
    <x v="1"/>
    <n v="6"/>
    <n v="5"/>
    <n v="3"/>
    <n v="2"/>
    <n v="1"/>
    <n v="5"/>
    <x v="2"/>
    <x v="2"/>
    <x v="1"/>
  </r>
  <r>
    <n v="5"/>
    <x v="0"/>
    <n v="42"/>
    <x v="2"/>
    <n v="5"/>
    <n v="5"/>
    <n v="5"/>
    <n v="3"/>
    <n v="2"/>
    <n v="3"/>
    <x v="1"/>
    <x v="1"/>
    <x v="1"/>
  </r>
  <r>
    <n v="6"/>
    <x v="0"/>
    <n v="26"/>
    <x v="1"/>
    <n v="9"/>
    <n v="3"/>
    <n v="5"/>
    <n v="1"/>
    <n v="1"/>
    <n v="5"/>
    <x v="3"/>
    <x v="0"/>
    <x v="0"/>
  </r>
  <r>
    <n v="7"/>
    <x v="1"/>
    <n v="22"/>
    <x v="1"/>
    <n v="9"/>
    <n v="4"/>
    <n v="4"/>
    <n v="1"/>
    <n v="1"/>
    <n v="4"/>
    <x v="2"/>
    <x v="0"/>
    <x v="1"/>
  </r>
  <r>
    <n v="8"/>
    <x v="0"/>
    <n v="32"/>
    <x v="0"/>
    <n v="7"/>
    <n v="1"/>
    <n v="3"/>
    <n v="5"/>
    <n v="4"/>
    <n v="4"/>
    <x v="0"/>
    <x v="2"/>
    <x v="0"/>
  </r>
  <r>
    <n v="9"/>
    <x v="1"/>
    <n v="25"/>
    <x v="3"/>
    <n v="9"/>
    <n v="4"/>
    <n v="3"/>
    <n v="2"/>
    <n v="1"/>
    <n v="3"/>
    <x v="3"/>
    <x v="0"/>
    <x v="1"/>
  </r>
  <r>
    <n v="10"/>
    <x v="0"/>
    <n v="26"/>
    <x v="0"/>
    <n v="9"/>
    <n v="5"/>
    <n v="4"/>
    <n v="5"/>
    <n v="1"/>
    <n v="2"/>
    <x v="3"/>
    <x v="0"/>
    <x v="1"/>
  </r>
  <r>
    <n v="11"/>
    <x v="1"/>
    <n v="42"/>
    <x v="0"/>
    <n v="4"/>
    <n v="3"/>
    <n v="3"/>
    <n v="4"/>
    <n v="2"/>
    <n v="2"/>
    <x v="1"/>
    <x v="1"/>
    <x v="0"/>
  </r>
  <r>
    <n v="12"/>
    <x v="1"/>
    <n v="19"/>
    <x v="0"/>
    <n v="10"/>
    <n v="4"/>
    <n v="4"/>
    <n v="2"/>
    <n v="1"/>
    <n v="3"/>
    <x v="2"/>
    <x v="0"/>
    <x v="1"/>
  </r>
  <r>
    <n v="13"/>
    <x v="1"/>
    <n v="26"/>
    <x v="0"/>
    <n v="7"/>
    <n v="2"/>
    <n v="4"/>
    <n v="4"/>
    <n v="1"/>
    <n v="3"/>
    <x v="3"/>
    <x v="2"/>
    <x v="0"/>
  </r>
  <r>
    <n v="14"/>
    <x v="0"/>
    <n v="29"/>
    <x v="1"/>
    <n v="10"/>
    <n v="2"/>
    <n v="2"/>
    <n v="1"/>
    <n v="1"/>
    <n v="3"/>
    <x v="3"/>
    <x v="0"/>
    <x v="0"/>
  </r>
  <r>
    <n v="15"/>
    <x v="1"/>
    <n v="37"/>
    <x v="4"/>
    <n v="8"/>
    <n v="2"/>
    <n v="1"/>
    <n v="5"/>
    <n v="1"/>
    <n v="2"/>
    <x v="1"/>
    <x v="2"/>
    <x v="0"/>
  </r>
  <r>
    <n v="16"/>
    <x v="1"/>
    <n v="41"/>
    <x v="4"/>
    <n v="9"/>
    <n v="4"/>
    <n v="2"/>
    <n v="5"/>
    <n v="1"/>
    <n v="4"/>
    <x v="1"/>
    <x v="0"/>
    <x v="1"/>
  </r>
  <r>
    <n v="17"/>
    <x v="0"/>
    <n v="30"/>
    <x v="1"/>
    <n v="9"/>
    <n v="5"/>
    <n v="4"/>
    <n v="3"/>
    <n v="3"/>
    <n v="3"/>
    <x v="0"/>
    <x v="0"/>
    <x v="1"/>
  </r>
  <r>
    <n v="18"/>
    <x v="1"/>
    <n v="40"/>
    <x v="1"/>
    <n v="9"/>
    <n v="5"/>
    <n v="5"/>
    <n v="3"/>
    <n v="1"/>
    <n v="1"/>
    <x v="1"/>
    <x v="0"/>
    <x v="1"/>
  </r>
  <r>
    <n v="19"/>
    <x v="1"/>
    <n v="26"/>
    <x v="0"/>
    <n v="3"/>
    <n v="3"/>
    <n v="3"/>
    <n v="3"/>
    <n v="2"/>
    <n v="4"/>
    <x v="3"/>
    <x v="1"/>
    <x v="0"/>
  </r>
  <r>
    <n v="20"/>
    <x v="1"/>
    <n v="29"/>
    <x v="4"/>
    <n v="9"/>
    <n v="5"/>
    <n v="2"/>
    <n v="4"/>
    <n v="4"/>
    <n v="2"/>
    <x v="3"/>
    <x v="0"/>
    <x v="1"/>
  </r>
  <r>
    <n v="21"/>
    <x v="1"/>
    <n v="25"/>
    <x v="0"/>
    <n v="8"/>
    <n v="3"/>
    <n v="1"/>
    <n v="5"/>
    <n v="2"/>
    <n v="3"/>
    <x v="3"/>
    <x v="2"/>
    <x v="0"/>
  </r>
  <r>
    <n v="22"/>
    <x v="1"/>
    <n v="33"/>
    <x v="4"/>
    <n v="5"/>
    <n v="5"/>
    <n v="5"/>
    <n v="1"/>
    <n v="2"/>
    <n v="1"/>
    <x v="0"/>
    <x v="1"/>
    <x v="1"/>
  </r>
  <r>
    <n v="23"/>
    <x v="0"/>
    <n v="33"/>
    <x v="1"/>
    <n v="9"/>
    <n v="5"/>
    <n v="4"/>
    <n v="4"/>
    <n v="2"/>
    <n v="3"/>
    <x v="0"/>
    <x v="0"/>
    <x v="1"/>
  </r>
  <r>
    <n v="24"/>
    <x v="0"/>
    <n v="31"/>
    <x v="0"/>
    <n v="9"/>
    <n v="3"/>
    <n v="5"/>
    <n v="5"/>
    <n v="2"/>
    <n v="1"/>
    <x v="0"/>
    <x v="0"/>
    <x v="0"/>
  </r>
  <r>
    <n v="25"/>
    <x v="0"/>
    <n v="40"/>
    <x v="1"/>
    <n v="9"/>
    <n v="5"/>
    <n v="5"/>
    <n v="3"/>
    <n v="2"/>
    <n v="5"/>
    <x v="1"/>
    <x v="0"/>
    <x v="1"/>
  </r>
  <r>
    <n v="26"/>
    <x v="0"/>
    <n v="32"/>
    <x v="2"/>
    <n v="4"/>
    <n v="2"/>
    <n v="2"/>
    <n v="5"/>
    <n v="3"/>
    <n v="1"/>
    <x v="0"/>
    <x v="1"/>
    <x v="0"/>
  </r>
  <r>
    <n v="27"/>
    <x v="0"/>
    <n v="27"/>
    <x v="0"/>
    <n v="8"/>
    <n v="3"/>
    <n v="4"/>
    <n v="5"/>
    <n v="2"/>
    <n v="5"/>
    <x v="3"/>
    <x v="2"/>
    <x v="0"/>
  </r>
  <r>
    <n v="28"/>
    <x v="0"/>
    <n v="41"/>
    <x v="3"/>
    <n v="9"/>
    <n v="1"/>
    <n v="4"/>
    <n v="4"/>
    <n v="2"/>
    <n v="3"/>
    <x v="1"/>
    <x v="0"/>
    <x v="0"/>
  </r>
  <r>
    <n v="29"/>
    <x v="1"/>
    <n v="25"/>
    <x v="4"/>
    <n v="9"/>
    <n v="3"/>
    <n v="4"/>
    <n v="5"/>
    <n v="2"/>
    <n v="1"/>
    <x v="3"/>
    <x v="0"/>
    <x v="0"/>
  </r>
  <r>
    <n v="30"/>
    <x v="0"/>
    <n v="25"/>
    <x v="0"/>
    <n v="8"/>
    <n v="5"/>
    <n v="4"/>
    <n v="5"/>
    <n v="2"/>
    <n v="5"/>
    <x v="3"/>
    <x v="2"/>
    <x v="1"/>
  </r>
  <r>
    <n v="31"/>
    <x v="0"/>
    <n v="27"/>
    <x v="1"/>
    <n v="10"/>
    <n v="3"/>
    <n v="4"/>
    <n v="2"/>
    <n v="2"/>
    <n v="2"/>
    <x v="3"/>
    <x v="0"/>
    <x v="0"/>
  </r>
  <r>
    <n v="32"/>
    <x v="0"/>
    <n v="24"/>
    <x v="4"/>
    <n v="8"/>
    <n v="2"/>
    <n v="4"/>
    <n v="5"/>
    <n v="2"/>
    <n v="5"/>
    <x v="2"/>
    <x v="2"/>
    <x v="0"/>
  </r>
  <r>
    <n v="33"/>
    <x v="1"/>
    <n v="38"/>
    <x v="0"/>
    <n v="9"/>
    <n v="1"/>
    <n v="4"/>
    <n v="5"/>
    <n v="1"/>
    <n v="5"/>
    <x v="1"/>
    <x v="0"/>
    <x v="0"/>
  </r>
  <r>
    <n v="34"/>
    <x v="0"/>
    <n v="42"/>
    <x v="1"/>
    <n v="4"/>
    <n v="1"/>
    <n v="4"/>
    <n v="4"/>
    <n v="1"/>
    <n v="5"/>
    <x v="1"/>
    <x v="1"/>
    <x v="0"/>
  </r>
  <r>
    <n v="35"/>
    <x v="1"/>
    <n v="20"/>
    <x v="0"/>
    <n v="8"/>
    <n v="3"/>
    <n v="4"/>
    <n v="5"/>
    <n v="5"/>
    <n v="1"/>
    <x v="2"/>
    <x v="2"/>
    <x v="0"/>
  </r>
  <r>
    <n v="36"/>
    <x v="1"/>
    <n v="26"/>
    <x v="2"/>
    <n v="9"/>
    <n v="4"/>
    <n v="5"/>
    <n v="4"/>
    <n v="1"/>
    <n v="5"/>
    <x v="3"/>
    <x v="0"/>
    <x v="1"/>
  </r>
  <r>
    <n v="37"/>
    <x v="0"/>
    <n v="29"/>
    <x v="0"/>
    <n v="7"/>
    <n v="2"/>
    <n v="3"/>
    <n v="4"/>
    <n v="1"/>
    <n v="5"/>
    <x v="3"/>
    <x v="2"/>
    <x v="0"/>
  </r>
  <r>
    <n v="38"/>
    <x v="0"/>
    <n v="43"/>
    <x v="0"/>
    <n v="9"/>
    <n v="3"/>
    <n v="5"/>
    <n v="4"/>
    <n v="1"/>
    <n v="5"/>
    <x v="1"/>
    <x v="0"/>
    <x v="0"/>
  </r>
  <r>
    <n v="39"/>
    <x v="1"/>
    <n v="28"/>
    <x v="0"/>
    <n v="5"/>
    <n v="4"/>
    <n v="3"/>
    <n v="5"/>
    <n v="1"/>
    <n v="2"/>
    <x v="3"/>
    <x v="1"/>
    <x v="1"/>
  </r>
  <r>
    <n v="40"/>
    <x v="0"/>
    <n v="18"/>
    <x v="3"/>
    <n v="9"/>
    <n v="5"/>
    <n v="5"/>
    <n v="1"/>
    <n v="1"/>
    <n v="1"/>
    <x v="2"/>
    <x v="0"/>
    <x v="1"/>
  </r>
  <r>
    <n v="41"/>
    <x v="1"/>
    <n v="27"/>
    <x v="0"/>
    <n v="8"/>
    <n v="5"/>
    <n v="4"/>
    <n v="5"/>
    <n v="1"/>
    <n v="5"/>
    <x v="3"/>
    <x v="2"/>
    <x v="1"/>
  </r>
  <r>
    <n v="42"/>
    <x v="0"/>
    <n v="35"/>
    <x v="0"/>
    <n v="9"/>
    <n v="4"/>
    <n v="5"/>
    <n v="2"/>
    <n v="1"/>
    <n v="5"/>
    <x v="1"/>
    <x v="0"/>
    <x v="1"/>
  </r>
  <r>
    <n v="43"/>
    <x v="1"/>
    <n v="29"/>
    <x v="0"/>
    <n v="9"/>
    <n v="3"/>
    <n v="5"/>
    <n v="1"/>
    <n v="1"/>
    <n v="3"/>
    <x v="3"/>
    <x v="0"/>
    <x v="0"/>
  </r>
  <r>
    <n v="44"/>
    <x v="0"/>
    <n v="22"/>
    <x v="0"/>
    <n v="3"/>
    <n v="1"/>
    <n v="3"/>
    <n v="4"/>
    <n v="3"/>
    <n v="1"/>
    <x v="2"/>
    <x v="1"/>
    <x v="0"/>
  </r>
  <r>
    <n v="45"/>
    <x v="1"/>
    <n v="35"/>
    <x v="1"/>
    <n v="9"/>
    <n v="4"/>
    <n v="4"/>
    <n v="5"/>
    <n v="2"/>
    <n v="3"/>
    <x v="1"/>
    <x v="0"/>
    <x v="1"/>
  </r>
  <r>
    <n v="46"/>
    <x v="0"/>
    <n v="38"/>
    <x v="1"/>
    <n v="9"/>
    <n v="4"/>
    <n v="3"/>
    <n v="4"/>
    <n v="2"/>
    <n v="1"/>
    <x v="1"/>
    <x v="0"/>
    <x v="1"/>
  </r>
  <r>
    <n v="47"/>
    <x v="0"/>
    <n v="40"/>
    <x v="0"/>
    <n v="10"/>
    <n v="3"/>
    <n v="4"/>
    <n v="5"/>
    <n v="2"/>
    <n v="5"/>
    <x v="1"/>
    <x v="0"/>
    <x v="0"/>
  </r>
  <r>
    <n v="48"/>
    <x v="0"/>
    <n v="32"/>
    <x v="2"/>
    <n v="9"/>
    <n v="5"/>
    <n v="4"/>
    <n v="2"/>
    <n v="2"/>
    <n v="2"/>
    <x v="0"/>
    <x v="0"/>
    <x v="1"/>
  </r>
  <r>
    <n v="49"/>
    <x v="0"/>
    <n v="23"/>
    <x v="0"/>
    <n v="9"/>
    <n v="5"/>
    <n v="3"/>
    <n v="2"/>
    <n v="1"/>
    <n v="5"/>
    <x v="2"/>
    <x v="0"/>
    <x v="1"/>
  </r>
  <r>
    <n v="50"/>
    <x v="0"/>
    <n v="27"/>
    <x v="2"/>
    <n v="9"/>
    <n v="3"/>
    <n v="5"/>
    <n v="5"/>
    <n v="2"/>
    <n v="5"/>
    <x v="3"/>
    <x v="0"/>
    <x v="0"/>
  </r>
  <r>
    <n v="51"/>
    <x v="0"/>
    <n v="42"/>
    <x v="3"/>
    <n v="4"/>
    <n v="5"/>
    <n v="4"/>
    <n v="1"/>
    <n v="2"/>
    <n v="5"/>
    <x v="1"/>
    <x v="1"/>
    <x v="1"/>
  </r>
  <r>
    <n v="52"/>
    <x v="0"/>
    <n v="35"/>
    <x v="4"/>
    <n v="7"/>
    <n v="3"/>
    <n v="5"/>
    <n v="2"/>
    <n v="2"/>
    <n v="5"/>
    <x v="1"/>
    <x v="2"/>
    <x v="0"/>
  </r>
  <r>
    <n v="53"/>
    <x v="0"/>
    <n v="28"/>
    <x v="0"/>
    <n v="9"/>
    <n v="3"/>
    <n v="5"/>
    <n v="1"/>
    <n v="5"/>
    <n v="2"/>
    <x v="3"/>
    <x v="0"/>
    <x v="0"/>
  </r>
  <r>
    <n v="54"/>
    <x v="1"/>
    <n v="33"/>
    <x v="1"/>
    <n v="10"/>
    <n v="5"/>
    <n v="3"/>
    <n v="4"/>
    <n v="1"/>
    <n v="4"/>
    <x v="0"/>
    <x v="0"/>
    <x v="1"/>
  </r>
  <r>
    <n v="55"/>
    <x v="0"/>
    <n v="32"/>
    <x v="0"/>
    <n v="3"/>
    <n v="5"/>
    <n v="4"/>
    <n v="1"/>
    <n v="2"/>
    <n v="5"/>
    <x v="0"/>
    <x v="1"/>
    <x v="1"/>
  </r>
  <r>
    <n v="56"/>
    <x v="0"/>
    <n v="40"/>
    <x v="0"/>
    <n v="9"/>
    <n v="4"/>
    <n v="3"/>
    <n v="3"/>
    <n v="4"/>
    <n v="4"/>
    <x v="1"/>
    <x v="0"/>
    <x v="1"/>
  </r>
  <r>
    <n v="57"/>
    <x v="0"/>
    <n v="26"/>
    <x v="0"/>
    <n v="9"/>
    <n v="5"/>
    <n v="5"/>
    <n v="3"/>
    <n v="2"/>
    <n v="2"/>
    <x v="3"/>
    <x v="0"/>
    <x v="1"/>
  </r>
  <r>
    <n v="58"/>
    <x v="0"/>
    <n v="32"/>
    <x v="3"/>
    <n v="6"/>
    <n v="1"/>
    <n v="4"/>
    <n v="2"/>
    <n v="1"/>
    <n v="4"/>
    <x v="0"/>
    <x v="2"/>
    <x v="0"/>
  </r>
  <r>
    <n v="59"/>
    <x v="0"/>
    <n v="40"/>
    <x v="4"/>
    <n v="8"/>
    <n v="5"/>
    <n v="4"/>
    <n v="2"/>
    <n v="1"/>
    <n v="2"/>
    <x v="1"/>
    <x v="2"/>
    <x v="1"/>
  </r>
  <r>
    <n v="60"/>
    <x v="1"/>
    <n v="35"/>
    <x v="0"/>
    <n v="4"/>
    <n v="5"/>
    <n v="4"/>
    <n v="2"/>
    <n v="1"/>
    <n v="1"/>
    <x v="1"/>
    <x v="1"/>
    <x v="1"/>
  </r>
  <r>
    <n v="61"/>
    <x v="1"/>
    <n v="23"/>
    <x v="0"/>
    <n v="6"/>
    <n v="3"/>
    <n v="5"/>
    <n v="4"/>
    <n v="1"/>
    <n v="5"/>
    <x v="2"/>
    <x v="2"/>
    <x v="0"/>
  </r>
  <r>
    <n v="62"/>
    <x v="1"/>
    <n v="38"/>
    <x v="0"/>
    <n v="6"/>
    <n v="2"/>
    <n v="4"/>
    <n v="1"/>
    <n v="4"/>
    <n v="4"/>
    <x v="1"/>
    <x v="2"/>
    <x v="0"/>
  </r>
  <r>
    <n v="63"/>
    <x v="0"/>
    <n v="26"/>
    <x v="2"/>
    <n v="7"/>
    <n v="5"/>
    <n v="1"/>
    <n v="2"/>
    <n v="2"/>
    <n v="3"/>
    <x v="3"/>
    <x v="2"/>
    <x v="1"/>
  </r>
  <r>
    <n v="64"/>
    <x v="1"/>
    <n v="25"/>
    <x v="4"/>
    <n v="9"/>
    <n v="4"/>
    <n v="4"/>
    <n v="3"/>
    <n v="2"/>
    <n v="3"/>
    <x v="3"/>
    <x v="0"/>
    <x v="1"/>
  </r>
  <r>
    <n v="65"/>
    <x v="1"/>
    <n v="39"/>
    <x v="4"/>
    <n v="8"/>
    <n v="4"/>
    <n v="5"/>
    <n v="1"/>
    <n v="1"/>
    <n v="3"/>
    <x v="1"/>
    <x v="2"/>
    <x v="1"/>
  </r>
  <r>
    <n v="66"/>
    <x v="1"/>
    <n v="24"/>
    <x v="2"/>
    <n v="8"/>
    <n v="3"/>
    <n v="3"/>
    <n v="1"/>
    <n v="2"/>
    <n v="5"/>
    <x v="2"/>
    <x v="2"/>
    <x v="0"/>
  </r>
  <r>
    <n v="67"/>
    <x v="1"/>
    <n v="38"/>
    <x v="1"/>
    <n v="9"/>
    <n v="2"/>
    <n v="4"/>
    <n v="4"/>
    <n v="2"/>
    <n v="4"/>
    <x v="1"/>
    <x v="0"/>
    <x v="0"/>
  </r>
  <r>
    <n v="68"/>
    <x v="1"/>
    <n v="32"/>
    <x v="1"/>
    <n v="9"/>
    <n v="4"/>
    <n v="4"/>
    <n v="5"/>
    <n v="1"/>
    <n v="5"/>
    <x v="0"/>
    <x v="0"/>
    <x v="1"/>
  </r>
  <r>
    <n v="69"/>
    <x v="1"/>
    <n v="28"/>
    <x v="0"/>
    <n v="9"/>
    <n v="5"/>
    <n v="3"/>
    <n v="1"/>
    <n v="1"/>
    <n v="2"/>
    <x v="3"/>
    <x v="0"/>
    <x v="1"/>
  </r>
  <r>
    <n v="70"/>
    <x v="0"/>
    <n v="35"/>
    <x v="2"/>
    <n v="9"/>
    <n v="3"/>
    <n v="4"/>
    <n v="4"/>
    <n v="1"/>
    <n v="1"/>
    <x v="1"/>
    <x v="0"/>
    <x v="0"/>
  </r>
  <r>
    <n v="71"/>
    <x v="0"/>
    <n v="24"/>
    <x v="4"/>
    <n v="9"/>
    <n v="5"/>
    <n v="4"/>
    <n v="2"/>
    <n v="2"/>
    <n v="5"/>
    <x v="2"/>
    <x v="0"/>
    <x v="1"/>
  </r>
  <r>
    <n v="72"/>
    <x v="0"/>
    <n v="28"/>
    <x v="3"/>
    <n v="6"/>
    <n v="2"/>
    <n v="3"/>
    <n v="4"/>
    <n v="1"/>
    <n v="5"/>
    <x v="3"/>
    <x v="2"/>
    <x v="0"/>
  </r>
  <r>
    <n v="73"/>
    <x v="0"/>
    <n v="31"/>
    <x v="0"/>
    <n v="9"/>
    <n v="4"/>
    <n v="4"/>
    <n v="3"/>
    <n v="4"/>
    <n v="1"/>
    <x v="0"/>
    <x v="0"/>
    <x v="1"/>
  </r>
  <r>
    <n v="74"/>
    <x v="0"/>
    <n v="29"/>
    <x v="0"/>
    <n v="4"/>
    <n v="4"/>
    <n v="4"/>
    <n v="1"/>
    <n v="2"/>
    <n v="5"/>
    <x v="3"/>
    <x v="1"/>
    <x v="1"/>
  </r>
  <r>
    <n v="75"/>
    <x v="0"/>
    <n v="24"/>
    <x v="2"/>
    <n v="6"/>
    <n v="3"/>
    <n v="1"/>
    <n v="2"/>
    <n v="2"/>
    <n v="5"/>
    <x v="2"/>
    <x v="2"/>
    <x v="0"/>
  </r>
  <r>
    <n v="76"/>
    <x v="0"/>
    <n v="31"/>
    <x v="4"/>
    <n v="8"/>
    <n v="5"/>
    <n v="4"/>
    <n v="1"/>
    <n v="2"/>
    <n v="5"/>
    <x v="0"/>
    <x v="2"/>
    <x v="1"/>
  </r>
  <r>
    <n v="77"/>
    <x v="0"/>
    <n v="38"/>
    <x v="0"/>
    <n v="9"/>
    <n v="5"/>
    <n v="4"/>
    <n v="4"/>
    <n v="3"/>
    <n v="4"/>
    <x v="1"/>
    <x v="0"/>
    <x v="1"/>
  </r>
  <r>
    <n v="78"/>
    <x v="0"/>
    <n v="28"/>
    <x v="2"/>
    <n v="5"/>
    <n v="3"/>
    <n v="4"/>
    <n v="2"/>
    <n v="2"/>
    <n v="5"/>
    <x v="3"/>
    <x v="1"/>
    <x v="0"/>
  </r>
  <r>
    <n v="79"/>
    <x v="0"/>
    <n v="32"/>
    <x v="0"/>
    <n v="6"/>
    <n v="5"/>
    <n v="4"/>
    <n v="3"/>
    <n v="2"/>
    <n v="4"/>
    <x v="0"/>
    <x v="2"/>
    <x v="1"/>
  </r>
  <r>
    <n v="80"/>
    <x v="0"/>
    <n v="29"/>
    <x v="0"/>
    <n v="7"/>
    <n v="5"/>
    <n v="3"/>
    <n v="4"/>
    <n v="2"/>
    <n v="2"/>
    <x v="3"/>
    <x v="2"/>
    <x v="1"/>
  </r>
  <r>
    <n v="81"/>
    <x v="0"/>
    <n v="25"/>
    <x v="1"/>
    <n v="9"/>
    <n v="4"/>
    <n v="5"/>
    <n v="2"/>
    <n v="2"/>
    <n v="4"/>
    <x v="3"/>
    <x v="0"/>
    <x v="1"/>
  </r>
  <r>
    <n v="82"/>
    <x v="0"/>
    <n v="29"/>
    <x v="1"/>
    <n v="9"/>
    <n v="5"/>
    <n v="4"/>
    <n v="2"/>
    <n v="1"/>
    <n v="5"/>
    <x v="3"/>
    <x v="0"/>
    <x v="1"/>
  </r>
  <r>
    <n v="83"/>
    <x v="0"/>
    <n v="30"/>
    <x v="0"/>
    <n v="8"/>
    <n v="3"/>
    <n v="5"/>
    <n v="2"/>
    <n v="1"/>
    <n v="5"/>
    <x v="0"/>
    <x v="2"/>
    <x v="0"/>
  </r>
  <r>
    <n v="84"/>
    <x v="0"/>
    <n v="28"/>
    <x v="2"/>
    <n v="9"/>
    <n v="2"/>
    <n v="3"/>
    <n v="3"/>
    <n v="2"/>
    <n v="1"/>
    <x v="3"/>
    <x v="0"/>
    <x v="0"/>
  </r>
  <r>
    <n v="85"/>
    <x v="0"/>
    <n v="31"/>
    <x v="0"/>
    <n v="9"/>
    <n v="2"/>
    <n v="4"/>
    <n v="4"/>
    <n v="2"/>
    <n v="4"/>
    <x v="0"/>
    <x v="0"/>
    <x v="0"/>
  </r>
  <r>
    <n v="86"/>
    <x v="0"/>
    <n v="33"/>
    <x v="2"/>
    <n v="6"/>
    <n v="5"/>
    <n v="5"/>
    <n v="3"/>
    <n v="2"/>
    <n v="4"/>
    <x v="0"/>
    <x v="2"/>
    <x v="1"/>
  </r>
  <r>
    <n v="87"/>
    <x v="1"/>
    <n v="23"/>
    <x v="3"/>
    <n v="7"/>
    <n v="5"/>
    <n v="1"/>
    <n v="3"/>
    <n v="2"/>
    <n v="5"/>
    <x v="2"/>
    <x v="2"/>
    <x v="1"/>
  </r>
  <r>
    <n v="88"/>
    <x v="0"/>
    <n v="32"/>
    <x v="4"/>
    <n v="9"/>
    <n v="5"/>
    <n v="5"/>
    <n v="5"/>
    <n v="1"/>
    <n v="1"/>
    <x v="0"/>
    <x v="0"/>
    <x v="1"/>
  </r>
  <r>
    <n v="89"/>
    <x v="1"/>
    <n v="27"/>
    <x v="4"/>
    <n v="7"/>
    <n v="4"/>
    <n v="3"/>
    <n v="1"/>
    <n v="2"/>
    <n v="2"/>
    <x v="3"/>
    <x v="2"/>
    <x v="1"/>
  </r>
  <r>
    <n v="90"/>
    <x v="0"/>
    <n v="29"/>
    <x v="4"/>
    <n v="7"/>
    <n v="4"/>
    <n v="3"/>
    <n v="1"/>
    <n v="2"/>
    <n v="1"/>
    <x v="3"/>
    <x v="2"/>
    <x v="1"/>
  </r>
  <r>
    <n v="91"/>
    <x v="0"/>
    <n v="32"/>
    <x v="4"/>
    <n v="9"/>
    <n v="4"/>
    <n v="5"/>
    <n v="3"/>
    <n v="2"/>
    <n v="5"/>
    <x v="0"/>
    <x v="0"/>
    <x v="1"/>
  </r>
  <r>
    <n v="92"/>
    <x v="1"/>
    <n v="23"/>
    <x v="2"/>
    <n v="9"/>
    <n v="4"/>
    <n v="4"/>
    <n v="1"/>
    <n v="1"/>
    <n v="1"/>
    <x v="2"/>
    <x v="0"/>
    <x v="1"/>
  </r>
  <r>
    <n v="93"/>
    <x v="1"/>
    <n v="24"/>
    <x v="2"/>
    <n v="6"/>
    <n v="3"/>
    <n v="5"/>
    <n v="3"/>
    <n v="2"/>
    <n v="2"/>
    <x v="2"/>
    <x v="2"/>
    <x v="0"/>
  </r>
  <r>
    <n v="94"/>
    <x v="1"/>
    <n v="18"/>
    <x v="0"/>
    <n v="8"/>
    <n v="3"/>
    <n v="4"/>
    <n v="3"/>
    <n v="5"/>
    <n v="4"/>
    <x v="2"/>
    <x v="2"/>
    <x v="0"/>
  </r>
  <r>
    <n v="95"/>
    <x v="0"/>
    <n v="27"/>
    <x v="1"/>
    <n v="10"/>
    <n v="2"/>
    <n v="3"/>
    <n v="5"/>
    <n v="1"/>
    <n v="4"/>
    <x v="3"/>
    <x v="0"/>
    <x v="0"/>
  </r>
  <r>
    <n v="96"/>
    <x v="1"/>
    <n v="35"/>
    <x v="2"/>
    <n v="9"/>
    <n v="3"/>
    <n v="4"/>
    <n v="5"/>
    <n v="1"/>
    <n v="4"/>
    <x v="1"/>
    <x v="0"/>
    <x v="0"/>
  </r>
  <r>
    <n v="97"/>
    <x v="1"/>
    <n v="31"/>
    <x v="1"/>
    <n v="9"/>
    <n v="5"/>
    <n v="2"/>
    <n v="3"/>
    <n v="1"/>
    <n v="4"/>
    <x v="0"/>
    <x v="0"/>
    <x v="1"/>
  </r>
  <r>
    <n v="98"/>
    <x v="1"/>
    <n v="32"/>
    <x v="2"/>
    <n v="9"/>
    <n v="5"/>
    <n v="4"/>
    <n v="1"/>
    <n v="5"/>
    <n v="3"/>
    <x v="0"/>
    <x v="0"/>
    <x v="1"/>
  </r>
  <r>
    <n v="99"/>
    <x v="1"/>
    <n v="36"/>
    <x v="0"/>
    <n v="9"/>
    <n v="2"/>
    <n v="4"/>
    <n v="2"/>
    <n v="5"/>
    <n v="4"/>
    <x v="1"/>
    <x v="0"/>
    <x v="0"/>
  </r>
  <r>
    <n v="100"/>
    <x v="0"/>
    <n v="38"/>
    <x v="0"/>
    <n v="9"/>
    <n v="3"/>
    <n v="4"/>
    <n v="1"/>
    <n v="2"/>
    <n v="5"/>
    <x v="1"/>
    <x v="0"/>
    <x v="0"/>
  </r>
  <r>
    <n v="101"/>
    <x v="0"/>
    <n v="28"/>
    <x v="0"/>
    <n v="4"/>
    <n v="2"/>
    <n v="1"/>
    <n v="5"/>
    <n v="2"/>
    <n v="5"/>
    <x v="3"/>
    <x v="1"/>
    <x v="0"/>
  </r>
  <r>
    <n v="102"/>
    <x v="0"/>
    <n v="25"/>
    <x v="4"/>
    <n v="4"/>
    <n v="3"/>
    <n v="1"/>
    <n v="1"/>
    <n v="2"/>
    <n v="1"/>
    <x v="3"/>
    <x v="1"/>
    <x v="0"/>
  </r>
  <r>
    <n v="103"/>
    <x v="1"/>
    <n v="26"/>
    <x v="0"/>
    <n v="8"/>
    <n v="5"/>
    <n v="4"/>
    <n v="4"/>
    <n v="1"/>
    <n v="5"/>
    <x v="3"/>
    <x v="2"/>
    <x v="1"/>
  </r>
  <r>
    <n v="104"/>
    <x v="0"/>
    <n v="27"/>
    <x v="4"/>
    <n v="5"/>
    <n v="2"/>
    <n v="3"/>
    <n v="1"/>
    <n v="2"/>
    <n v="4"/>
    <x v="3"/>
    <x v="1"/>
    <x v="0"/>
  </r>
  <r>
    <n v="105"/>
    <x v="0"/>
    <n v="41"/>
    <x v="3"/>
    <n v="4"/>
    <n v="4"/>
    <n v="4"/>
    <n v="5"/>
    <n v="2"/>
    <n v="4"/>
    <x v="1"/>
    <x v="1"/>
    <x v="1"/>
  </r>
  <r>
    <n v="106"/>
    <x v="1"/>
    <n v="28"/>
    <x v="2"/>
    <n v="9"/>
    <n v="5"/>
    <n v="4"/>
    <n v="2"/>
    <n v="2"/>
    <n v="3"/>
    <x v="3"/>
    <x v="0"/>
    <x v="1"/>
  </r>
  <r>
    <n v="107"/>
    <x v="1"/>
    <n v="25"/>
    <x v="4"/>
    <n v="4"/>
    <n v="5"/>
    <n v="4"/>
    <n v="5"/>
    <n v="1"/>
    <n v="4"/>
    <x v="3"/>
    <x v="1"/>
    <x v="1"/>
  </r>
  <r>
    <n v="108"/>
    <x v="1"/>
    <n v="29"/>
    <x v="3"/>
    <n v="8"/>
    <n v="4"/>
    <n v="4"/>
    <n v="1"/>
    <n v="1"/>
    <n v="4"/>
    <x v="3"/>
    <x v="2"/>
    <x v="1"/>
  </r>
  <r>
    <n v="109"/>
    <x v="1"/>
    <n v="29"/>
    <x v="1"/>
    <n v="9"/>
    <n v="5"/>
    <n v="5"/>
    <n v="3"/>
    <n v="2"/>
    <n v="5"/>
    <x v="3"/>
    <x v="0"/>
    <x v="1"/>
  </r>
  <r>
    <n v="110"/>
    <x v="1"/>
    <n v="37"/>
    <x v="0"/>
    <n v="9"/>
    <n v="3"/>
    <n v="5"/>
    <n v="5"/>
    <n v="1"/>
    <n v="2"/>
    <x v="1"/>
    <x v="0"/>
    <x v="0"/>
  </r>
  <r>
    <n v="111"/>
    <x v="0"/>
    <n v="19"/>
    <x v="0"/>
    <n v="9"/>
    <n v="3"/>
    <n v="4"/>
    <n v="1"/>
    <n v="2"/>
    <n v="2"/>
    <x v="2"/>
    <x v="0"/>
    <x v="0"/>
  </r>
  <r>
    <n v="112"/>
    <x v="0"/>
    <n v="34"/>
    <x v="1"/>
    <n v="8"/>
    <n v="5"/>
    <n v="2"/>
    <n v="1"/>
    <n v="1"/>
    <n v="4"/>
    <x v="0"/>
    <x v="2"/>
    <x v="1"/>
  </r>
  <r>
    <n v="113"/>
    <x v="0"/>
    <n v="17"/>
    <x v="0"/>
    <n v="9"/>
    <n v="5"/>
    <n v="4"/>
    <n v="4"/>
    <n v="1"/>
    <n v="4"/>
    <x v="4"/>
    <x v="0"/>
    <x v="1"/>
  </r>
  <r>
    <n v="114"/>
    <x v="1"/>
    <n v="37"/>
    <x v="1"/>
    <n v="9"/>
    <n v="3"/>
    <n v="5"/>
    <n v="2"/>
    <n v="1"/>
    <n v="2"/>
    <x v="1"/>
    <x v="0"/>
    <x v="0"/>
  </r>
  <r>
    <n v="115"/>
    <x v="1"/>
    <n v="25"/>
    <x v="4"/>
    <n v="9"/>
    <n v="4"/>
    <n v="4"/>
    <n v="5"/>
    <n v="5"/>
    <n v="5"/>
    <x v="3"/>
    <x v="0"/>
    <x v="1"/>
  </r>
  <r>
    <n v="116"/>
    <x v="1"/>
    <n v="37"/>
    <x v="1"/>
    <n v="8"/>
    <n v="4"/>
    <n v="3"/>
    <n v="2"/>
    <n v="1"/>
    <n v="5"/>
    <x v="1"/>
    <x v="2"/>
    <x v="1"/>
  </r>
  <r>
    <n v="117"/>
    <x v="0"/>
    <n v="25"/>
    <x v="0"/>
    <n v="9"/>
    <n v="4"/>
    <n v="5"/>
    <n v="4"/>
    <n v="1"/>
    <n v="2"/>
    <x v="3"/>
    <x v="0"/>
    <x v="1"/>
  </r>
  <r>
    <n v="118"/>
    <x v="0"/>
    <n v="22"/>
    <x v="2"/>
    <n v="5"/>
    <n v="5"/>
    <n v="4"/>
    <n v="3"/>
    <n v="2"/>
    <n v="4"/>
    <x v="2"/>
    <x v="1"/>
    <x v="1"/>
  </r>
  <r>
    <n v="119"/>
    <x v="1"/>
    <n v="21"/>
    <x v="2"/>
    <n v="8"/>
    <n v="5"/>
    <n v="5"/>
    <n v="1"/>
    <n v="1"/>
    <n v="4"/>
    <x v="2"/>
    <x v="2"/>
    <x v="1"/>
  </r>
  <r>
    <n v="120"/>
    <x v="1"/>
    <n v="26"/>
    <x v="3"/>
    <n v="10"/>
    <n v="2"/>
    <n v="5"/>
    <n v="5"/>
    <n v="1"/>
    <n v="5"/>
    <x v="3"/>
    <x v="0"/>
    <x v="0"/>
  </r>
  <r>
    <n v="121"/>
    <x v="1"/>
    <n v="22"/>
    <x v="0"/>
    <n v="7"/>
    <n v="4"/>
    <n v="3"/>
    <n v="4"/>
    <n v="2"/>
    <n v="1"/>
    <x v="2"/>
    <x v="2"/>
    <x v="1"/>
  </r>
  <r>
    <n v="122"/>
    <x v="0"/>
    <n v="37"/>
    <x v="1"/>
    <n v="9"/>
    <n v="4"/>
    <n v="4"/>
    <n v="4"/>
    <n v="1"/>
    <n v="3"/>
    <x v="1"/>
    <x v="0"/>
    <x v="1"/>
  </r>
  <r>
    <n v="123"/>
    <x v="1"/>
    <n v="30"/>
    <x v="0"/>
    <n v="7"/>
    <n v="4"/>
    <n v="4"/>
    <n v="2"/>
    <n v="2"/>
    <n v="5"/>
    <x v="0"/>
    <x v="2"/>
    <x v="1"/>
  </r>
  <r>
    <n v="124"/>
    <x v="0"/>
    <n v="28"/>
    <x v="0"/>
    <n v="8"/>
    <n v="2"/>
    <n v="5"/>
    <n v="4"/>
    <n v="1"/>
    <n v="5"/>
    <x v="3"/>
    <x v="2"/>
    <x v="0"/>
  </r>
  <r>
    <n v="125"/>
    <x v="0"/>
    <n v="29"/>
    <x v="1"/>
    <n v="4"/>
    <n v="4"/>
    <n v="4"/>
    <n v="1"/>
    <n v="1"/>
    <n v="4"/>
    <x v="3"/>
    <x v="1"/>
    <x v="1"/>
  </r>
  <r>
    <n v="126"/>
    <x v="1"/>
    <n v="27"/>
    <x v="1"/>
    <n v="6"/>
    <n v="4"/>
    <n v="4"/>
    <n v="2"/>
    <n v="1"/>
    <n v="4"/>
    <x v="3"/>
    <x v="2"/>
    <x v="1"/>
  </r>
  <r>
    <n v="127"/>
    <x v="0"/>
    <n v="37"/>
    <x v="3"/>
    <n v="9"/>
    <n v="4"/>
    <n v="4"/>
    <n v="5"/>
    <n v="1"/>
    <n v="5"/>
    <x v="1"/>
    <x v="0"/>
    <x v="1"/>
  </r>
  <r>
    <n v="128"/>
    <x v="0"/>
    <n v="42"/>
    <x v="0"/>
    <n v="7"/>
    <n v="5"/>
    <n v="4"/>
    <n v="3"/>
    <n v="2"/>
    <n v="5"/>
    <x v="1"/>
    <x v="2"/>
    <x v="1"/>
  </r>
  <r>
    <n v="129"/>
    <x v="0"/>
    <n v="37"/>
    <x v="4"/>
    <n v="4"/>
    <n v="2"/>
    <n v="3"/>
    <n v="3"/>
    <n v="2"/>
    <n v="2"/>
    <x v="1"/>
    <x v="1"/>
    <x v="0"/>
  </r>
  <r>
    <n v="130"/>
    <x v="1"/>
    <n v="32"/>
    <x v="0"/>
    <n v="7"/>
    <n v="3"/>
    <n v="4"/>
    <n v="5"/>
    <n v="1"/>
    <n v="3"/>
    <x v="0"/>
    <x v="2"/>
    <x v="0"/>
  </r>
  <r>
    <n v="131"/>
    <x v="0"/>
    <n v="43"/>
    <x v="1"/>
    <n v="4"/>
    <n v="2"/>
    <n v="4"/>
    <n v="4"/>
    <n v="2"/>
    <n v="2"/>
    <x v="1"/>
    <x v="1"/>
    <x v="0"/>
  </r>
  <r>
    <n v="132"/>
    <x v="0"/>
    <n v="35"/>
    <x v="0"/>
    <n v="9"/>
    <n v="1"/>
    <n v="4"/>
    <n v="4"/>
    <n v="1"/>
    <n v="2"/>
    <x v="1"/>
    <x v="0"/>
    <x v="0"/>
  </r>
  <r>
    <n v="133"/>
    <x v="1"/>
    <n v="19"/>
    <x v="4"/>
    <n v="9"/>
    <n v="3"/>
    <n v="3"/>
    <n v="1"/>
    <n v="2"/>
    <n v="5"/>
    <x v="2"/>
    <x v="0"/>
    <x v="0"/>
  </r>
  <r>
    <n v="134"/>
    <x v="1"/>
    <n v="19"/>
    <x v="3"/>
    <n v="9"/>
    <n v="1"/>
    <n v="4"/>
    <n v="1"/>
    <n v="1"/>
    <n v="4"/>
    <x v="2"/>
    <x v="0"/>
    <x v="0"/>
  </r>
  <r>
    <n v="135"/>
    <x v="0"/>
    <n v="28"/>
    <x v="0"/>
    <n v="5"/>
    <n v="1"/>
    <n v="5"/>
    <n v="4"/>
    <n v="1"/>
    <n v="5"/>
    <x v="3"/>
    <x v="1"/>
    <x v="0"/>
  </r>
  <r>
    <n v="136"/>
    <x v="1"/>
    <n v="27"/>
    <x v="0"/>
    <n v="4"/>
    <n v="4"/>
    <n v="3"/>
    <n v="5"/>
    <n v="2"/>
    <n v="1"/>
    <x v="3"/>
    <x v="1"/>
    <x v="1"/>
  </r>
  <r>
    <n v="137"/>
    <x v="1"/>
    <n v="39"/>
    <x v="3"/>
    <n v="9"/>
    <n v="5"/>
    <n v="3"/>
    <n v="4"/>
    <n v="1"/>
    <n v="2"/>
    <x v="1"/>
    <x v="0"/>
    <x v="1"/>
  </r>
  <r>
    <n v="138"/>
    <x v="1"/>
    <n v="30"/>
    <x v="0"/>
    <n v="9"/>
    <n v="3"/>
    <n v="3"/>
    <n v="5"/>
    <n v="1"/>
    <n v="2"/>
    <x v="0"/>
    <x v="0"/>
    <x v="0"/>
  </r>
  <r>
    <n v="139"/>
    <x v="1"/>
    <n v="24"/>
    <x v="0"/>
    <n v="9"/>
    <n v="4"/>
    <n v="4"/>
    <n v="5"/>
    <n v="1"/>
    <n v="3"/>
    <x v="2"/>
    <x v="0"/>
    <x v="1"/>
  </r>
  <r>
    <n v="140"/>
    <x v="0"/>
    <n v="33"/>
    <x v="2"/>
    <n v="4"/>
    <n v="5"/>
    <n v="4"/>
    <n v="5"/>
    <n v="1"/>
    <n v="5"/>
    <x v="0"/>
    <x v="1"/>
    <x v="1"/>
  </r>
  <r>
    <n v="141"/>
    <x v="0"/>
    <n v="37"/>
    <x v="0"/>
    <n v="9"/>
    <n v="4"/>
    <n v="3"/>
    <n v="1"/>
    <n v="2"/>
    <n v="4"/>
    <x v="1"/>
    <x v="0"/>
    <x v="1"/>
  </r>
  <r>
    <n v="142"/>
    <x v="1"/>
    <n v="23"/>
    <x v="0"/>
    <n v="10"/>
    <n v="4"/>
    <n v="4"/>
    <n v="3"/>
    <n v="1"/>
    <n v="5"/>
    <x v="2"/>
    <x v="0"/>
    <x v="1"/>
  </r>
  <r>
    <n v="143"/>
    <x v="1"/>
    <n v="29"/>
    <x v="0"/>
    <n v="10"/>
    <n v="4"/>
    <n v="5"/>
    <n v="5"/>
    <n v="2"/>
    <n v="1"/>
    <x v="3"/>
    <x v="0"/>
    <x v="1"/>
  </r>
  <r>
    <n v="144"/>
    <x v="1"/>
    <n v="24"/>
    <x v="0"/>
    <n v="9"/>
    <n v="5"/>
    <n v="4"/>
    <n v="4"/>
    <n v="1"/>
    <n v="1"/>
    <x v="2"/>
    <x v="0"/>
    <x v="1"/>
  </r>
  <r>
    <n v="145"/>
    <x v="0"/>
    <n v="42"/>
    <x v="4"/>
    <n v="4"/>
    <n v="3"/>
    <n v="4"/>
    <n v="4"/>
    <n v="2"/>
    <n v="2"/>
    <x v="1"/>
    <x v="1"/>
    <x v="0"/>
  </r>
  <r>
    <n v="146"/>
    <x v="1"/>
    <n v="41"/>
    <x v="1"/>
    <n v="4"/>
    <n v="5"/>
    <n v="4"/>
    <n v="5"/>
    <n v="4"/>
    <n v="5"/>
    <x v="1"/>
    <x v="1"/>
    <x v="1"/>
  </r>
  <r>
    <n v="147"/>
    <x v="1"/>
    <n v="41"/>
    <x v="3"/>
    <n v="3"/>
    <n v="3"/>
    <n v="3"/>
    <n v="2"/>
    <n v="2"/>
    <n v="4"/>
    <x v="1"/>
    <x v="1"/>
    <x v="0"/>
  </r>
  <r>
    <n v="148"/>
    <x v="0"/>
    <n v="28"/>
    <x v="4"/>
    <n v="9"/>
    <n v="4"/>
    <n v="3"/>
    <n v="4"/>
    <n v="5"/>
    <n v="4"/>
    <x v="3"/>
    <x v="0"/>
    <x v="1"/>
  </r>
  <r>
    <n v="149"/>
    <x v="1"/>
    <n v="25"/>
    <x v="1"/>
    <n v="9"/>
    <n v="4"/>
    <n v="4"/>
    <n v="3"/>
    <n v="1"/>
    <n v="3"/>
    <x v="3"/>
    <x v="0"/>
    <x v="1"/>
  </r>
  <r>
    <n v="150"/>
    <x v="0"/>
    <n v="36"/>
    <x v="0"/>
    <n v="10"/>
    <n v="5"/>
    <n v="4"/>
    <n v="2"/>
    <n v="1"/>
    <n v="5"/>
    <x v="1"/>
    <x v="0"/>
    <x v="1"/>
  </r>
  <r>
    <n v="151"/>
    <x v="0"/>
    <n v="29"/>
    <x v="0"/>
    <n v="10"/>
    <n v="3"/>
    <n v="2"/>
    <n v="4"/>
    <n v="2"/>
    <n v="1"/>
    <x v="3"/>
    <x v="0"/>
    <x v="0"/>
  </r>
  <r>
    <n v="152"/>
    <x v="0"/>
    <n v="40"/>
    <x v="4"/>
    <n v="8"/>
    <n v="5"/>
    <n v="4"/>
    <n v="3"/>
    <n v="2"/>
    <n v="5"/>
    <x v="1"/>
    <x v="2"/>
    <x v="1"/>
  </r>
  <r>
    <n v="153"/>
    <x v="1"/>
    <n v="25"/>
    <x v="4"/>
    <n v="6"/>
    <n v="3"/>
    <n v="3"/>
    <n v="3"/>
    <n v="2"/>
    <n v="2"/>
    <x v="3"/>
    <x v="2"/>
    <x v="0"/>
  </r>
  <r>
    <n v="154"/>
    <x v="0"/>
    <n v="42"/>
    <x v="1"/>
    <n v="8"/>
    <n v="5"/>
    <n v="5"/>
    <n v="3"/>
    <n v="3"/>
    <n v="2"/>
    <x v="1"/>
    <x v="2"/>
    <x v="1"/>
  </r>
  <r>
    <n v="155"/>
    <x v="0"/>
    <n v="27"/>
    <x v="0"/>
    <n v="8"/>
    <n v="2"/>
    <n v="5"/>
    <n v="4"/>
    <n v="2"/>
    <n v="2"/>
    <x v="3"/>
    <x v="2"/>
    <x v="0"/>
  </r>
  <r>
    <n v="156"/>
    <x v="1"/>
    <n v="29"/>
    <x v="0"/>
    <n v="9"/>
    <n v="1"/>
    <n v="4"/>
    <n v="2"/>
    <n v="2"/>
    <n v="2"/>
    <x v="3"/>
    <x v="0"/>
    <x v="0"/>
  </r>
  <r>
    <n v="157"/>
    <x v="0"/>
    <n v="31"/>
    <x v="3"/>
    <n v="10"/>
    <n v="5"/>
    <n v="4"/>
    <n v="4"/>
    <n v="1"/>
    <n v="2"/>
    <x v="0"/>
    <x v="0"/>
    <x v="1"/>
  </r>
  <r>
    <n v="158"/>
    <x v="0"/>
    <n v="26"/>
    <x v="4"/>
    <n v="8"/>
    <n v="2"/>
    <n v="5"/>
    <n v="3"/>
    <n v="1"/>
    <n v="1"/>
    <x v="3"/>
    <x v="2"/>
    <x v="0"/>
  </r>
  <r>
    <n v="159"/>
    <x v="0"/>
    <n v="30"/>
    <x v="2"/>
    <n v="5"/>
    <n v="4"/>
    <n v="3"/>
    <n v="1"/>
    <n v="1"/>
    <n v="1"/>
    <x v="0"/>
    <x v="1"/>
    <x v="1"/>
  </r>
  <r>
    <n v="160"/>
    <x v="0"/>
    <n v="40"/>
    <x v="0"/>
    <n v="9"/>
    <n v="4"/>
    <n v="3"/>
    <n v="4"/>
    <n v="2"/>
    <n v="3"/>
    <x v="1"/>
    <x v="0"/>
    <x v="1"/>
  </r>
  <r>
    <n v="161"/>
    <x v="0"/>
    <n v="26"/>
    <x v="0"/>
    <n v="10"/>
    <n v="4"/>
    <n v="4"/>
    <n v="2"/>
    <n v="2"/>
    <n v="5"/>
    <x v="3"/>
    <x v="0"/>
    <x v="1"/>
  </r>
  <r>
    <n v="162"/>
    <x v="0"/>
    <n v="32"/>
    <x v="1"/>
    <n v="9"/>
    <n v="3"/>
    <n v="3"/>
    <n v="5"/>
    <n v="2"/>
    <n v="1"/>
    <x v="0"/>
    <x v="0"/>
    <x v="0"/>
  </r>
  <r>
    <n v="163"/>
    <x v="1"/>
    <n v="26"/>
    <x v="1"/>
    <n v="7"/>
    <n v="4"/>
    <n v="1"/>
    <n v="3"/>
    <n v="3"/>
    <n v="4"/>
    <x v="3"/>
    <x v="2"/>
    <x v="1"/>
  </r>
  <r>
    <n v="164"/>
    <x v="0"/>
    <n v="40"/>
    <x v="1"/>
    <n v="5"/>
    <n v="4"/>
    <n v="2"/>
    <n v="5"/>
    <n v="1"/>
    <n v="2"/>
    <x v="1"/>
    <x v="1"/>
    <x v="1"/>
  </r>
  <r>
    <n v="165"/>
    <x v="0"/>
    <n v="38"/>
    <x v="0"/>
    <n v="7"/>
    <n v="4"/>
    <n v="4"/>
    <n v="5"/>
    <n v="2"/>
    <n v="3"/>
    <x v="1"/>
    <x v="2"/>
    <x v="1"/>
  </r>
  <r>
    <n v="166"/>
    <x v="0"/>
    <n v="19"/>
    <x v="2"/>
    <n v="9"/>
    <n v="5"/>
    <n v="5"/>
    <n v="2"/>
    <n v="2"/>
    <n v="5"/>
    <x v="2"/>
    <x v="0"/>
    <x v="1"/>
  </r>
  <r>
    <n v="167"/>
    <x v="0"/>
    <n v="36"/>
    <x v="0"/>
    <n v="7"/>
    <n v="3"/>
    <n v="4"/>
    <n v="1"/>
    <n v="1"/>
    <n v="5"/>
    <x v="1"/>
    <x v="2"/>
    <x v="0"/>
  </r>
  <r>
    <n v="168"/>
    <x v="0"/>
    <n v="31"/>
    <x v="2"/>
    <n v="4"/>
    <n v="5"/>
    <n v="3"/>
    <n v="2"/>
    <n v="2"/>
    <n v="2"/>
    <x v="0"/>
    <x v="1"/>
    <x v="1"/>
  </r>
  <r>
    <n v="169"/>
    <x v="0"/>
    <n v="32"/>
    <x v="0"/>
    <n v="9"/>
    <n v="4"/>
    <n v="4"/>
    <n v="5"/>
    <n v="1"/>
    <n v="3"/>
    <x v="0"/>
    <x v="0"/>
    <x v="1"/>
  </r>
  <r>
    <n v="170"/>
    <x v="0"/>
    <n v="34"/>
    <x v="2"/>
    <n v="6"/>
    <n v="5"/>
    <n v="4"/>
    <n v="1"/>
    <n v="1"/>
    <n v="4"/>
    <x v="0"/>
    <x v="2"/>
    <x v="1"/>
  </r>
  <r>
    <n v="171"/>
    <x v="1"/>
    <n v="30"/>
    <x v="0"/>
    <n v="9"/>
    <n v="3"/>
    <n v="4"/>
    <n v="4"/>
    <n v="2"/>
    <n v="3"/>
    <x v="0"/>
    <x v="0"/>
    <x v="0"/>
  </r>
  <r>
    <n v="172"/>
    <x v="1"/>
    <n v="30"/>
    <x v="0"/>
    <n v="9"/>
    <n v="4"/>
    <n v="2"/>
    <n v="2"/>
    <n v="2"/>
    <n v="3"/>
    <x v="0"/>
    <x v="0"/>
    <x v="1"/>
  </r>
  <r>
    <n v="173"/>
    <x v="0"/>
    <n v="29"/>
    <x v="0"/>
    <n v="3"/>
    <n v="4"/>
    <n v="3"/>
    <n v="2"/>
    <n v="1"/>
    <n v="4"/>
    <x v="3"/>
    <x v="1"/>
    <x v="1"/>
  </r>
  <r>
    <n v="174"/>
    <x v="1"/>
    <n v="32"/>
    <x v="3"/>
    <n v="7"/>
    <n v="3"/>
    <n v="4"/>
    <n v="1"/>
    <n v="2"/>
    <n v="2"/>
    <x v="0"/>
    <x v="2"/>
    <x v="0"/>
  </r>
  <r>
    <n v="175"/>
    <x v="0"/>
    <n v="40"/>
    <x v="4"/>
    <n v="8"/>
    <n v="2"/>
    <n v="5"/>
    <n v="3"/>
    <n v="1"/>
    <n v="5"/>
    <x v="1"/>
    <x v="2"/>
    <x v="0"/>
  </r>
  <r>
    <n v="176"/>
    <x v="1"/>
    <n v="33"/>
    <x v="0"/>
    <n v="9"/>
    <n v="1"/>
    <n v="4"/>
    <n v="5"/>
    <n v="1"/>
    <n v="1"/>
    <x v="0"/>
    <x v="0"/>
    <x v="0"/>
  </r>
  <r>
    <n v="177"/>
    <x v="1"/>
    <n v="35"/>
    <x v="0"/>
    <n v="9"/>
    <n v="5"/>
    <n v="4"/>
    <n v="2"/>
    <n v="1"/>
    <n v="2"/>
    <x v="1"/>
    <x v="0"/>
    <x v="1"/>
  </r>
  <r>
    <n v="178"/>
    <x v="1"/>
    <n v="23"/>
    <x v="0"/>
    <n v="8"/>
    <n v="3"/>
    <n v="5"/>
    <n v="1"/>
    <n v="3"/>
    <n v="4"/>
    <x v="2"/>
    <x v="2"/>
    <x v="0"/>
  </r>
  <r>
    <n v="179"/>
    <x v="0"/>
    <n v="31"/>
    <x v="0"/>
    <n v="9"/>
    <n v="3"/>
    <n v="1"/>
    <n v="5"/>
    <n v="1"/>
    <n v="1"/>
    <x v="0"/>
    <x v="0"/>
    <x v="0"/>
  </r>
  <r>
    <n v="180"/>
    <x v="1"/>
    <n v="32"/>
    <x v="4"/>
    <n v="8"/>
    <n v="4"/>
    <n v="3"/>
    <n v="4"/>
    <n v="3"/>
    <n v="3"/>
    <x v="0"/>
    <x v="2"/>
    <x v="1"/>
  </r>
  <r>
    <n v="181"/>
    <x v="0"/>
    <n v="20"/>
    <x v="0"/>
    <n v="3"/>
    <n v="5"/>
    <n v="3"/>
    <n v="3"/>
    <n v="2"/>
    <n v="1"/>
    <x v="2"/>
    <x v="1"/>
    <x v="1"/>
  </r>
  <r>
    <n v="182"/>
    <x v="0"/>
    <n v="18"/>
    <x v="4"/>
    <n v="7"/>
    <n v="2"/>
    <n v="4"/>
    <n v="4"/>
    <n v="2"/>
    <n v="5"/>
    <x v="2"/>
    <x v="2"/>
    <x v="0"/>
  </r>
  <r>
    <n v="183"/>
    <x v="0"/>
    <n v="40"/>
    <x v="3"/>
    <n v="7"/>
    <n v="5"/>
    <n v="4"/>
    <n v="4"/>
    <n v="2"/>
    <n v="5"/>
    <x v="1"/>
    <x v="2"/>
    <x v="1"/>
  </r>
  <r>
    <n v="184"/>
    <x v="1"/>
    <n v="36"/>
    <x v="0"/>
    <n v="8"/>
    <n v="5"/>
    <n v="1"/>
    <n v="5"/>
    <n v="1"/>
    <n v="2"/>
    <x v="1"/>
    <x v="2"/>
    <x v="1"/>
  </r>
  <r>
    <n v="185"/>
    <x v="0"/>
    <n v="33"/>
    <x v="0"/>
    <n v="7"/>
    <n v="5"/>
    <n v="4"/>
    <n v="1"/>
    <n v="1"/>
    <n v="3"/>
    <x v="0"/>
    <x v="2"/>
    <x v="1"/>
  </r>
  <r>
    <n v="186"/>
    <x v="0"/>
    <n v="27"/>
    <x v="2"/>
    <n v="7"/>
    <n v="5"/>
    <n v="3"/>
    <n v="2"/>
    <n v="2"/>
    <n v="3"/>
    <x v="3"/>
    <x v="2"/>
    <x v="1"/>
  </r>
  <r>
    <n v="187"/>
    <x v="1"/>
    <n v="31"/>
    <x v="3"/>
    <n v="9"/>
    <n v="2"/>
    <n v="5"/>
    <n v="4"/>
    <n v="1"/>
    <n v="5"/>
    <x v="0"/>
    <x v="0"/>
    <x v="0"/>
  </r>
  <r>
    <n v="188"/>
    <x v="0"/>
    <n v="36"/>
    <x v="4"/>
    <n v="7"/>
    <n v="5"/>
    <n v="4"/>
    <n v="2"/>
    <n v="2"/>
    <n v="4"/>
    <x v="1"/>
    <x v="2"/>
    <x v="1"/>
  </r>
  <r>
    <n v="189"/>
    <x v="0"/>
    <n v="25"/>
    <x v="4"/>
    <n v="9"/>
    <n v="2"/>
    <n v="4"/>
    <n v="3"/>
    <n v="1"/>
    <n v="5"/>
    <x v="3"/>
    <x v="0"/>
    <x v="0"/>
  </r>
  <r>
    <n v="190"/>
    <x v="1"/>
    <n v="17"/>
    <x v="3"/>
    <n v="8"/>
    <n v="4"/>
    <n v="3"/>
    <n v="2"/>
    <n v="1"/>
    <n v="1"/>
    <x v="4"/>
    <x v="2"/>
    <x v="1"/>
  </r>
  <r>
    <n v="191"/>
    <x v="1"/>
    <n v="40"/>
    <x v="4"/>
    <n v="8"/>
    <n v="1"/>
    <n v="3"/>
    <n v="1"/>
    <n v="2"/>
    <n v="5"/>
    <x v="1"/>
    <x v="2"/>
    <x v="0"/>
  </r>
  <r>
    <n v="192"/>
    <x v="0"/>
    <n v="26"/>
    <x v="0"/>
    <n v="9"/>
    <n v="3"/>
    <n v="3"/>
    <n v="2"/>
    <n v="2"/>
    <n v="4"/>
    <x v="3"/>
    <x v="0"/>
    <x v="0"/>
  </r>
  <r>
    <n v="193"/>
    <x v="0"/>
    <n v="41"/>
    <x v="0"/>
    <n v="8"/>
    <n v="5"/>
    <n v="2"/>
    <n v="4"/>
    <n v="2"/>
    <n v="2"/>
    <x v="1"/>
    <x v="2"/>
    <x v="1"/>
  </r>
  <r>
    <n v="194"/>
    <x v="0"/>
    <n v="40"/>
    <x v="1"/>
    <n v="7"/>
    <n v="1"/>
    <n v="3"/>
    <n v="3"/>
    <n v="2"/>
    <n v="3"/>
    <x v="1"/>
    <x v="2"/>
    <x v="0"/>
  </r>
  <r>
    <n v="195"/>
    <x v="0"/>
    <n v="23"/>
    <x v="0"/>
    <n v="7"/>
    <n v="5"/>
    <n v="3"/>
    <n v="4"/>
    <n v="4"/>
    <n v="2"/>
    <x v="2"/>
    <x v="2"/>
    <x v="1"/>
  </r>
  <r>
    <n v="196"/>
    <x v="0"/>
    <n v="43"/>
    <x v="2"/>
    <n v="3"/>
    <n v="5"/>
    <n v="4"/>
    <n v="3"/>
    <n v="1"/>
    <n v="3"/>
    <x v="1"/>
    <x v="1"/>
    <x v="1"/>
  </r>
  <r>
    <n v="197"/>
    <x v="0"/>
    <n v="43"/>
    <x v="0"/>
    <n v="10"/>
    <n v="5"/>
    <n v="3"/>
    <n v="5"/>
    <n v="2"/>
    <n v="3"/>
    <x v="1"/>
    <x v="0"/>
    <x v="1"/>
  </r>
  <r>
    <n v="198"/>
    <x v="0"/>
    <n v="26"/>
    <x v="4"/>
    <n v="5"/>
    <n v="5"/>
    <n v="3"/>
    <n v="1"/>
    <n v="2"/>
    <n v="2"/>
    <x v="3"/>
    <x v="1"/>
    <x v="1"/>
  </r>
  <r>
    <n v="199"/>
    <x v="0"/>
    <n v="42"/>
    <x v="1"/>
    <n v="8"/>
    <n v="4"/>
    <n v="3"/>
    <n v="4"/>
    <n v="2"/>
    <n v="2"/>
    <x v="1"/>
    <x v="2"/>
    <x v="1"/>
  </r>
  <r>
    <n v="200"/>
    <x v="0"/>
    <n v="28"/>
    <x v="4"/>
    <n v="10"/>
    <n v="5"/>
    <n v="4"/>
    <n v="4"/>
    <n v="2"/>
    <n v="2"/>
    <x v="3"/>
    <x v="0"/>
    <x v="1"/>
  </r>
  <r>
    <n v="201"/>
    <x v="0"/>
    <n v="22"/>
    <x v="4"/>
    <n v="9"/>
    <n v="5"/>
    <n v="4"/>
    <n v="4"/>
    <n v="2"/>
    <n v="4"/>
    <x v="2"/>
    <x v="0"/>
    <x v="1"/>
  </r>
  <r>
    <n v="202"/>
    <x v="0"/>
    <n v="26"/>
    <x v="0"/>
    <n v="9"/>
    <n v="1"/>
    <n v="5"/>
    <n v="3"/>
    <n v="4"/>
    <n v="4"/>
    <x v="3"/>
    <x v="0"/>
    <x v="0"/>
  </r>
  <r>
    <n v="203"/>
    <x v="1"/>
    <n v="17"/>
    <x v="4"/>
    <n v="4"/>
    <n v="5"/>
    <n v="3"/>
    <n v="2"/>
    <n v="2"/>
    <n v="5"/>
    <x v="4"/>
    <x v="1"/>
    <x v="1"/>
  </r>
  <r>
    <n v="204"/>
    <x v="0"/>
    <n v="27"/>
    <x v="0"/>
    <n v="7"/>
    <n v="5"/>
    <n v="4"/>
    <n v="2"/>
    <n v="2"/>
    <n v="5"/>
    <x v="3"/>
    <x v="2"/>
    <x v="1"/>
  </r>
  <r>
    <n v="205"/>
    <x v="0"/>
    <n v="42"/>
    <x v="1"/>
    <n v="8"/>
    <n v="5"/>
    <n v="3"/>
    <n v="4"/>
    <n v="2"/>
    <n v="5"/>
    <x v="1"/>
    <x v="2"/>
    <x v="1"/>
  </r>
  <r>
    <n v="206"/>
    <x v="0"/>
    <n v="34"/>
    <x v="0"/>
    <n v="10"/>
    <n v="2"/>
    <n v="1"/>
    <n v="1"/>
    <n v="2"/>
    <n v="4"/>
    <x v="0"/>
    <x v="0"/>
    <x v="0"/>
  </r>
  <r>
    <n v="207"/>
    <x v="0"/>
    <n v="18"/>
    <x v="1"/>
    <n v="6"/>
    <n v="4"/>
    <n v="2"/>
    <n v="5"/>
    <n v="4"/>
    <n v="3"/>
    <x v="2"/>
    <x v="2"/>
    <x v="1"/>
  </r>
  <r>
    <n v="208"/>
    <x v="1"/>
    <n v="40"/>
    <x v="3"/>
    <n v="9"/>
    <n v="5"/>
    <n v="5"/>
    <n v="3"/>
    <n v="1"/>
    <n v="4"/>
    <x v="1"/>
    <x v="0"/>
    <x v="1"/>
  </r>
  <r>
    <n v="209"/>
    <x v="1"/>
    <n v="17"/>
    <x v="0"/>
    <n v="9"/>
    <n v="5"/>
    <n v="2"/>
    <n v="1"/>
    <n v="1"/>
    <n v="1"/>
    <x v="4"/>
    <x v="0"/>
    <x v="1"/>
  </r>
  <r>
    <n v="210"/>
    <x v="0"/>
    <n v="28"/>
    <x v="1"/>
    <n v="7"/>
    <n v="2"/>
    <n v="4"/>
    <n v="1"/>
    <n v="1"/>
    <n v="4"/>
    <x v="3"/>
    <x v="2"/>
    <x v="0"/>
  </r>
  <r>
    <n v="211"/>
    <x v="0"/>
    <n v="42"/>
    <x v="0"/>
    <n v="7"/>
    <n v="5"/>
    <n v="3"/>
    <n v="5"/>
    <n v="1"/>
    <n v="3"/>
    <x v="1"/>
    <x v="2"/>
    <x v="1"/>
  </r>
  <r>
    <n v="212"/>
    <x v="0"/>
    <n v="23"/>
    <x v="4"/>
    <n v="3"/>
    <n v="5"/>
    <n v="4"/>
    <n v="1"/>
    <n v="1"/>
    <n v="3"/>
    <x v="2"/>
    <x v="1"/>
    <x v="1"/>
  </r>
  <r>
    <n v="213"/>
    <x v="1"/>
    <n v="28"/>
    <x v="0"/>
    <n v="4"/>
    <n v="1"/>
    <n v="4"/>
    <n v="4"/>
    <n v="2"/>
    <n v="2"/>
    <x v="3"/>
    <x v="1"/>
    <x v="0"/>
  </r>
  <r>
    <n v="214"/>
    <x v="0"/>
    <n v="25"/>
    <x v="0"/>
    <n v="9"/>
    <n v="4"/>
    <n v="4"/>
    <n v="5"/>
    <n v="1"/>
    <n v="3"/>
    <x v="3"/>
    <x v="0"/>
    <x v="1"/>
  </r>
  <r>
    <n v="215"/>
    <x v="0"/>
    <n v="17"/>
    <x v="1"/>
    <n v="4"/>
    <n v="4"/>
    <n v="4"/>
    <n v="1"/>
    <n v="3"/>
    <n v="2"/>
    <x v="4"/>
    <x v="1"/>
    <x v="1"/>
  </r>
  <r>
    <n v="216"/>
    <x v="1"/>
    <n v="42"/>
    <x v="3"/>
    <n v="6"/>
    <n v="5"/>
    <n v="4"/>
    <n v="4"/>
    <n v="1"/>
    <n v="4"/>
    <x v="1"/>
    <x v="2"/>
    <x v="1"/>
  </r>
  <r>
    <n v="217"/>
    <x v="1"/>
    <n v="39"/>
    <x v="0"/>
    <n v="9"/>
    <n v="4"/>
    <n v="3"/>
    <n v="3"/>
    <n v="1"/>
    <n v="3"/>
    <x v="1"/>
    <x v="0"/>
    <x v="1"/>
  </r>
  <r>
    <n v="218"/>
    <x v="0"/>
    <n v="27"/>
    <x v="0"/>
    <n v="9"/>
    <n v="1"/>
    <n v="5"/>
    <n v="5"/>
    <n v="2"/>
    <n v="5"/>
    <x v="3"/>
    <x v="0"/>
    <x v="0"/>
  </r>
  <r>
    <n v="219"/>
    <x v="0"/>
    <n v="36"/>
    <x v="1"/>
    <n v="10"/>
    <n v="3"/>
    <n v="4"/>
    <n v="5"/>
    <n v="3"/>
    <n v="1"/>
    <x v="1"/>
    <x v="0"/>
    <x v="0"/>
  </r>
  <r>
    <n v="220"/>
    <x v="0"/>
    <n v="34"/>
    <x v="4"/>
    <n v="7"/>
    <n v="5"/>
    <n v="4"/>
    <n v="1"/>
    <n v="2"/>
    <n v="5"/>
    <x v="0"/>
    <x v="2"/>
    <x v="1"/>
  </r>
  <r>
    <n v="221"/>
    <x v="1"/>
    <n v="29"/>
    <x v="0"/>
    <n v="8"/>
    <n v="3"/>
    <n v="4"/>
    <n v="3"/>
    <n v="4"/>
    <n v="2"/>
    <x v="3"/>
    <x v="2"/>
    <x v="0"/>
  </r>
  <r>
    <n v="222"/>
    <x v="1"/>
    <n v="27"/>
    <x v="0"/>
    <n v="5"/>
    <n v="5"/>
    <n v="1"/>
    <n v="5"/>
    <n v="1"/>
    <n v="2"/>
    <x v="3"/>
    <x v="1"/>
    <x v="1"/>
  </r>
  <r>
    <n v="223"/>
    <x v="0"/>
    <n v="35"/>
    <x v="0"/>
    <n v="10"/>
    <n v="2"/>
    <n v="4"/>
    <n v="3"/>
    <n v="1"/>
    <n v="2"/>
    <x v="1"/>
    <x v="0"/>
    <x v="0"/>
  </r>
  <r>
    <n v="224"/>
    <x v="1"/>
    <n v="20"/>
    <x v="2"/>
    <n v="7"/>
    <n v="5"/>
    <n v="3"/>
    <n v="3"/>
    <n v="4"/>
    <n v="4"/>
    <x v="2"/>
    <x v="2"/>
    <x v="1"/>
  </r>
  <r>
    <n v="225"/>
    <x v="1"/>
    <n v="32"/>
    <x v="0"/>
    <n v="6"/>
    <n v="2"/>
    <n v="5"/>
    <n v="4"/>
    <n v="1"/>
    <n v="2"/>
    <x v="0"/>
    <x v="2"/>
    <x v="0"/>
  </r>
  <r>
    <n v="226"/>
    <x v="0"/>
    <n v="33"/>
    <x v="1"/>
    <n v="9"/>
    <n v="4"/>
    <n v="5"/>
    <n v="4"/>
    <n v="2"/>
    <n v="3"/>
    <x v="0"/>
    <x v="0"/>
    <x v="1"/>
  </r>
  <r>
    <n v="227"/>
    <x v="1"/>
    <n v="43"/>
    <x v="2"/>
    <n v="6"/>
    <n v="4"/>
    <n v="3"/>
    <n v="5"/>
    <n v="1"/>
    <n v="2"/>
    <x v="1"/>
    <x v="2"/>
    <x v="1"/>
  </r>
  <r>
    <n v="228"/>
    <x v="1"/>
    <n v="34"/>
    <x v="0"/>
    <n v="7"/>
    <n v="5"/>
    <n v="4"/>
    <n v="3"/>
    <n v="1"/>
    <n v="5"/>
    <x v="0"/>
    <x v="2"/>
    <x v="1"/>
  </r>
  <r>
    <n v="229"/>
    <x v="0"/>
    <n v="22"/>
    <x v="4"/>
    <n v="8"/>
    <n v="2"/>
    <n v="3"/>
    <n v="1"/>
    <n v="1"/>
    <n v="5"/>
    <x v="2"/>
    <x v="2"/>
    <x v="0"/>
  </r>
  <r>
    <n v="230"/>
    <x v="1"/>
    <n v="41"/>
    <x v="0"/>
    <n v="9"/>
    <n v="1"/>
    <n v="3"/>
    <n v="4"/>
    <n v="1"/>
    <n v="5"/>
    <x v="1"/>
    <x v="0"/>
    <x v="0"/>
  </r>
  <r>
    <n v="231"/>
    <x v="1"/>
    <n v="35"/>
    <x v="0"/>
    <n v="9"/>
    <n v="5"/>
    <n v="5"/>
    <n v="4"/>
    <n v="5"/>
    <n v="1"/>
    <x v="1"/>
    <x v="0"/>
    <x v="1"/>
  </r>
  <r>
    <n v="232"/>
    <x v="1"/>
    <n v="18"/>
    <x v="0"/>
    <n v="8"/>
    <n v="4"/>
    <n v="4"/>
    <n v="5"/>
    <n v="3"/>
    <n v="5"/>
    <x v="2"/>
    <x v="2"/>
    <x v="1"/>
  </r>
  <r>
    <n v="233"/>
    <x v="1"/>
    <n v="32"/>
    <x v="0"/>
    <n v="8"/>
    <n v="5"/>
    <n v="5"/>
    <n v="3"/>
    <n v="1"/>
    <n v="2"/>
    <x v="0"/>
    <x v="2"/>
    <x v="1"/>
  </r>
  <r>
    <n v="234"/>
    <x v="0"/>
    <n v="28"/>
    <x v="0"/>
    <n v="9"/>
    <n v="5"/>
    <n v="4"/>
    <n v="1"/>
    <n v="1"/>
    <n v="5"/>
    <x v="3"/>
    <x v="0"/>
    <x v="1"/>
  </r>
  <r>
    <n v="235"/>
    <x v="0"/>
    <n v="31"/>
    <x v="1"/>
    <n v="9"/>
    <n v="2"/>
    <n v="2"/>
    <n v="5"/>
    <n v="1"/>
    <n v="4"/>
    <x v="0"/>
    <x v="0"/>
    <x v="0"/>
  </r>
  <r>
    <n v="236"/>
    <x v="0"/>
    <n v="24"/>
    <x v="3"/>
    <n v="10"/>
    <n v="3"/>
    <n v="5"/>
    <n v="3"/>
    <n v="1"/>
    <n v="2"/>
    <x v="2"/>
    <x v="0"/>
    <x v="0"/>
  </r>
  <r>
    <n v="237"/>
    <x v="1"/>
    <n v="37"/>
    <x v="0"/>
    <n v="9"/>
    <n v="3"/>
    <n v="3"/>
    <n v="4"/>
    <n v="1"/>
    <n v="5"/>
    <x v="1"/>
    <x v="0"/>
    <x v="0"/>
  </r>
  <r>
    <n v="238"/>
    <x v="0"/>
    <n v="27"/>
    <x v="0"/>
    <n v="7"/>
    <n v="1"/>
    <n v="4"/>
    <n v="1"/>
    <n v="3"/>
    <n v="5"/>
    <x v="3"/>
    <x v="2"/>
    <x v="0"/>
  </r>
  <r>
    <n v="239"/>
    <x v="0"/>
    <n v="43"/>
    <x v="0"/>
    <n v="9"/>
    <n v="4"/>
    <n v="2"/>
    <n v="5"/>
    <n v="1"/>
    <n v="4"/>
    <x v="1"/>
    <x v="0"/>
    <x v="1"/>
  </r>
  <r>
    <n v="240"/>
    <x v="1"/>
    <n v="27"/>
    <x v="1"/>
    <n v="5"/>
    <n v="5"/>
    <n v="4"/>
    <n v="1"/>
    <n v="1"/>
    <n v="1"/>
    <x v="3"/>
    <x v="1"/>
    <x v="1"/>
  </r>
  <r>
    <n v="241"/>
    <x v="0"/>
    <n v="30"/>
    <x v="0"/>
    <n v="9"/>
    <n v="3"/>
    <n v="3"/>
    <n v="1"/>
    <n v="1"/>
    <n v="1"/>
    <x v="0"/>
    <x v="0"/>
    <x v="0"/>
  </r>
  <r>
    <n v="242"/>
    <x v="1"/>
    <n v="40"/>
    <x v="0"/>
    <n v="9"/>
    <n v="5"/>
    <n v="3"/>
    <n v="3"/>
    <n v="1"/>
    <n v="5"/>
    <x v="1"/>
    <x v="0"/>
    <x v="1"/>
  </r>
  <r>
    <n v="243"/>
    <x v="1"/>
    <n v="28"/>
    <x v="0"/>
    <n v="9"/>
    <n v="3"/>
    <n v="1"/>
    <n v="5"/>
    <n v="5"/>
    <n v="3"/>
    <x v="3"/>
    <x v="0"/>
    <x v="0"/>
  </r>
  <r>
    <n v="244"/>
    <x v="0"/>
    <n v="42"/>
    <x v="3"/>
    <n v="9"/>
    <n v="4"/>
    <n v="5"/>
    <n v="4"/>
    <n v="2"/>
    <n v="2"/>
    <x v="1"/>
    <x v="0"/>
    <x v="1"/>
  </r>
  <r>
    <n v="245"/>
    <x v="0"/>
    <n v="36"/>
    <x v="0"/>
    <n v="7"/>
    <n v="4"/>
    <n v="4"/>
    <n v="5"/>
    <n v="2"/>
    <n v="3"/>
    <x v="1"/>
    <x v="2"/>
    <x v="1"/>
  </r>
  <r>
    <n v="246"/>
    <x v="1"/>
    <n v="36"/>
    <x v="0"/>
    <n v="9"/>
    <n v="5"/>
    <n v="4"/>
    <n v="1"/>
    <n v="2"/>
    <n v="2"/>
    <x v="1"/>
    <x v="0"/>
    <x v="1"/>
  </r>
  <r>
    <n v="247"/>
    <x v="0"/>
    <n v="33"/>
    <x v="0"/>
    <n v="4"/>
    <n v="4"/>
    <n v="4"/>
    <n v="1"/>
    <n v="2"/>
    <n v="5"/>
    <x v="0"/>
    <x v="1"/>
    <x v="1"/>
  </r>
  <r>
    <n v="248"/>
    <x v="0"/>
    <n v="32"/>
    <x v="1"/>
    <n v="8"/>
    <n v="2"/>
    <n v="4"/>
    <n v="5"/>
    <n v="2"/>
    <n v="2"/>
    <x v="0"/>
    <x v="2"/>
    <x v="0"/>
  </r>
  <r>
    <n v="249"/>
    <x v="0"/>
    <n v="29"/>
    <x v="1"/>
    <n v="9"/>
    <n v="5"/>
    <n v="5"/>
    <n v="4"/>
    <n v="4"/>
    <n v="5"/>
    <x v="3"/>
    <x v="0"/>
    <x v="1"/>
  </r>
  <r>
    <n v="250"/>
    <x v="1"/>
    <n v="40"/>
    <x v="1"/>
    <n v="5"/>
    <n v="5"/>
    <n v="4"/>
    <n v="4"/>
    <n v="1"/>
    <n v="1"/>
    <x v="1"/>
    <x v="1"/>
    <x v="1"/>
  </r>
  <r>
    <n v="251"/>
    <x v="1"/>
    <n v="31"/>
    <x v="0"/>
    <n v="6"/>
    <n v="5"/>
    <n v="5"/>
    <n v="3"/>
    <n v="2"/>
    <n v="5"/>
    <x v="0"/>
    <x v="2"/>
    <x v="1"/>
  </r>
  <r>
    <n v="252"/>
    <x v="1"/>
    <n v="28"/>
    <x v="0"/>
    <n v="6"/>
    <n v="4"/>
    <n v="1"/>
    <n v="5"/>
    <n v="1"/>
    <n v="5"/>
    <x v="3"/>
    <x v="2"/>
    <x v="1"/>
  </r>
  <r>
    <n v="253"/>
    <x v="1"/>
    <n v="30"/>
    <x v="2"/>
    <n v="5"/>
    <n v="2"/>
    <n v="4"/>
    <n v="3"/>
    <n v="3"/>
    <n v="4"/>
    <x v="0"/>
    <x v="1"/>
    <x v="0"/>
  </r>
  <r>
    <n v="254"/>
    <x v="1"/>
    <n v="41"/>
    <x v="0"/>
    <n v="7"/>
    <n v="2"/>
    <n v="4"/>
    <n v="4"/>
    <n v="1"/>
    <n v="4"/>
    <x v="1"/>
    <x v="2"/>
    <x v="0"/>
  </r>
  <r>
    <n v="255"/>
    <x v="1"/>
    <n v="24"/>
    <x v="3"/>
    <n v="9"/>
    <n v="2"/>
    <n v="5"/>
    <n v="3"/>
    <n v="1"/>
    <n v="4"/>
    <x v="2"/>
    <x v="0"/>
    <x v="0"/>
  </r>
  <r>
    <n v="256"/>
    <x v="1"/>
    <n v="21"/>
    <x v="0"/>
    <n v="5"/>
    <n v="3"/>
    <n v="4"/>
    <n v="3"/>
    <n v="2"/>
    <n v="2"/>
    <x v="2"/>
    <x v="1"/>
    <x v="0"/>
  </r>
  <r>
    <n v="257"/>
    <x v="1"/>
    <n v="30"/>
    <x v="1"/>
    <n v="9"/>
    <n v="3"/>
    <n v="5"/>
    <n v="1"/>
    <n v="3"/>
    <n v="5"/>
    <x v="0"/>
    <x v="0"/>
    <x v="0"/>
  </r>
  <r>
    <n v="258"/>
    <x v="0"/>
    <n v="18"/>
    <x v="0"/>
    <n v="9"/>
    <n v="3"/>
    <n v="3"/>
    <n v="2"/>
    <n v="1"/>
    <n v="3"/>
    <x v="2"/>
    <x v="0"/>
    <x v="0"/>
  </r>
  <r>
    <n v="259"/>
    <x v="0"/>
    <n v="29"/>
    <x v="0"/>
    <n v="6"/>
    <n v="3"/>
    <n v="3"/>
    <n v="4"/>
    <n v="1"/>
    <n v="5"/>
    <x v="3"/>
    <x v="2"/>
    <x v="0"/>
  </r>
  <r>
    <n v="260"/>
    <x v="0"/>
    <n v="31"/>
    <x v="0"/>
    <n v="5"/>
    <n v="3"/>
    <n v="3"/>
    <n v="5"/>
    <n v="1"/>
    <n v="2"/>
    <x v="0"/>
    <x v="1"/>
    <x v="0"/>
  </r>
  <r>
    <n v="261"/>
    <x v="1"/>
    <n v="29"/>
    <x v="0"/>
    <n v="10"/>
    <n v="2"/>
    <n v="5"/>
    <n v="4"/>
    <n v="2"/>
    <n v="3"/>
    <x v="3"/>
    <x v="0"/>
    <x v="0"/>
  </r>
  <r>
    <n v="262"/>
    <x v="1"/>
    <n v="26"/>
    <x v="0"/>
    <n v="6"/>
    <n v="5"/>
    <n v="3"/>
    <n v="4"/>
    <n v="1"/>
    <n v="1"/>
    <x v="3"/>
    <x v="2"/>
    <x v="1"/>
  </r>
  <r>
    <n v="263"/>
    <x v="0"/>
    <n v="33"/>
    <x v="1"/>
    <n v="9"/>
    <n v="5"/>
    <n v="2"/>
    <n v="1"/>
    <n v="4"/>
    <n v="4"/>
    <x v="0"/>
    <x v="0"/>
    <x v="1"/>
  </r>
  <r>
    <n v="264"/>
    <x v="0"/>
    <n v="37"/>
    <x v="0"/>
    <n v="9"/>
    <n v="3"/>
    <n v="5"/>
    <n v="1"/>
    <n v="3"/>
    <n v="5"/>
    <x v="1"/>
    <x v="0"/>
    <x v="0"/>
  </r>
  <r>
    <n v="265"/>
    <x v="0"/>
    <n v="28"/>
    <x v="0"/>
    <n v="8"/>
    <n v="5"/>
    <n v="3"/>
    <n v="4"/>
    <n v="1"/>
    <n v="4"/>
    <x v="3"/>
    <x v="2"/>
    <x v="1"/>
  </r>
  <r>
    <n v="266"/>
    <x v="1"/>
    <n v="32"/>
    <x v="0"/>
    <n v="9"/>
    <n v="5"/>
    <n v="5"/>
    <n v="5"/>
    <n v="2"/>
    <n v="2"/>
    <x v="0"/>
    <x v="0"/>
    <x v="1"/>
  </r>
  <r>
    <n v="267"/>
    <x v="1"/>
    <n v="23"/>
    <x v="1"/>
    <n v="8"/>
    <n v="3"/>
    <n v="4"/>
    <n v="2"/>
    <n v="1"/>
    <n v="4"/>
    <x v="2"/>
    <x v="2"/>
    <x v="0"/>
  </r>
  <r>
    <n v="268"/>
    <x v="1"/>
    <n v="23"/>
    <x v="0"/>
    <n v="6"/>
    <n v="2"/>
    <n v="4"/>
    <n v="1"/>
    <n v="1"/>
    <n v="2"/>
    <x v="2"/>
    <x v="2"/>
    <x v="0"/>
  </r>
  <r>
    <n v="269"/>
    <x v="0"/>
    <n v="40"/>
    <x v="0"/>
    <n v="7"/>
    <n v="4"/>
    <n v="2"/>
    <n v="2"/>
    <n v="1"/>
    <n v="1"/>
    <x v="1"/>
    <x v="2"/>
    <x v="1"/>
  </r>
  <r>
    <n v="270"/>
    <x v="1"/>
    <n v="20"/>
    <x v="0"/>
    <n v="4"/>
    <n v="2"/>
    <n v="4"/>
    <n v="2"/>
    <n v="1"/>
    <n v="5"/>
    <x v="2"/>
    <x v="1"/>
    <x v="0"/>
  </r>
  <r>
    <n v="271"/>
    <x v="1"/>
    <n v="40"/>
    <x v="2"/>
    <n v="7"/>
    <n v="2"/>
    <n v="4"/>
    <n v="3"/>
    <n v="2"/>
    <n v="1"/>
    <x v="1"/>
    <x v="2"/>
    <x v="0"/>
  </r>
  <r>
    <n v="272"/>
    <x v="1"/>
    <n v="37"/>
    <x v="0"/>
    <n v="9"/>
    <n v="2"/>
    <n v="3"/>
    <n v="4"/>
    <n v="1"/>
    <n v="4"/>
    <x v="1"/>
    <x v="0"/>
    <x v="0"/>
  </r>
  <r>
    <n v="273"/>
    <x v="1"/>
    <n v="34"/>
    <x v="0"/>
    <n v="5"/>
    <n v="3"/>
    <n v="4"/>
    <n v="2"/>
    <n v="2"/>
    <n v="5"/>
    <x v="0"/>
    <x v="1"/>
    <x v="0"/>
  </r>
  <r>
    <n v="274"/>
    <x v="0"/>
    <n v="31"/>
    <x v="0"/>
    <n v="6"/>
    <n v="5"/>
    <n v="4"/>
    <n v="5"/>
    <n v="2"/>
    <n v="3"/>
    <x v="0"/>
    <x v="2"/>
    <x v="1"/>
  </r>
  <r>
    <n v="275"/>
    <x v="0"/>
    <n v="19"/>
    <x v="0"/>
    <n v="5"/>
    <n v="5"/>
    <n v="5"/>
    <n v="4"/>
    <n v="1"/>
    <n v="4"/>
    <x v="2"/>
    <x v="1"/>
    <x v="1"/>
  </r>
  <r>
    <n v="276"/>
    <x v="0"/>
    <n v="20"/>
    <x v="0"/>
    <n v="6"/>
    <n v="2"/>
    <n v="3"/>
    <n v="1"/>
    <n v="2"/>
    <n v="3"/>
    <x v="2"/>
    <x v="2"/>
    <x v="0"/>
  </r>
  <r>
    <n v="277"/>
    <x v="1"/>
    <n v="37"/>
    <x v="0"/>
    <n v="4"/>
    <n v="5"/>
    <n v="4"/>
    <n v="5"/>
    <n v="5"/>
    <n v="1"/>
    <x v="1"/>
    <x v="1"/>
    <x v="1"/>
  </r>
  <r>
    <n v="278"/>
    <x v="0"/>
    <n v="24"/>
    <x v="0"/>
    <n v="10"/>
    <n v="5"/>
    <n v="4"/>
    <n v="5"/>
    <n v="2"/>
    <n v="1"/>
    <x v="2"/>
    <x v="0"/>
    <x v="1"/>
  </r>
  <r>
    <n v="279"/>
    <x v="1"/>
    <n v="27"/>
    <x v="0"/>
    <n v="9"/>
    <n v="2"/>
    <n v="3"/>
    <n v="4"/>
    <n v="2"/>
    <n v="2"/>
    <x v="3"/>
    <x v="0"/>
    <x v="0"/>
  </r>
  <r>
    <n v="280"/>
    <x v="1"/>
    <n v="43"/>
    <x v="0"/>
    <n v="7"/>
    <n v="5"/>
    <n v="4"/>
    <n v="1"/>
    <n v="1"/>
    <n v="4"/>
    <x v="1"/>
    <x v="2"/>
    <x v="1"/>
  </r>
  <r>
    <n v="281"/>
    <x v="0"/>
    <n v="27"/>
    <x v="2"/>
    <n v="6"/>
    <n v="3"/>
    <n v="4"/>
    <n v="4"/>
    <n v="3"/>
    <n v="5"/>
    <x v="3"/>
    <x v="2"/>
    <x v="0"/>
  </r>
  <r>
    <n v="282"/>
    <x v="1"/>
    <n v="39"/>
    <x v="0"/>
    <n v="4"/>
    <n v="5"/>
    <n v="3"/>
    <n v="1"/>
    <n v="2"/>
    <n v="4"/>
    <x v="1"/>
    <x v="1"/>
    <x v="1"/>
  </r>
  <r>
    <n v="283"/>
    <x v="1"/>
    <n v="30"/>
    <x v="1"/>
    <n v="7"/>
    <n v="5"/>
    <n v="4"/>
    <n v="4"/>
    <n v="3"/>
    <n v="2"/>
    <x v="0"/>
    <x v="2"/>
    <x v="1"/>
  </r>
  <r>
    <n v="284"/>
    <x v="0"/>
    <n v="32"/>
    <x v="0"/>
    <n v="3"/>
    <n v="3"/>
    <n v="3"/>
    <n v="3"/>
    <n v="1"/>
    <n v="3"/>
    <x v="0"/>
    <x v="1"/>
    <x v="0"/>
  </r>
  <r>
    <n v="285"/>
    <x v="1"/>
    <n v="41"/>
    <x v="1"/>
    <n v="9"/>
    <n v="2"/>
    <n v="5"/>
    <n v="4"/>
    <n v="1"/>
    <n v="5"/>
    <x v="1"/>
    <x v="0"/>
    <x v="0"/>
  </r>
  <r>
    <n v="286"/>
    <x v="1"/>
    <n v="36"/>
    <x v="0"/>
    <n v="9"/>
    <n v="4"/>
    <n v="3"/>
    <n v="3"/>
    <n v="1"/>
    <n v="3"/>
    <x v="1"/>
    <x v="0"/>
    <x v="1"/>
  </r>
  <r>
    <n v="287"/>
    <x v="1"/>
    <n v="16"/>
    <x v="4"/>
    <n v="10"/>
    <n v="3"/>
    <n v="5"/>
    <n v="4"/>
    <n v="2"/>
    <n v="4"/>
    <x v="4"/>
    <x v="0"/>
    <x v="0"/>
  </r>
  <r>
    <n v="288"/>
    <x v="1"/>
    <n v="23"/>
    <x v="4"/>
    <n v="9"/>
    <n v="5"/>
    <n v="3"/>
    <n v="1"/>
    <n v="2"/>
    <n v="2"/>
    <x v="2"/>
    <x v="0"/>
    <x v="1"/>
  </r>
  <r>
    <n v="289"/>
    <x v="0"/>
    <n v="28"/>
    <x v="0"/>
    <n v="7"/>
    <n v="4"/>
    <n v="4"/>
    <n v="2"/>
    <n v="2"/>
    <n v="3"/>
    <x v="3"/>
    <x v="2"/>
    <x v="1"/>
  </r>
  <r>
    <n v="290"/>
    <x v="0"/>
    <n v="31"/>
    <x v="0"/>
    <n v="9"/>
    <n v="3"/>
    <n v="4"/>
    <n v="1"/>
    <n v="2"/>
    <n v="5"/>
    <x v="0"/>
    <x v="0"/>
    <x v="0"/>
  </r>
  <r>
    <n v="291"/>
    <x v="0"/>
    <n v="27"/>
    <x v="2"/>
    <n v="4"/>
    <n v="3"/>
    <n v="1"/>
    <n v="3"/>
    <n v="1"/>
    <n v="2"/>
    <x v="3"/>
    <x v="1"/>
    <x v="0"/>
  </r>
  <r>
    <n v="292"/>
    <x v="0"/>
    <n v="28"/>
    <x v="0"/>
    <n v="4"/>
    <n v="2"/>
    <n v="3"/>
    <n v="4"/>
    <n v="1"/>
    <n v="1"/>
    <x v="3"/>
    <x v="1"/>
    <x v="0"/>
  </r>
  <r>
    <n v="293"/>
    <x v="1"/>
    <n v="35"/>
    <x v="1"/>
    <n v="6"/>
    <n v="3"/>
    <n v="4"/>
    <n v="1"/>
    <n v="1"/>
    <n v="3"/>
    <x v="1"/>
    <x v="2"/>
    <x v="0"/>
  </r>
  <r>
    <n v="294"/>
    <x v="1"/>
    <n v="31"/>
    <x v="1"/>
    <n v="9"/>
    <n v="2"/>
    <n v="5"/>
    <n v="5"/>
    <n v="1"/>
    <n v="4"/>
    <x v="0"/>
    <x v="0"/>
    <x v="0"/>
  </r>
  <r>
    <n v="295"/>
    <x v="0"/>
    <n v="40"/>
    <x v="4"/>
    <n v="7"/>
    <n v="5"/>
    <n v="3"/>
    <n v="1"/>
    <n v="1"/>
    <n v="2"/>
    <x v="1"/>
    <x v="2"/>
    <x v="1"/>
  </r>
  <r>
    <n v="296"/>
    <x v="0"/>
    <n v="31"/>
    <x v="2"/>
    <n v="10"/>
    <n v="5"/>
    <n v="5"/>
    <n v="5"/>
    <n v="1"/>
    <n v="1"/>
    <x v="0"/>
    <x v="0"/>
    <x v="1"/>
  </r>
  <r>
    <n v="297"/>
    <x v="0"/>
    <n v="43"/>
    <x v="1"/>
    <n v="7"/>
    <n v="5"/>
    <n v="4"/>
    <n v="4"/>
    <n v="2"/>
    <n v="1"/>
    <x v="1"/>
    <x v="2"/>
    <x v="1"/>
  </r>
  <r>
    <n v="298"/>
    <x v="1"/>
    <n v="25"/>
    <x v="0"/>
    <n v="6"/>
    <n v="5"/>
    <n v="5"/>
    <n v="1"/>
    <n v="5"/>
    <n v="5"/>
    <x v="3"/>
    <x v="2"/>
    <x v="1"/>
  </r>
  <r>
    <n v="299"/>
    <x v="0"/>
    <n v="40"/>
    <x v="0"/>
    <n v="9"/>
    <n v="4"/>
    <n v="5"/>
    <n v="1"/>
    <n v="2"/>
    <n v="2"/>
    <x v="1"/>
    <x v="0"/>
    <x v="1"/>
  </r>
  <r>
    <n v="300"/>
    <x v="0"/>
    <n v="41"/>
    <x v="2"/>
    <n v="6"/>
    <n v="4"/>
    <n v="5"/>
    <n v="4"/>
    <n v="2"/>
    <n v="5"/>
    <x v="1"/>
    <x v="2"/>
    <x v="1"/>
  </r>
  <r>
    <n v="301"/>
    <x v="0"/>
    <n v="40"/>
    <x v="1"/>
    <n v="8"/>
    <n v="5"/>
    <n v="3"/>
    <n v="4"/>
    <n v="1"/>
    <n v="5"/>
    <x v="1"/>
    <x v="2"/>
    <x v="1"/>
  </r>
  <r>
    <n v="302"/>
    <x v="0"/>
    <n v="40"/>
    <x v="3"/>
    <n v="9"/>
    <n v="5"/>
    <n v="4"/>
    <n v="2"/>
    <n v="2"/>
    <n v="3"/>
    <x v="1"/>
    <x v="0"/>
    <x v="1"/>
  </r>
  <r>
    <n v="303"/>
    <x v="1"/>
    <n v="22"/>
    <x v="0"/>
    <n v="6"/>
    <n v="5"/>
    <n v="5"/>
    <n v="2"/>
    <n v="5"/>
    <n v="5"/>
    <x v="2"/>
    <x v="2"/>
    <x v="1"/>
  </r>
  <r>
    <n v="304"/>
    <x v="1"/>
    <n v="32"/>
    <x v="2"/>
    <n v="9"/>
    <n v="3"/>
    <n v="5"/>
    <n v="2"/>
    <n v="1"/>
    <n v="2"/>
    <x v="0"/>
    <x v="0"/>
    <x v="0"/>
  </r>
  <r>
    <n v="305"/>
    <x v="1"/>
    <n v="21"/>
    <x v="0"/>
    <n v="3"/>
    <n v="3"/>
    <n v="3"/>
    <n v="1"/>
    <n v="1"/>
    <n v="1"/>
    <x v="2"/>
    <x v="1"/>
    <x v="0"/>
  </r>
  <r>
    <n v="306"/>
    <x v="0"/>
    <n v="30"/>
    <x v="0"/>
    <n v="10"/>
    <n v="2"/>
    <n v="3"/>
    <n v="1"/>
    <n v="2"/>
    <n v="2"/>
    <x v="0"/>
    <x v="0"/>
    <x v="0"/>
  </r>
  <r>
    <n v="307"/>
    <x v="1"/>
    <n v="37"/>
    <x v="0"/>
    <n v="7"/>
    <n v="5"/>
    <n v="4"/>
    <n v="1"/>
    <n v="1"/>
    <n v="4"/>
    <x v="1"/>
    <x v="2"/>
    <x v="1"/>
  </r>
  <r>
    <n v="308"/>
    <x v="0"/>
    <n v="42"/>
    <x v="1"/>
    <n v="9"/>
    <n v="4"/>
    <n v="5"/>
    <n v="1"/>
    <n v="1"/>
    <n v="4"/>
    <x v="1"/>
    <x v="0"/>
    <x v="1"/>
  </r>
  <r>
    <n v="309"/>
    <x v="1"/>
    <n v="17"/>
    <x v="4"/>
    <n v="9"/>
    <n v="4"/>
    <n v="3"/>
    <n v="4"/>
    <n v="2"/>
    <n v="3"/>
    <x v="4"/>
    <x v="0"/>
    <x v="1"/>
  </r>
  <r>
    <n v="310"/>
    <x v="1"/>
    <n v="37"/>
    <x v="4"/>
    <n v="9"/>
    <n v="4"/>
    <n v="5"/>
    <n v="3"/>
    <n v="1"/>
    <n v="2"/>
    <x v="1"/>
    <x v="0"/>
    <x v="1"/>
  </r>
  <r>
    <n v="311"/>
    <x v="1"/>
    <n v="36"/>
    <x v="1"/>
    <n v="6"/>
    <n v="3"/>
    <n v="3"/>
    <n v="4"/>
    <n v="1"/>
    <n v="5"/>
    <x v="1"/>
    <x v="2"/>
    <x v="0"/>
  </r>
  <r>
    <n v="312"/>
    <x v="0"/>
    <n v="42"/>
    <x v="0"/>
    <n v="4"/>
    <n v="1"/>
    <n v="1"/>
    <n v="5"/>
    <n v="4"/>
    <n v="5"/>
    <x v="1"/>
    <x v="1"/>
    <x v="0"/>
  </r>
  <r>
    <n v="313"/>
    <x v="1"/>
    <n v="35"/>
    <x v="4"/>
    <n v="7"/>
    <n v="1"/>
    <n v="4"/>
    <n v="2"/>
    <n v="2"/>
    <n v="4"/>
    <x v="1"/>
    <x v="2"/>
    <x v="0"/>
  </r>
  <r>
    <n v="314"/>
    <x v="0"/>
    <n v="30"/>
    <x v="2"/>
    <n v="10"/>
    <n v="4"/>
    <n v="3"/>
    <n v="4"/>
    <n v="2"/>
    <n v="1"/>
    <x v="0"/>
    <x v="0"/>
    <x v="1"/>
  </r>
  <r>
    <n v="315"/>
    <x v="0"/>
    <n v="20"/>
    <x v="2"/>
    <n v="9"/>
    <n v="2"/>
    <n v="4"/>
    <n v="3"/>
    <n v="2"/>
    <n v="3"/>
    <x v="2"/>
    <x v="0"/>
    <x v="0"/>
  </r>
  <r>
    <n v="316"/>
    <x v="0"/>
    <n v="30"/>
    <x v="4"/>
    <n v="9"/>
    <n v="5"/>
    <n v="4"/>
    <n v="5"/>
    <n v="1"/>
    <n v="2"/>
    <x v="0"/>
    <x v="0"/>
    <x v="1"/>
  </r>
  <r>
    <n v="317"/>
    <x v="1"/>
    <n v="39"/>
    <x v="0"/>
    <n v="8"/>
    <n v="5"/>
    <n v="4"/>
    <n v="2"/>
    <n v="2"/>
    <n v="5"/>
    <x v="1"/>
    <x v="2"/>
    <x v="1"/>
  </r>
  <r>
    <n v="318"/>
    <x v="0"/>
    <n v="19"/>
    <x v="4"/>
    <n v="9"/>
    <n v="5"/>
    <n v="4"/>
    <n v="5"/>
    <n v="4"/>
    <n v="1"/>
    <x v="2"/>
    <x v="0"/>
    <x v="1"/>
  </r>
  <r>
    <n v="319"/>
    <x v="1"/>
    <n v="25"/>
    <x v="1"/>
    <n v="9"/>
    <n v="2"/>
    <n v="3"/>
    <n v="5"/>
    <n v="2"/>
    <n v="5"/>
    <x v="3"/>
    <x v="0"/>
    <x v="0"/>
  </r>
  <r>
    <n v="320"/>
    <x v="0"/>
    <n v="30"/>
    <x v="4"/>
    <n v="9"/>
    <n v="5"/>
    <n v="3"/>
    <n v="4"/>
    <n v="1"/>
    <n v="1"/>
    <x v="0"/>
    <x v="0"/>
    <x v="1"/>
  </r>
  <r>
    <n v="321"/>
    <x v="0"/>
    <n v="33"/>
    <x v="4"/>
    <n v="8"/>
    <n v="4"/>
    <n v="4"/>
    <n v="4"/>
    <n v="2"/>
    <n v="2"/>
    <x v="0"/>
    <x v="2"/>
    <x v="1"/>
  </r>
  <r>
    <n v="322"/>
    <x v="0"/>
    <n v="32"/>
    <x v="4"/>
    <n v="8"/>
    <n v="3"/>
    <n v="4"/>
    <n v="3"/>
    <n v="1"/>
    <n v="1"/>
    <x v="0"/>
    <x v="2"/>
    <x v="0"/>
  </r>
  <r>
    <n v="323"/>
    <x v="1"/>
    <n v="23"/>
    <x v="3"/>
    <n v="4"/>
    <n v="2"/>
    <n v="4"/>
    <n v="4"/>
    <n v="4"/>
    <n v="5"/>
    <x v="2"/>
    <x v="1"/>
    <x v="0"/>
  </r>
  <r>
    <n v="324"/>
    <x v="0"/>
    <n v="42"/>
    <x v="0"/>
    <n v="10"/>
    <n v="3"/>
    <n v="5"/>
    <n v="3"/>
    <n v="1"/>
    <n v="3"/>
    <x v="1"/>
    <x v="0"/>
    <x v="0"/>
  </r>
  <r>
    <n v="325"/>
    <x v="1"/>
    <n v="22"/>
    <x v="2"/>
    <n v="9"/>
    <n v="5"/>
    <n v="4"/>
    <n v="1"/>
    <n v="4"/>
    <n v="5"/>
    <x v="2"/>
    <x v="0"/>
    <x v="1"/>
  </r>
  <r>
    <n v="326"/>
    <x v="1"/>
    <n v="22"/>
    <x v="2"/>
    <n v="8"/>
    <n v="2"/>
    <n v="3"/>
    <n v="4"/>
    <n v="2"/>
    <n v="5"/>
    <x v="2"/>
    <x v="2"/>
    <x v="0"/>
  </r>
  <r>
    <n v="327"/>
    <x v="0"/>
    <n v="27"/>
    <x v="1"/>
    <n v="9"/>
    <n v="4"/>
    <n v="1"/>
    <n v="5"/>
    <n v="2"/>
    <n v="1"/>
    <x v="3"/>
    <x v="0"/>
    <x v="1"/>
  </r>
  <r>
    <n v="328"/>
    <x v="0"/>
    <n v="36"/>
    <x v="4"/>
    <n v="5"/>
    <n v="3"/>
    <n v="4"/>
    <n v="1"/>
    <n v="3"/>
    <n v="2"/>
    <x v="1"/>
    <x v="1"/>
    <x v="0"/>
  </r>
  <r>
    <n v="329"/>
    <x v="0"/>
    <n v="31"/>
    <x v="1"/>
    <n v="8"/>
    <n v="5"/>
    <n v="4"/>
    <n v="5"/>
    <n v="2"/>
    <n v="4"/>
    <x v="0"/>
    <x v="2"/>
    <x v="1"/>
  </r>
  <r>
    <n v="330"/>
    <x v="0"/>
    <n v="34"/>
    <x v="2"/>
    <n v="9"/>
    <n v="4"/>
    <n v="5"/>
    <n v="4"/>
    <n v="2"/>
    <n v="5"/>
    <x v="0"/>
    <x v="0"/>
    <x v="1"/>
  </r>
  <r>
    <n v="331"/>
    <x v="0"/>
    <n v="33"/>
    <x v="1"/>
    <n v="9"/>
    <n v="1"/>
    <n v="4"/>
    <n v="4"/>
    <n v="2"/>
    <n v="5"/>
    <x v="0"/>
    <x v="0"/>
    <x v="0"/>
  </r>
  <r>
    <n v="332"/>
    <x v="0"/>
    <n v="32"/>
    <x v="0"/>
    <n v="6"/>
    <n v="4"/>
    <n v="3"/>
    <n v="2"/>
    <n v="1"/>
    <n v="3"/>
    <x v="0"/>
    <x v="2"/>
    <x v="1"/>
  </r>
  <r>
    <n v="333"/>
    <x v="0"/>
    <n v="20"/>
    <x v="1"/>
    <n v="3"/>
    <n v="5"/>
    <n v="1"/>
    <n v="5"/>
    <n v="2"/>
    <n v="2"/>
    <x v="2"/>
    <x v="1"/>
    <x v="1"/>
  </r>
  <r>
    <n v="334"/>
    <x v="0"/>
    <n v="37"/>
    <x v="0"/>
    <n v="8"/>
    <n v="5"/>
    <n v="1"/>
    <n v="2"/>
    <n v="2"/>
    <n v="1"/>
    <x v="1"/>
    <x v="2"/>
    <x v="1"/>
  </r>
  <r>
    <n v="335"/>
    <x v="1"/>
    <n v="27"/>
    <x v="1"/>
    <n v="5"/>
    <n v="5"/>
    <n v="4"/>
    <n v="3"/>
    <n v="5"/>
    <n v="2"/>
    <x v="3"/>
    <x v="1"/>
    <x v="1"/>
  </r>
  <r>
    <n v="336"/>
    <x v="0"/>
    <n v="32"/>
    <x v="4"/>
    <n v="8"/>
    <n v="1"/>
    <n v="1"/>
    <n v="5"/>
    <n v="2"/>
    <n v="5"/>
    <x v="0"/>
    <x v="2"/>
    <x v="0"/>
  </r>
  <r>
    <n v="337"/>
    <x v="0"/>
    <n v="40"/>
    <x v="4"/>
    <n v="9"/>
    <n v="3"/>
    <n v="4"/>
    <n v="3"/>
    <n v="2"/>
    <n v="5"/>
    <x v="1"/>
    <x v="0"/>
    <x v="0"/>
  </r>
  <r>
    <n v="338"/>
    <x v="1"/>
    <n v="18"/>
    <x v="0"/>
    <n v="9"/>
    <n v="5"/>
    <n v="4"/>
    <n v="1"/>
    <n v="2"/>
    <n v="1"/>
    <x v="2"/>
    <x v="0"/>
    <x v="1"/>
  </r>
  <r>
    <n v="339"/>
    <x v="0"/>
    <n v="27"/>
    <x v="1"/>
    <n v="9"/>
    <n v="5"/>
    <n v="3"/>
    <n v="3"/>
    <n v="1"/>
    <n v="4"/>
    <x v="3"/>
    <x v="0"/>
    <x v="1"/>
  </r>
  <r>
    <n v="340"/>
    <x v="0"/>
    <n v="22"/>
    <x v="4"/>
    <n v="9"/>
    <n v="4"/>
    <n v="5"/>
    <n v="4"/>
    <n v="2"/>
    <n v="5"/>
    <x v="2"/>
    <x v="0"/>
    <x v="1"/>
  </r>
  <r>
    <n v="341"/>
    <x v="0"/>
    <n v="22"/>
    <x v="0"/>
    <n v="9"/>
    <n v="5"/>
    <n v="4"/>
    <n v="1"/>
    <n v="1"/>
    <n v="4"/>
    <x v="2"/>
    <x v="0"/>
    <x v="1"/>
  </r>
  <r>
    <n v="342"/>
    <x v="1"/>
    <n v="27"/>
    <x v="1"/>
    <n v="4"/>
    <n v="5"/>
    <n v="4"/>
    <n v="4"/>
    <n v="1"/>
    <n v="4"/>
    <x v="3"/>
    <x v="1"/>
    <x v="1"/>
  </r>
  <r>
    <n v="343"/>
    <x v="0"/>
    <n v="20"/>
    <x v="0"/>
    <n v="6"/>
    <n v="3"/>
    <n v="3"/>
    <n v="3"/>
    <n v="2"/>
    <n v="3"/>
    <x v="2"/>
    <x v="2"/>
    <x v="0"/>
  </r>
  <r>
    <n v="344"/>
    <x v="1"/>
    <n v="35"/>
    <x v="1"/>
    <n v="6"/>
    <n v="4"/>
    <n v="5"/>
    <n v="1"/>
    <n v="2"/>
    <n v="5"/>
    <x v="1"/>
    <x v="2"/>
    <x v="1"/>
  </r>
  <r>
    <n v="345"/>
    <x v="0"/>
    <n v="30"/>
    <x v="0"/>
    <n v="8"/>
    <n v="3"/>
    <n v="3"/>
    <n v="2"/>
    <n v="4"/>
    <n v="1"/>
    <x v="0"/>
    <x v="2"/>
    <x v="0"/>
  </r>
  <r>
    <n v="346"/>
    <x v="0"/>
    <n v="23"/>
    <x v="1"/>
    <n v="9"/>
    <n v="3"/>
    <n v="5"/>
    <n v="3"/>
    <n v="2"/>
    <n v="3"/>
    <x v="2"/>
    <x v="0"/>
    <x v="0"/>
  </r>
  <r>
    <n v="347"/>
    <x v="0"/>
    <n v="26"/>
    <x v="0"/>
    <n v="9"/>
    <n v="3"/>
    <n v="5"/>
    <n v="3"/>
    <n v="2"/>
    <n v="2"/>
    <x v="3"/>
    <x v="0"/>
    <x v="0"/>
  </r>
  <r>
    <n v="348"/>
    <x v="0"/>
    <n v="26"/>
    <x v="4"/>
    <n v="6"/>
    <n v="3"/>
    <n v="5"/>
    <n v="4"/>
    <n v="1"/>
    <n v="1"/>
    <x v="3"/>
    <x v="2"/>
    <x v="0"/>
  </r>
  <r>
    <n v="349"/>
    <x v="1"/>
    <n v="29"/>
    <x v="1"/>
    <n v="9"/>
    <n v="4"/>
    <n v="4"/>
    <n v="4"/>
    <n v="1"/>
    <n v="5"/>
    <x v="3"/>
    <x v="0"/>
    <x v="1"/>
  </r>
  <r>
    <n v="350"/>
    <x v="0"/>
    <n v="31"/>
    <x v="1"/>
    <n v="7"/>
    <n v="1"/>
    <n v="1"/>
    <n v="3"/>
    <n v="1"/>
    <n v="4"/>
    <x v="0"/>
    <x v="2"/>
    <x v="0"/>
  </r>
  <r>
    <n v="351"/>
    <x v="0"/>
    <n v="33"/>
    <x v="0"/>
    <n v="8"/>
    <n v="3"/>
    <n v="4"/>
    <n v="3"/>
    <n v="3"/>
    <n v="2"/>
    <x v="0"/>
    <x v="2"/>
    <x v="0"/>
  </r>
  <r>
    <n v="352"/>
    <x v="1"/>
    <n v="22"/>
    <x v="4"/>
    <n v="9"/>
    <n v="2"/>
    <n v="4"/>
    <n v="5"/>
    <n v="2"/>
    <n v="4"/>
    <x v="2"/>
    <x v="0"/>
    <x v="0"/>
  </r>
  <r>
    <n v="353"/>
    <x v="0"/>
    <n v="34"/>
    <x v="0"/>
    <n v="9"/>
    <n v="5"/>
    <n v="5"/>
    <n v="3"/>
    <n v="1"/>
    <n v="2"/>
    <x v="0"/>
    <x v="0"/>
    <x v="1"/>
  </r>
  <r>
    <n v="354"/>
    <x v="1"/>
    <n v="27"/>
    <x v="2"/>
    <n v="10"/>
    <n v="4"/>
    <n v="3"/>
    <n v="4"/>
    <n v="2"/>
    <n v="5"/>
    <x v="3"/>
    <x v="0"/>
    <x v="1"/>
  </r>
  <r>
    <n v="355"/>
    <x v="0"/>
    <n v="27"/>
    <x v="0"/>
    <n v="8"/>
    <n v="5"/>
    <n v="3"/>
    <n v="4"/>
    <n v="2"/>
    <n v="4"/>
    <x v="3"/>
    <x v="2"/>
    <x v="1"/>
  </r>
  <r>
    <n v="356"/>
    <x v="0"/>
    <n v="33"/>
    <x v="0"/>
    <n v="9"/>
    <n v="4"/>
    <n v="5"/>
    <n v="5"/>
    <n v="1"/>
    <n v="4"/>
    <x v="0"/>
    <x v="0"/>
    <x v="1"/>
  </r>
  <r>
    <n v="357"/>
    <x v="1"/>
    <n v="42"/>
    <x v="3"/>
    <n v="5"/>
    <n v="4"/>
    <n v="4"/>
    <n v="3"/>
    <n v="1"/>
    <n v="1"/>
    <x v="1"/>
    <x v="1"/>
    <x v="1"/>
  </r>
  <r>
    <n v="358"/>
    <x v="1"/>
    <n v="36"/>
    <x v="0"/>
    <n v="9"/>
    <n v="3"/>
    <n v="2"/>
    <n v="4"/>
    <n v="2"/>
    <n v="5"/>
    <x v="1"/>
    <x v="0"/>
    <x v="0"/>
  </r>
  <r>
    <n v="359"/>
    <x v="1"/>
    <n v="28"/>
    <x v="4"/>
    <n v="10"/>
    <n v="5"/>
    <n v="5"/>
    <n v="1"/>
    <n v="2"/>
    <n v="5"/>
    <x v="3"/>
    <x v="0"/>
    <x v="1"/>
  </r>
  <r>
    <n v="360"/>
    <x v="0"/>
    <n v="40"/>
    <x v="0"/>
    <n v="7"/>
    <n v="5"/>
    <n v="3"/>
    <n v="2"/>
    <n v="1"/>
    <n v="2"/>
    <x v="1"/>
    <x v="2"/>
    <x v="1"/>
  </r>
  <r>
    <n v="361"/>
    <x v="0"/>
    <n v="26"/>
    <x v="4"/>
    <n v="7"/>
    <n v="4"/>
    <n v="3"/>
    <n v="1"/>
    <n v="1"/>
    <n v="4"/>
    <x v="3"/>
    <x v="2"/>
    <x v="1"/>
  </r>
  <r>
    <n v="362"/>
    <x v="0"/>
    <n v="38"/>
    <x v="4"/>
    <n v="6"/>
    <n v="4"/>
    <n v="4"/>
    <n v="4"/>
    <n v="2"/>
    <n v="3"/>
    <x v="1"/>
    <x v="2"/>
    <x v="1"/>
  </r>
  <r>
    <n v="363"/>
    <x v="0"/>
    <n v="34"/>
    <x v="2"/>
    <n v="6"/>
    <n v="2"/>
    <n v="5"/>
    <n v="3"/>
    <n v="1"/>
    <n v="4"/>
    <x v="0"/>
    <x v="2"/>
    <x v="0"/>
  </r>
  <r>
    <n v="364"/>
    <x v="1"/>
    <n v="35"/>
    <x v="0"/>
    <n v="9"/>
    <n v="4"/>
    <n v="5"/>
    <n v="3"/>
    <n v="5"/>
    <n v="5"/>
    <x v="1"/>
    <x v="0"/>
    <x v="1"/>
  </r>
  <r>
    <n v="365"/>
    <x v="0"/>
    <n v="33"/>
    <x v="0"/>
    <n v="9"/>
    <n v="3"/>
    <n v="3"/>
    <n v="5"/>
    <n v="2"/>
    <n v="2"/>
    <x v="0"/>
    <x v="0"/>
    <x v="0"/>
  </r>
  <r>
    <n v="366"/>
    <x v="0"/>
    <n v="24"/>
    <x v="0"/>
    <n v="8"/>
    <n v="5"/>
    <n v="4"/>
    <n v="1"/>
    <n v="2"/>
    <n v="3"/>
    <x v="2"/>
    <x v="2"/>
    <x v="1"/>
  </r>
  <r>
    <n v="367"/>
    <x v="0"/>
    <n v="26"/>
    <x v="0"/>
    <n v="7"/>
    <n v="4"/>
    <n v="4"/>
    <n v="2"/>
    <n v="1"/>
    <n v="1"/>
    <x v="3"/>
    <x v="2"/>
    <x v="1"/>
  </r>
  <r>
    <n v="368"/>
    <x v="1"/>
    <n v="39"/>
    <x v="0"/>
    <n v="10"/>
    <n v="4"/>
    <n v="4"/>
    <n v="5"/>
    <n v="2"/>
    <n v="4"/>
    <x v="1"/>
    <x v="0"/>
    <x v="1"/>
  </r>
  <r>
    <n v="369"/>
    <x v="0"/>
    <n v="31"/>
    <x v="2"/>
    <n v="9"/>
    <n v="3"/>
    <n v="2"/>
    <n v="1"/>
    <n v="2"/>
    <n v="3"/>
    <x v="0"/>
    <x v="0"/>
    <x v="0"/>
  </r>
  <r>
    <n v="370"/>
    <x v="0"/>
    <n v="37"/>
    <x v="3"/>
    <n v="8"/>
    <n v="3"/>
    <n v="3"/>
    <n v="4"/>
    <n v="1"/>
    <n v="5"/>
    <x v="1"/>
    <x v="2"/>
    <x v="0"/>
  </r>
  <r>
    <n v="371"/>
    <x v="0"/>
    <n v="43"/>
    <x v="4"/>
    <n v="4"/>
    <n v="5"/>
    <n v="2"/>
    <n v="1"/>
    <n v="2"/>
    <n v="5"/>
    <x v="1"/>
    <x v="1"/>
    <x v="1"/>
  </r>
  <r>
    <n v="372"/>
    <x v="1"/>
    <n v="26"/>
    <x v="0"/>
    <n v="8"/>
    <n v="4"/>
    <n v="5"/>
    <n v="3"/>
    <n v="5"/>
    <n v="5"/>
    <x v="3"/>
    <x v="2"/>
    <x v="1"/>
  </r>
  <r>
    <n v="373"/>
    <x v="0"/>
    <n v="32"/>
    <x v="1"/>
    <n v="8"/>
    <n v="1"/>
    <n v="3"/>
    <n v="5"/>
    <n v="2"/>
    <n v="2"/>
    <x v="0"/>
    <x v="2"/>
    <x v="0"/>
  </r>
  <r>
    <n v="374"/>
    <x v="1"/>
    <n v="26"/>
    <x v="1"/>
    <n v="7"/>
    <n v="3"/>
    <n v="2"/>
    <n v="1"/>
    <n v="1"/>
    <n v="3"/>
    <x v="3"/>
    <x v="2"/>
    <x v="0"/>
  </r>
  <r>
    <n v="375"/>
    <x v="1"/>
    <n v="41"/>
    <x v="0"/>
    <n v="9"/>
    <n v="5"/>
    <n v="4"/>
    <n v="5"/>
    <n v="2"/>
    <n v="2"/>
    <x v="1"/>
    <x v="0"/>
    <x v="1"/>
  </r>
  <r>
    <n v="376"/>
    <x v="0"/>
    <n v="25"/>
    <x v="0"/>
    <n v="9"/>
    <n v="5"/>
    <n v="4"/>
    <n v="2"/>
    <n v="1"/>
    <n v="1"/>
    <x v="3"/>
    <x v="0"/>
    <x v="1"/>
  </r>
  <r>
    <n v="377"/>
    <x v="1"/>
    <n v="25"/>
    <x v="2"/>
    <n v="8"/>
    <n v="5"/>
    <n v="4"/>
    <n v="4"/>
    <n v="2"/>
    <n v="5"/>
    <x v="3"/>
    <x v="2"/>
    <x v="1"/>
  </r>
  <r>
    <n v="378"/>
    <x v="1"/>
    <n v="37"/>
    <x v="0"/>
    <n v="8"/>
    <n v="3"/>
    <n v="5"/>
    <n v="5"/>
    <n v="1"/>
    <n v="5"/>
    <x v="1"/>
    <x v="2"/>
    <x v="0"/>
  </r>
  <r>
    <n v="379"/>
    <x v="1"/>
    <n v="37"/>
    <x v="1"/>
    <n v="9"/>
    <n v="5"/>
    <n v="3"/>
    <n v="5"/>
    <n v="1"/>
    <n v="5"/>
    <x v="1"/>
    <x v="0"/>
    <x v="1"/>
  </r>
  <r>
    <n v="380"/>
    <x v="1"/>
    <n v="31"/>
    <x v="0"/>
    <n v="9"/>
    <n v="3"/>
    <n v="4"/>
    <n v="5"/>
    <n v="1"/>
    <n v="4"/>
    <x v="0"/>
    <x v="0"/>
    <x v="0"/>
  </r>
  <r>
    <n v="381"/>
    <x v="1"/>
    <n v="37"/>
    <x v="0"/>
    <n v="3"/>
    <n v="4"/>
    <n v="3"/>
    <n v="5"/>
    <n v="1"/>
    <n v="5"/>
    <x v="1"/>
    <x v="1"/>
    <x v="1"/>
  </r>
  <r>
    <n v="382"/>
    <x v="0"/>
    <n v="29"/>
    <x v="1"/>
    <n v="8"/>
    <n v="5"/>
    <n v="4"/>
    <n v="1"/>
    <n v="4"/>
    <n v="5"/>
    <x v="3"/>
    <x v="2"/>
    <x v="1"/>
  </r>
  <r>
    <n v="383"/>
    <x v="1"/>
    <n v="42"/>
    <x v="1"/>
    <n v="9"/>
    <n v="5"/>
    <n v="5"/>
    <n v="5"/>
    <n v="1"/>
    <n v="4"/>
    <x v="1"/>
    <x v="0"/>
    <x v="1"/>
  </r>
  <r>
    <n v="384"/>
    <x v="0"/>
    <n v="27"/>
    <x v="2"/>
    <n v="9"/>
    <n v="4"/>
    <n v="4"/>
    <n v="1"/>
    <n v="1"/>
    <n v="3"/>
    <x v="3"/>
    <x v="0"/>
    <x v="1"/>
  </r>
  <r>
    <n v="385"/>
    <x v="1"/>
    <n v="40"/>
    <x v="0"/>
    <n v="9"/>
    <n v="5"/>
    <n v="3"/>
    <n v="2"/>
    <n v="2"/>
    <n v="2"/>
    <x v="1"/>
    <x v="0"/>
    <x v="1"/>
  </r>
  <r>
    <n v="386"/>
    <x v="1"/>
    <n v="17"/>
    <x v="0"/>
    <n v="4"/>
    <n v="5"/>
    <n v="4"/>
    <n v="5"/>
    <n v="1"/>
    <n v="5"/>
    <x v="4"/>
    <x v="1"/>
    <x v="1"/>
  </r>
  <r>
    <n v="387"/>
    <x v="1"/>
    <n v="23"/>
    <x v="2"/>
    <n v="8"/>
    <n v="1"/>
    <n v="5"/>
    <n v="2"/>
    <n v="2"/>
    <n v="4"/>
    <x v="2"/>
    <x v="2"/>
    <x v="0"/>
  </r>
  <r>
    <n v="388"/>
    <x v="0"/>
    <n v="41"/>
    <x v="3"/>
    <n v="9"/>
    <n v="4"/>
    <n v="3"/>
    <n v="5"/>
    <n v="1"/>
    <n v="5"/>
    <x v="1"/>
    <x v="0"/>
    <x v="1"/>
  </r>
  <r>
    <n v="389"/>
    <x v="0"/>
    <n v="39"/>
    <x v="1"/>
    <n v="4"/>
    <n v="3"/>
    <n v="1"/>
    <n v="1"/>
    <n v="2"/>
    <n v="5"/>
    <x v="1"/>
    <x v="1"/>
    <x v="0"/>
  </r>
  <r>
    <n v="390"/>
    <x v="0"/>
    <n v="23"/>
    <x v="0"/>
    <n v="6"/>
    <n v="5"/>
    <n v="4"/>
    <n v="2"/>
    <n v="1"/>
    <n v="3"/>
    <x v="2"/>
    <x v="2"/>
    <x v="1"/>
  </r>
  <r>
    <n v="391"/>
    <x v="0"/>
    <n v="25"/>
    <x v="0"/>
    <n v="5"/>
    <n v="4"/>
    <n v="5"/>
    <n v="3"/>
    <n v="1"/>
    <n v="3"/>
    <x v="3"/>
    <x v="1"/>
    <x v="1"/>
  </r>
  <r>
    <n v="392"/>
    <x v="0"/>
    <n v="38"/>
    <x v="2"/>
    <n v="8"/>
    <n v="4"/>
    <n v="5"/>
    <n v="5"/>
    <n v="1"/>
    <n v="4"/>
    <x v="1"/>
    <x v="2"/>
    <x v="1"/>
  </r>
  <r>
    <n v="393"/>
    <x v="0"/>
    <n v="28"/>
    <x v="0"/>
    <n v="9"/>
    <n v="1"/>
    <n v="5"/>
    <n v="1"/>
    <n v="2"/>
    <n v="4"/>
    <x v="3"/>
    <x v="0"/>
    <x v="0"/>
  </r>
  <r>
    <n v="394"/>
    <x v="0"/>
    <n v="30"/>
    <x v="4"/>
    <n v="9"/>
    <n v="2"/>
    <n v="5"/>
    <n v="3"/>
    <n v="1"/>
    <n v="5"/>
    <x v="0"/>
    <x v="0"/>
    <x v="0"/>
  </r>
  <r>
    <n v="395"/>
    <x v="0"/>
    <n v="27"/>
    <x v="1"/>
    <n v="8"/>
    <n v="4"/>
    <n v="5"/>
    <n v="1"/>
    <n v="1"/>
    <n v="2"/>
    <x v="3"/>
    <x v="2"/>
    <x v="1"/>
  </r>
  <r>
    <n v="396"/>
    <x v="0"/>
    <n v="23"/>
    <x v="0"/>
    <n v="9"/>
    <n v="4"/>
    <n v="4"/>
    <n v="3"/>
    <n v="5"/>
    <n v="5"/>
    <x v="2"/>
    <x v="0"/>
    <x v="1"/>
  </r>
  <r>
    <n v="397"/>
    <x v="0"/>
    <n v="27"/>
    <x v="0"/>
    <n v="7"/>
    <n v="5"/>
    <n v="3"/>
    <n v="1"/>
    <n v="2"/>
    <n v="2"/>
    <x v="3"/>
    <x v="2"/>
    <x v="1"/>
  </r>
  <r>
    <n v="398"/>
    <x v="1"/>
    <n v="32"/>
    <x v="1"/>
    <n v="9"/>
    <n v="5"/>
    <n v="4"/>
    <n v="3"/>
    <n v="2"/>
    <n v="3"/>
    <x v="0"/>
    <x v="0"/>
    <x v="1"/>
  </r>
  <r>
    <n v="399"/>
    <x v="0"/>
    <n v="39"/>
    <x v="0"/>
    <n v="9"/>
    <n v="4"/>
    <n v="5"/>
    <n v="1"/>
    <n v="2"/>
    <n v="1"/>
    <x v="1"/>
    <x v="0"/>
    <x v="1"/>
  </r>
  <r>
    <n v="400"/>
    <x v="1"/>
    <n v="23"/>
    <x v="0"/>
    <n v="6"/>
    <n v="2"/>
    <n v="4"/>
    <n v="4"/>
    <n v="5"/>
    <n v="3"/>
    <x v="2"/>
    <x v="2"/>
    <x v="0"/>
  </r>
  <r>
    <n v="401"/>
    <x v="1"/>
    <n v="25"/>
    <x v="4"/>
    <n v="6"/>
    <n v="4"/>
    <n v="3"/>
    <n v="4"/>
    <n v="2"/>
    <n v="4"/>
    <x v="3"/>
    <x v="2"/>
    <x v="1"/>
  </r>
  <r>
    <n v="402"/>
    <x v="1"/>
    <n v="43"/>
    <x v="3"/>
    <n v="8"/>
    <n v="3"/>
    <n v="5"/>
    <n v="1"/>
    <n v="2"/>
    <n v="2"/>
    <x v="1"/>
    <x v="2"/>
    <x v="0"/>
  </r>
  <r>
    <n v="403"/>
    <x v="1"/>
    <n v="24"/>
    <x v="4"/>
    <n v="4"/>
    <n v="5"/>
    <n v="3"/>
    <n v="1"/>
    <n v="1"/>
    <n v="5"/>
    <x v="2"/>
    <x v="1"/>
    <x v="1"/>
  </r>
  <r>
    <n v="404"/>
    <x v="1"/>
    <n v="23"/>
    <x v="1"/>
    <n v="6"/>
    <n v="2"/>
    <n v="2"/>
    <n v="1"/>
    <n v="1"/>
    <n v="2"/>
    <x v="2"/>
    <x v="2"/>
    <x v="0"/>
  </r>
  <r>
    <n v="405"/>
    <x v="1"/>
    <n v="32"/>
    <x v="4"/>
    <n v="9"/>
    <n v="3"/>
    <n v="3"/>
    <n v="3"/>
    <n v="1"/>
    <n v="2"/>
    <x v="0"/>
    <x v="0"/>
    <x v="0"/>
  </r>
  <r>
    <n v="406"/>
    <x v="1"/>
    <n v="27"/>
    <x v="2"/>
    <n v="9"/>
    <n v="4"/>
    <n v="5"/>
    <n v="1"/>
    <n v="1"/>
    <n v="5"/>
    <x v="3"/>
    <x v="0"/>
    <x v="1"/>
  </r>
  <r>
    <n v="407"/>
    <x v="1"/>
    <n v="24"/>
    <x v="0"/>
    <n v="6"/>
    <n v="2"/>
    <n v="3"/>
    <n v="4"/>
    <n v="2"/>
    <n v="1"/>
    <x v="2"/>
    <x v="2"/>
    <x v="0"/>
  </r>
  <r>
    <n v="408"/>
    <x v="0"/>
    <n v="28"/>
    <x v="2"/>
    <n v="9"/>
    <n v="4"/>
    <n v="4"/>
    <n v="5"/>
    <n v="2"/>
    <n v="3"/>
    <x v="3"/>
    <x v="0"/>
    <x v="1"/>
  </r>
  <r>
    <n v="409"/>
    <x v="1"/>
    <n v="38"/>
    <x v="0"/>
    <n v="7"/>
    <n v="3"/>
    <n v="1"/>
    <n v="2"/>
    <n v="1"/>
    <n v="2"/>
    <x v="1"/>
    <x v="2"/>
    <x v="0"/>
  </r>
  <r>
    <n v="410"/>
    <x v="0"/>
    <n v="19"/>
    <x v="4"/>
    <n v="9"/>
    <n v="1"/>
    <n v="3"/>
    <n v="1"/>
    <n v="1"/>
    <n v="4"/>
    <x v="2"/>
    <x v="0"/>
    <x v="0"/>
  </r>
  <r>
    <n v="411"/>
    <x v="0"/>
    <n v="24"/>
    <x v="0"/>
    <n v="9"/>
    <n v="5"/>
    <n v="5"/>
    <n v="5"/>
    <n v="1"/>
    <n v="5"/>
    <x v="2"/>
    <x v="0"/>
    <x v="1"/>
  </r>
  <r>
    <n v="412"/>
    <x v="1"/>
    <n v="36"/>
    <x v="0"/>
    <n v="9"/>
    <n v="5"/>
    <n v="5"/>
    <n v="1"/>
    <n v="1"/>
    <n v="4"/>
    <x v="1"/>
    <x v="0"/>
    <x v="1"/>
  </r>
  <r>
    <n v="413"/>
    <x v="0"/>
    <n v="37"/>
    <x v="4"/>
    <n v="4"/>
    <n v="3"/>
    <n v="4"/>
    <n v="4"/>
    <n v="4"/>
    <n v="3"/>
    <x v="1"/>
    <x v="1"/>
    <x v="0"/>
  </r>
  <r>
    <n v="414"/>
    <x v="0"/>
    <n v="39"/>
    <x v="0"/>
    <n v="8"/>
    <n v="2"/>
    <n v="4"/>
    <n v="2"/>
    <n v="2"/>
    <n v="4"/>
    <x v="1"/>
    <x v="2"/>
    <x v="0"/>
  </r>
  <r>
    <n v="415"/>
    <x v="1"/>
    <n v="39"/>
    <x v="2"/>
    <n v="10"/>
    <n v="3"/>
    <n v="5"/>
    <n v="3"/>
    <n v="2"/>
    <n v="2"/>
    <x v="1"/>
    <x v="0"/>
    <x v="0"/>
  </r>
  <r>
    <n v="416"/>
    <x v="1"/>
    <n v="39"/>
    <x v="2"/>
    <n v="6"/>
    <n v="3"/>
    <n v="4"/>
    <n v="1"/>
    <n v="1"/>
    <n v="5"/>
    <x v="1"/>
    <x v="2"/>
    <x v="0"/>
  </r>
  <r>
    <n v="417"/>
    <x v="0"/>
    <n v="32"/>
    <x v="0"/>
    <n v="7"/>
    <n v="2"/>
    <n v="3"/>
    <n v="5"/>
    <n v="2"/>
    <n v="4"/>
    <x v="0"/>
    <x v="2"/>
    <x v="0"/>
  </r>
  <r>
    <n v="418"/>
    <x v="1"/>
    <n v="34"/>
    <x v="2"/>
    <n v="5"/>
    <n v="4"/>
    <n v="4"/>
    <n v="5"/>
    <n v="2"/>
    <n v="3"/>
    <x v="0"/>
    <x v="1"/>
    <x v="1"/>
  </r>
  <r>
    <n v="419"/>
    <x v="1"/>
    <n v="32"/>
    <x v="1"/>
    <n v="9"/>
    <n v="4"/>
    <n v="3"/>
    <n v="3"/>
    <n v="2"/>
    <n v="2"/>
    <x v="0"/>
    <x v="0"/>
    <x v="1"/>
  </r>
  <r>
    <n v="420"/>
    <x v="0"/>
    <n v="18"/>
    <x v="0"/>
    <n v="8"/>
    <n v="3"/>
    <n v="4"/>
    <n v="5"/>
    <n v="2"/>
    <n v="1"/>
    <x v="2"/>
    <x v="2"/>
    <x v="0"/>
  </r>
  <r>
    <n v="421"/>
    <x v="0"/>
    <n v="25"/>
    <x v="0"/>
    <n v="8"/>
    <n v="5"/>
    <n v="2"/>
    <n v="4"/>
    <n v="2"/>
    <n v="5"/>
    <x v="3"/>
    <x v="2"/>
    <x v="1"/>
  </r>
  <r>
    <n v="422"/>
    <x v="0"/>
    <n v="32"/>
    <x v="1"/>
    <n v="4"/>
    <n v="5"/>
    <n v="3"/>
    <n v="5"/>
    <n v="2"/>
    <n v="5"/>
    <x v="0"/>
    <x v="1"/>
    <x v="1"/>
  </r>
  <r>
    <n v="423"/>
    <x v="1"/>
    <n v="38"/>
    <x v="2"/>
    <n v="9"/>
    <n v="3"/>
    <n v="1"/>
    <n v="4"/>
    <n v="2"/>
    <n v="1"/>
    <x v="1"/>
    <x v="0"/>
    <x v="0"/>
  </r>
  <r>
    <n v="424"/>
    <x v="1"/>
    <n v="31"/>
    <x v="0"/>
    <n v="8"/>
    <n v="4"/>
    <n v="5"/>
    <n v="1"/>
    <n v="1"/>
    <n v="3"/>
    <x v="0"/>
    <x v="2"/>
    <x v="1"/>
  </r>
  <r>
    <n v="425"/>
    <x v="1"/>
    <n v="40"/>
    <x v="0"/>
    <n v="7"/>
    <n v="4"/>
    <n v="3"/>
    <n v="5"/>
    <n v="2"/>
    <n v="1"/>
    <x v="1"/>
    <x v="2"/>
    <x v="1"/>
  </r>
  <r>
    <n v="426"/>
    <x v="0"/>
    <n v="33"/>
    <x v="1"/>
    <n v="9"/>
    <n v="1"/>
    <n v="5"/>
    <n v="1"/>
    <n v="2"/>
    <n v="2"/>
    <x v="0"/>
    <x v="0"/>
    <x v="0"/>
  </r>
  <r>
    <n v="427"/>
    <x v="0"/>
    <n v="41"/>
    <x v="0"/>
    <n v="9"/>
    <n v="2"/>
    <n v="3"/>
    <n v="2"/>
    <n v="1"/>
    <n v="5"/>
    <x v="1"/>
    <x v="0"/>
    <x v="0"/>
  </r>
  <r>
    <n v="428"/>
    <x v="0"/>
    <n v="33"/>
    <x v="0"/>
    <n v="4"/>
    <n v="5"/>
    <n v="3"/>
    <n v="1"/>
    <n v="2"/>
    <n v="2"/>
    <x v="0"/>
    <x v="1"/>
    <x v="1"/>
  </r>
  <r>
    <n v="429"/>
    <x v="1"/>
    <n v="34"/>
    <x v="1"/>
    <n v="9"/>
    <n v="5"/>
    <n v="4"/>
    <n v="2"/>
    <n v="1"/>
    <n v="5"/>
    <x v="0"/>
    <x v="0"/>
    <x v="1"/>
  </r>
  <r>
    <n v="430"/>
    <x v="1"/>
    <n v="25"/>
    <x v="0"/>
    <n v="9"/>
    <n v="2"/>
    <n v="5"/>
    <n v="2"/>
    <n v="1"/>
    <n v="1"/>
    <x v="3"/>
    <x v="0"/>
    <x v="0"/>
  </r>
  <r>
    <n v="431"/>
    <x v="1"/>
    <n v="21"/>
    <x v="0"/>
    <n v="8"/>
    <n v="2"/>
    <n v="4"/>
    <n v="2"/>
    <n v="2"/>
    <n v="4"/>
    <x v="2"/>
    <x v="2"/>
    <x v="0"/>
  </r>
  <r>
    <n v="432"/>
    <x v="0"/>
    <n v="18"/>
    <x v="0"/>
    <n v="8"/>
    <n v="4"/>
    <n v="3"/>
    <n v="1"/>
    <n v="1"/>
    <n v="2"/>
    <x v="2"/>
    <x v="2"/>
    <x v="1"/>
  </r>
  <r>
    <n v="433"/>
    <x v="1"/>
    <n v="42"/>
    <x v="3"/>
    <n v="6"/>
    <n v="4"/>
    <n v="5"/>
    <n v="2"/>
    <n v="3"/>
    <n v="1"/>
    <x v="1"/>
    <x v="2"/>
    <x v="1"/>
  </r>
  <r>
    <n v="434"/>
    <x v="1"/>
    <n v="26"/>
    <x v="4"/>
    <n v="7"/>
    <n v="2"/>
    <n v="3"/>
    <n v="4"/>
    <n v="1"/>
    <n v="4"/>
    <x v="3"/>
    <x v="2"/>
    <x v="0"/>
  </r>
  <r>
    <n v="435"/>
    <x v="0"/>
    <n v="40"/>
    <x v="4"/>
    <n v="9"/>
    <n v="2"/>
    <n v="3"/>
    <n v="4"/>
    <n v="4"/>
    <n v="3"/>
    <x v="1"/>
    <x v="0"/>
    <x v="0"/>
  </r>
  <r>
    <n v="436"/>
    <x v="0"/>
    <n v="27"/>
    <x v="0"/>
    <n v="9"/>
    <n v="2"/>
    <n v="5"/>
    <n v="3"/>
    <n v="1"/>
    <n v="4"/>
    <x v="3"/>
    <x v="0"/>
    <x v="0"/>
  </r>
  <r>
    <n v="437"/>
    <x v="1"/>
    <n v="28"/>
    <x v="0"/>
    <n v="8"/>
    <n v="3"/>
    <n v="5"/>
    <n v="4"/>
    <n v="2"/>
    <n v="3"/>
    <x v="3"/>
    <x v="2"/>
    <x v="0"/>
  </r>
  <r>
    <n v="438"/>
    <x v="0"/>
    <n v="18"/>
    <x v="2"/>
    <n v="9"/>
    <n v="5"/>
    <n v="3"/>
    <n v="5"/>
    <n v="1"/>
    <n v="4"/>
    <x v="2"/>
    <x v="0"/>
    <x v="1"/>
  </r>
  <r>
    <n v="439"/>
    <x v="1"/>
    <n v="22"/>
    <x v="4"/>
    <n v="8"/>
    <n v="5"/>
    <n v="4"/>
    <n v="1"/>
    <n v="2"/>
    <n v="5"/>
    <x v="2"/>
    <x v="2"/>
    <x v="1"/>
  </r>
  <r>
    <n v="440"/>
    <x v="0"/>
    <n v="25"/>
    <x v="0"/>
    <n v="7"/>
    <n v="3"/>
    <n v="2"/>
    <n v="5"/>
    <n v="1"/>
    <n v="1"/>
    <x v="3"/>
    <x v="2"/>
    <x v="0"/>
  </r>
  <r>
    <n v="441"/>
    <x v="0"/>
    <n v="42"/>
    <x v="2"/>
    <n v="8"/>
    <n v="4"/>
    <n v="4"/>
    <n v="5"/>
    <n v="1"/>
    <n v="5"/>
    <x v="1"/>
    <x v="2"/>
    <x v="1"/>
  </r>
  <r>
    <n v="442"/>
    <x v="0"/>
    <n v="35"/>
    <x v="2"/>
    <n v="9"/>
    <n v="5"/>
    <n v="5"/>
    <n v="5"/>
    <n v="2"/>
    <n v="3"/>
    <x v="1"/>
    <x v="0"/>
    <x v="1"/>
  </r>
  <r>
    <n v="443"/>
    <x v="1"/>
    <n v="18"/>
    <x v="1"/>
    <n v="9"/>
    <n v="2"/>
    <n v="4"/>
    <n v="1"/>
    <n v="3"/>
    <n v="4"/>
    <x v="2"/>
    <x v="0"/>
    <x v="0"/>
  </r>
  <r>
    <n v="444"/>
    <x v="0"/>
    <n v="37"/>
    <x v="0"/>
    <n v="5"/>
    <n v="3"/>
    <n v="5"/>
    <n v="1"/>
    <n v="2"/>
    <n v="5"/>
    <x v="1"/>
    <x v="1"/>
    <x v="0"/>
  </r>
  <r>
    <n v="445"/>
    <x v="1"/>
    <n v="40"/>
    <x v="0"/>
    <n v="9"/>
    <n v="2"/>
    <n v="5"/>
    <n v="2"/>
    <n v="1"/>
    <n v="2"/>
    <x v="1"/>
    <x v="0"/>
    <x v="0"/>
  </r>
  <r>
    <n v="446"/>
    <x v="0"/>
    <n v="37"/>
    <x v="3"/>
    <n v="9"/>
    <n v="4"/>
    <n v="4"/>
    <n v="3"/>
    <n v="3"/>
    <n v="4"/>
    <x v="1"/>
    <x v="0"/>
    <x v="1"/>
  </r>
  <r>
    <n v="447"/>
    <x v="0"/>
    <n v="26"/>
    <x v="1"/>
    <n v="7"/>
    <n v="5"/>
    <n v="4"/>
    <n v="4"/>
    <n v="1"/>
    <n v="5"/>
    <x v="3"/>
    <x v="2"/>
    <x v="1"/>
  </r>
  <r>
    <n v="448"/>
    <x v="0"/>
    <n v="24"/>
    <x v="0"/>
    <n v="9"/>
    <n v="2"/>
    <n v="5"/>
    <n v="4"/>
    <n v="1"/>
    <n v="2"/>
    <x v="2"/>
    <x v="0"/>
    <x v="0"/>
  </r>
  <r>
    <n v="449"/>
    <x v="0"/>
    <n v="39"/>
    <x v="1"/>
    <n v="9"/>
    <n v="5"/>
    <n v="3"/>
    <n v="5"/>
    <n v="1"/>
    <n v="1"/>
    <x v="1"/>
    <x v="0"/>
    <x v="1"/>
  </r>
  <r>
    <n v="450"/>
    <x v="0"/>
    <n v="27"/>
    <x v="0"/>
    <n v="6"/>
    <n v="5"/>
    <n v="2"/>
    <n v="5"/>
    <n v="1"/>
    <n v="2"/>
    <x v="3"/>
    <x v="2"/>
    <x v="1"/>
  </r>
  <r>
    <n v="451"/>
    <x v="1"/>
    <n v="39"/>
    <x v="0"/>
    <n v="3"/>
    <n v="5"/>
    <n v="3"/>
    <n v="3"/>
    <n v="2"/>
    <n v="4"/>
    <x v="1"/>
    <x v="1"/>
    <x v="1"/>
  </r>
  <r>
    <n v="452"/>
    <x v="1"/>
    <n v="24"/>
    <x v="0"/>
    <n v="9"/>
    <n v="4"/>
    <n v="2"/>
    <n v="3"/>
    <n v="2"/>
    <n v="1"/>
    <x v="2"/>
    <x v="0"/>
    <x v="1"/>
  </r>
  <r>
    <n v="453"/>
    <x v="1"/>
    <n v="42"/>
    <x v="0"/>
    <n v="9"/>
    <n v="2"/>
    <n v="5"/>
    <n v="1"/>
    <n v="2"/>
    <n v="1"/>
    <x v="1"/>
    <x v="0"/>
    <x v="0"/>
  </r>
  <r>
    <n v="454"/>
    <x v="0"/>
    <n v="21"/>
    <x v="3"/>
    <n v="3"/>
    <n v="5"/>
    <n v="4"/>
    <n v="5"/>
    <n v="1"/>
    <n v="3"/>
    <x v="2"/>
    <x v="1"/>
    <x v="1"/>
  </r>
  <r>
    <n v="455"/>
    <x v="0"/>
    <n v="43"/>
    <x v="0"/>
    <n v="6"/>
    <n v="4"/>
    <n v="5"/>
    <n v="4"/>
    <n v="2"/>
    <n v="3"/>
    <x v="1"/>
    <x v="2"/>
    <x v="1"/>
  </r>
  <r>
    <n v="456"/>
    <x v="1"/>
    <n v="33"/>
    <x v="1"/>
    <n v="9"/>
    <n v="3"/>
    <n v="5"/>
    <n v="4"/>
    <n v="2"/>
    <n v="3"/>
    <x v="0"/>
    <x v="0"/>
    <x v="0"/>
  </r>
  <r>
    <n v="457"/>
    <x v="1"/>
    <n v="27"/>
    <x v="0"/>
    <n v="10"/>
    <n v="5"/>
    <n v="3"/>
    <n v="1"/>
    <n v="1"/>
    <n v="3"/>
    <x v="3"/>
    <x v="0"/>
    <x v="1"/>
  </r>
  <r>
    <n v="458"/>
    <x v="0"/>
    <n v="43"/>
    <x v="0"/>
    <n v="8"/>
    <n v="4"/>
    <n v="5"/>
    <n v="5"/>
    <n v="2"/>
    <n v="3"/>
    <x v="1"/>
    <x v="2"/>
    <x v="1"/>
  </r>
  <r>
    <n v="459"/>
    <x v="0"/>
    <n v="43"/>
    <x v="0"/>
    <n v="9"/>
    <n v="2"/>
    <n v="5"/>
    <n v="1"/>
    <n v="2"/>
    <n v="5"/>
    <x v="1"/>
    <x v="0"/>
    <x v="0"/>
  </r>
  <r>
    <n v="460"/>
    <x v="1"/>
    <n v="29"/>
    <x v="0"/>
    <n v="9"/>
    <n v="3"/>
    <n v="3"/>
    <n v="4"/>
    <n v="3"/>
    <n v="5"/>
    <x v="3"/>
    <x v="0"/>
    <x v="0"/>
  </r>
  <r>
    <n v="461"/>
    <x v="1"/>
    <n v="23"/>
    <x v="2"/>
    <n v="9"/>
    <n v="4"/>
    <n v="3"/>
    <n v="4"/>
    <n v="1"/>
    <n v="3"/>
    <x v="2"/>
    <x v="0"/>
    <x v="1"/>
  </r>
  <r>
    <n v="462"/>
    <x v="1"/>
    <n v="29"/>
    <x v="1"/>
    <n v="9"/>
    <n v="5"/>
    <n v="4"/>
    <n v="4"/>
    <n v="2"/>
    <n v="2"/>
    <x v="3"/>
    <x v="0"/>
    <x v="1"/>
  </r>
  <r>
    <n v="463"/>
    <x v="0"/>
    <n v="29"/>
    <x v="2"/>
    <n v="10"/>
    <n v="4"/>
    <n v="4"/>
    <n v="4"/>
    <n v="1"/>
    <n v="2"/>
    <x v="3"/>
    <x v="0"/>
    <x v="1"/>
  </r>
  <r>
    <n v="464"/>
    <x v="1"/>
    <n v="36"/>
    <x v="0"/>
    <n v="10"/>
    <n v="4"/>
    <n v="5"/>
    <n v="3"/>
    <n v="1"/>
    <n v="5"/>
    <x v="1"/>
    <x v="0"/>
    <x v="1"/>
  </r>
  <r>
    <n v="465"/>
    <x v="0"/>
    <n v="39"/>
    <x v="0"/>
    <n v="5"/>
    <n v="4"/>
    <n v="5"/>
    <n v="3"/>
    <n v="1"/>
    <n v="2"/>
    <x v="1"/>
    <x v="1"/>
    <x v="1"/>
  </r>
  <r>
    <n v="466"/>
    <x v="1"/>
    <n v="40"/>
    <x v="0"/>
    <n v="8"/>
    <n v="5"/>
    <n v="5"/>
    <n v="3"/>
    <n v="3"/>
    <n v="5"/>
    <x v="1"/>
    <x v="2"/>
    <x v="1"/>
  </r>
  <r>
    <n v="467"/>
    <x v="0"/>
    <n v="21"/>
    <x v="1"/>
    <n v="9"/>
    <n v="2"/>
    <n v="3"/>
    <n v="3"/>
    <n v="2"/>
    <n v="1"/>
    <x v="2"/>
    <x v="0"/>
    <x v="0"/>
  </r>
  <r>
    <n v="468"/>
    <x v="1"/>
    <n v="42"/>
    <x v="0"/>
    <n v="4"/>
    <n v="3"/>
    <n v="3"/>
    <n v="2"/>
    <n v="5"/>
    <n v="2"/>
    <x v="1"/>
    <x v="1"/>
    <x v="0"/>
  </r>
  <r>
    <n v="469"/>
    <x v="0"/>
    <n v="36"/>
    <x v="0"/>
    <n v="7"/>
    <n v="3"/>
    <n v="5"/>
    <n v="5"/>
    <n v="3"/>
    <n v="2"/>
    <x v="1"/>
    <x v="2"/>
    <x v="0"/>
  </r>
  <r>
    <n v="470"/>
    <x v="0"/>
    <n v="38"/>
    <x v="2"/>
    <n v="6"/>
    <n v="4"/>
    <n v="3"/>
    <n v="5"/>
    <n v="2"/>
    <n v="3"/>
    <x v="1"/>
    <x v="2"/>
    <x v="1"/>
  </r>
  <r>
    <n v="471"/>
    <x v="1"/>
    <n v="25"/>
    <x v="2"/>
    <n v="9"/>
    <n v="5"/>
    <n v="3"/>
    <n v="5"/>
    <n v="1"/>
    <n v="5"/>
    <x v="3"/>
    <x v="0"/>
    <x v="1"/>
  </r>
  <r>
    <n v="472"/>
    <x v="0"/>
    <n v="27"/>
    <x v="1"/>
    <n v="9"/>
    <n v="2"/>
    <n v="3"/>
    <n v="3"/>
    <n v="1"/>
    <n v="4"/>
    <x v="3"/>
    <x v="0"/>
    <x v="0"/>
  </r>
  <r>
    <n v="473"/>
    <x v="0"/>
    <n v="25"/>
    <x v="4"/>
    <n v="3"/>
    <n v="3"/>
    <n v="4"/>
    <n v="1"/>
    <n v="2"/>
    <n v="3"/>
    <x v="3"/>
    <x v="1"/>
    <x v="0"/>
  </r>
  <r>
    <n v="474"/>
    <x v="0"/>
    <n v="33"/>
    <x v="0"/>
    <n v="6"/>
    <n v="4"/>
    <n v="4"/>
    <n v="5"/>
    <n v="4"/>
    <n v="5"/>
    <x v="0"/>
    <x v="2"/>
    <x v="1"/>
  </r>
  <r>
    <n v="475"/>
    <x v="0"/>
    <n v="25"/>
    <x v="0"/>
    <n v="5"/>
    <n v="3"/>
    <n v="3"/>
    <n v="5"/>
    <n v="1"/>
    <n v="4"/>
    <x v="3"/>
    <x v="1"/>
    <x v="0"/>
  </r>
  <r>
    <n v="476"/>
    <x v="0"/>
    <n v="42"/>
    <x v="1"/>
    <n v="8"/>
    <n v="2"/>
    <n v="5"/>
    <n v="1"/>
    <n v="2"/>
    <n v="5"/>
    <x v="1"/>
    <x v="2"/>
    <x v="0"/>
  </r>
  <r>
    <n v="477"/>
    <x v="1"/>
    <n v="36"/>
    <x v="0"/>
    <n v="9"/>
    <n v="3"/>
    <n v="5"/>
    <n v="5"/>
    <n v="2"/>
    <n v="1"/>
    <x v="1"/>
    <x v="0"/>
    <x v="0"/>
  </r>
  <r>
    <n v="478"/>
    <x v="0"/>
    <n v="24"/>
    <x v="4"/>
    <n v="3"/>
    <n v="5"/>
    <n v="3"/>
    <n v="5"/>
    <n v="1"/>
    <n v="4"/>
    <x v="2"/>
    <x v="1"/>
    <x v="1"/>
  </r>
  <r>
    <n v="479"/>
    <x v="1"/>
    <n v="42"/>
    <x v="0"/>
    <n v="8"/>
    <n v="2"/>
    <n v="1"/>
    <n v="2"/>
    <n v="1"/>
    <n v="2"/>
    <x v="1"/>
    <x v="2"/>
    <x v="0"/>
  </r>
  <r>
    <n v="480"/>
    <x v="0"/>
    <n v="33"/>
    <x v="0"/>
    <n v="9"/>
    <n v="2"/>
    <n v="5"/>
    <n v="1"/>
    <n v="2"/>
    <n v="4"/>
    <x v="0"/>
    <x v="0"/>
    <x v="0"/>
  </r>
  <r>
    <n v="481"/>
    <x v="0"/>
    <n v="37"/>
    <x v="1"/>
    <n v="3"/>
    <n v="2"/>
    <n v="3"/>
    <n v="3"/>
    <n v="1"/>
    <n v="3"/>
    <x v="1"/>
    <x v="1"/>
    <x v="0"/>
  </r>
  <r>
    <n v="482"/>
    <x v="0"/>
    <n v="37"/>
    <x v="4"/>
    <n v="6"/>
    <n v="5"/>
    <n v="5"/>
    <n v="3"/>
    <n v="3"/>
    <n v="4"/>
    <x v="1"/>
    <x v="2"/>
    <x v="1"/>
  </r>
  <r>
    <n v="483"/>
    <x v="1"/>
    <n v="28"/>
    <x v="0"/>
    <n v="6"/>
    <n v="5"/>
    <n v="4"/>
    <n v="4"/>
    <n v="2"/>
    <n v="4"/>
    <x v="3"/>
    <x v="2"/>
    <x v="1"/>
  </r>
  <r>
    <n v="484"/>
    <x v="1"/>
    <n v="17"/>
    <x v="0"/>
    <n v="7"/>
    <n v="4"/>
    <n v="5"/>
    <n v="1"/>
    <n v="3"/>
    <n v="3"/>
    <x v="4"/>
    <x v="2"/>
    <x v="1"/>
  </r>
  <r>
    <n v="485"/>
    <x v="1"/>
    <n v="22"/>
    <x v="3"/>
    <n v="9"/>
    <n v="5"/>
    <n v="5"/>
    <n v="3"/>
    <n v="2"/>
    <n v="1"/>
    <x v="2"/>
    <x v="0"/>
    <x v="1"/>
  </r>
  <r>
    <n v="486"/>
    <x v="1"/>
    <n v="34"/>
    <x v="3"/>
    <n v="8"/>
    <n v="5"/>
    <n v="5"/>
    <n v="1"/>
    <n v="1"/>
    <n v="2"/>
    <x v="0"/>
    <x v="2"/>
    <x v="1"/>
  </r>
  <r>
    <n v="487"/>
    <x v="1"/>
    <n v="17"/>
    <x v="1"/>
    <n v="6"/>
    <n v="2"/>
    <n v="5"/>
    <n v="5"/>
    <n v="1"/>
    <n v="3"/>
    <x v="4"/>
    <x v="2"/>
    <x v="0"/>
  </r>
  <r>
    <n v="488"/>
    <x v="0"/>
    <n v="30"/>
    <x v="1"/>
    <n v="8"/>
    <n v="5"/>
    <n v="4"/>
    <n v="2"/>
    <n v="1"/>
    <n v="5"/>
    <x v="0"/>
    <x v="2"/>
    <x v="1"/>
  </r>
  <r>
    <n v="489"/>
    <x v="1"/>
    <n v="28"/>
    <x v="1"/>
    <n v="6"/>
    <n v="5"/>
    <n v="2"/>
    <n v="4"/>
    <n v="1"/>
    <n v="2"/>
    <x v="3"/>
    <x v="2"/>
    <x v="1"/>
  </r>
  <r>
    <n v="490"/>
    <x v="0"/>
    <n v="40"/>
    <x v="1"/>
    <n v="10"/>
    <n v="5"/>
    <n v="5"/>
    <n v="3"/>
    <n v="4"/>
    <n v="3"/>
    <x v="1"/>
    <x v="0"/>
    <x v="1"/>
  </r>
  <r>
    <n v="491"/>
    <x v="0"/>
    <n v="22"/>
    <x v="3"/>
    <n v="5"/>
    <n v="4"/>
    <n v="4"/>
    <n v="2"/>
    <n v="1"/>
    <n v="3"/>
    <x v="2"/>
    <x v="1"/>
    <x v="1"/>
  </r>
  <r>
    <n v="492"/>
    <x v="1"/>
    <n v="20"/>
    <x v="1"/>
    <n v="9"/>
    <n v="3"/>
    <n v="4"/>
    <n v="5"/>
    <n v="2"/>
    <n v="5"/>
    <x v="2"/>
    <x v="0"/>
    <x v="0"/>
  </r>
  <r>
    <n v="493"/>
    <x v="0"/>
    <n v="30"/>
    <x v="0"/>
    <n v="7"/>
    <n v="4"/>
    <n v="2"/>
    <n v="4"/>
    <n v="5"/>
    <n v="1"/>
    <x v="0"/>
    <x v="2"/>
    <x v="1"/>
  </r>
  <r>
    <n v="494"/>
    <x v="0"/>
    <n v="40"/>
    <x v="4"/>
    <n v="6"/>
    <n v="2"/>
    <n v="3"/>
    <n v="3"/>
    <n v="4"/>
    <n v="3"/>
    <x v="1"/>
    <x v="2"/>
    <x v="0"/>
  </r>
  <r>
    <n v="495"/>
    <x v="0"/>
    <n v="42"/>
    <x v="0"/>
    <n v="9"/>
    <n v="5"/>
    <n v="5"/>
    <n v="2"/>
    <n v="2"/>
    <n v="2"/>
    <x v="1"/>
    <x v="0"/>
    <x v="1"/>
  </r>
  <r>
    <n v="496"/>
    <x v="0"/>
    <n v="26"/>
    <x v="0"/>
    <n v="9"/>
    <n v="1"/>
    <n v="5"/>
    <n v="4"/>
    <n v="4"/>
    <n v="4"/>
    <x v="3"/>
    <x v="0"/>
    <x v="0"/>
  </r>
  <r>
    <n v="497"/>
    <x v="0"/>
    <n v="30"/>
    <x v="2"/>
    <n v="4"/>
    <n v="1"/>
    <n v="2"/>
    <n v="3"/>
    <n v="2"/>
    <n v="5"/>
    <x v="0"/>
    <x v="1"/>
    <x v="0"/>
  </r>
  <r>
    <n v="498"/>
    <x v="1"/>
    <n v="26"/>
    <x v="1"/>
    <n v="9"/>
    <n v="5"/>
    <n v="4"/>
    <n v="1"/>
    <n v="5"/>
    <n v="2"/>
    <x v="3"/>
    <x v="0"/>
    <x v="1"/>
  </r>
  <r>
    <n v="499"/>
    <x v="1"/>
    <n v="32"/>
    <x v="1"/>
    <n v="9"/>
    <n v="4"/>
    <n v="4"/>
    <n v="3"/>
    <n v="1"/>
    <n v="2"/>
    <x v="0"/>
    <x v="0"/>
    <x v="1"/>
  </r>
  <r>
    <n v="500"/>
    <x v="1"/>
    <n v="30"/>
    <x v="2"/>
    <n v="3"/>
    <n v="3"/>
    <n v="4"/>
    <n v="5"/>
    <n v="5"/>
    <n v="3"/>
    <x v="0"/>
    <x v="1"/>
    <x v="0"/>
  </r>
  <r>
    <n v="501"/>
    <x v="1"/>
    <n v="33"/>
    <x v="0"/>
    <n v="3"/>
    <n v="3"/>
    <n v="2"/>
    <n v="1"/>
    <n v="1"/>
    <n v="2"/>
    <x v="0"/>
    <x v="1"/>
    <x v="0"/>
  </r>
  <r>
    <n v="502"/>
    <x v="0"/>
    <n v="33"/>
    <x v="1"/>
    <n v="10"/>
    <n v="4"/>
    <n v="3"/>
    <n v="3"/>
    <n v="1"/>
    <n v="4"/>
    <x v="0"/>
    <x v="0"/>
    <x v="1"/>
  </r>
  <r>
    <n v="503"/>
    <x v="1"/>
    <n v="30"/>
    <x v="0"/>
    <n v="9"/>
    <n v="4"/>
    <n v="5"/>
    <n v="3"/>
    <n v="2"/>
    <n v="5"/>
    <x v="0"/>
    <x v="0"/>
    <x v="1"/>
  </r>
  <r>
    <n v="504"/>
    <x v="0"/>
    <n v="22"/>
    <x v="0"/>
    <n v="7"/>
    <n v="3"/>
    <n v="4"/>
    <n v="1"/>
    <n v="1"/>
    <n v="3"/>
    <x v="2"/>
    <x v="2"/>
    <x v="0"/>
  </r>
  <r>
    <n v="505"/>
    <x v="0"/>
    <n v="33"/>
    <x v="2"/>
    <n v="8"/>
    <n v="5"/>
    <n v="5"/>
    <n v="5"/>
    <n v="1"/>
    <n v="5"/>
    <x v="0"/>
    <x v="2"/>
    <x v="1"/>
  </r>
  <r>
    <n v="506"/>
    <x v="0"/>
    <n v="31"/>
    <x v="2"/>
    <n v="9"/>
    <n v="5"/>
    <n v="3"/>
    <n v="3"/>
    <n v="1"/>
    <n v="3"/>
    <x v="0"/>
    <x v="0"/>
    <x v="1"/>
  </r>
  <r>
    <n v="507"/>
    <x v="1"/>
    <n v="38"/>
    <x v="1"/>
    <n v="9"/>
    <n v="4"/>
    <n v="2"/>
    <n v="3"/>
    <n v="1"/>
    <n v="1"/>
    <x v="1"/>
    <x v="0"/>
    <x v="1"/>
  </r>
  <r>
    <n v="508"/>
    <x v="1"/>
    <n v="36"/>
    <x v="4"/>
    <n v="8"/>
    <n v="2"/>
    <n v="5"/>
    <n v="3"/>
    <n v="1"/>
    <n v="3"/>
    <x v="1"/>
    <x v="2"/>
    <x v="0"/>
  </r>
  <r>
    <n v="509"/>
    <x v="0"/>
    <n v="25"/>
    <x v="4"/>
    <n v="8"/>
    <n v="5"/>
    <n v="5"/>
    <n v="4"/>
    <n v="2"/>
    <n v="1"/>
    <x v="3"/>
    <x v="2"/>
    <x v="1"/>
  </r>
  <r>
    <n v="510"/>
    <x v="0"/>
    <n v="27"/>
    <x v="0"/>
    <n v="10"/>
    <n v="3"/>
    <n v="2"/>
    <n v="3"/>
    <n v="1"/>
    <n v="3"/>
    <x v="3"/>
    <x v="0"/>
    <x v="0"/>
  </r>
  <r>
    <n v="511"/>
    <x v="0"/>
    <n v="32"/>
    <x v="0"/>
    <n v="9"/>
    <n v="4"/>
    <n v="4"/>
    <n v="5"/>
    <n v="2"/>
    <n v="3"/>
    <x v="0"/>
    <x v="0"/>
    <x v="1"/>
  </r>
  <r>
    <n v="512"/>
    <x v="0"/>
    <n v="29"/>
    <x v="2"/>
    <n v="9"/>
    <n v="1"/>
    <n v="2"/>
    <n v="2"/>
    <n v="1"/>
    <n v="4"/>
    <x v="3"/>
    <x v="0"/>
    <x v="0"/>
  </r>
  <r>
    <n v="513"/>
    <x v="1"/>
    <n v="24"/>
    <x v="1"/>
    <n v="7"/>
    <n v="5"/>
    <n v="5"/>
    <n v="2"/>
    <n v="4"/>
    <n v="5"/>
    <x v="2"/>
    <x v="2"/>
    <x v="1"/>
  </r>
  <r>
    <n v="514"/>
    <x v="1"/>
    <n v="32"/>
    <x v="2"/>
    <n v="8"/>
    <n v="2"/>
    <n v="2"/>
    <n v="5"/>
    <n v="2"/>
    <n v="1"/>
    <x v="0"/>
    <x v="2"/>
    <x v="0"/>
  </r>
  <r>
    <n v="515"/>
    <x v="0"/>
    <n v="24"/>
    <x v="4"/>
    <n v="4"/>
    <n v="4"/>
    <n v="4"/>
    <n v="4"/>
    <n v="2"/>
    <n v="2"/>
    <x v="2"/>
    <x v="1"/>
    <x v="1"/>
  </r>
  <r>
    <n v="516"/>
    <x v="0"/>
    <n v="40"/>
    <x v="4"/>
    <n v="9"/>
    <n v="2"/>
    <n v="4"/>
    <n v="2"/>
    <n v="2"/>
    <n v="5"/>
    <x v="1"/>
    <x v="0"/>
    <x v="0"/>
  </r>
  <r>
    <n v="517"/>
    <x v="0"/>
    <n v="36"/>
    <x v="1"/>
    <n v="9"/>
    <n v="5"/>
    <n v="4"/>
    <n v="1"/>
    <n v="1"/>
    <n v="5"/>
    <x v="1"/>
    <x v="0"/>
    <x v="1"/>
  </r>
  <r>
    <n v="518"/>
    <x v="0"/>
    <n v="26"/>
    <x v="0"/>
    <n v="7"/>
    <n v="3"/>
    <n v="3"/>
    <n v="3"/>
    <n v="2"/>
    <n v="4"/>
    <x v="3"/>
    <x v="2"/>
    <x v="0"/>
  </r>
  <r>
    <n v="519"/>
    <x v="0"/>
    <n v="24"/>
    <x v="4"/>
    <n v="9"/>
    <n v="2"/>
    <n v="2"/>
    <n v="3"/>
    <n v="1"/>
    <n v="4"/>
    <x v="2"/>
    <x v="0"/>
    <x v="0"/>
  </r>
  <r>
    <n v="520"/>
    <x v="0"/>
    <n v="29"/>
    <x v="0"/>
    <n v="9"/>
    <n v="4"/>
    <n v="3"/>
    <n v="5"/>
    <n v="2"/>
    <n v="4"/>
    <x v="3"/>
    <x v="0"/>
    <x v="1"/>
  </r>
  <r>
    <n v="521"/>
    <x v="0"/>
    <n v="24"/>
    <x v="2"/>
    <n v="9"/>
    <n v="4"/>
    <n v="5"/>
    <n v="1"/>
    <n v="2"/>
    <n v="1"/>
    <x v="2"/>
    <x v="0"/>
    <x v="1"/>
  </r>
  <r>
    <n v="522"/>
    <x v="0"/>
    <n v="29"/>
    <x v="0"/>
    <n v="9"/>
    <n v="4"/>
    <n v="4"/>
    <n v="2"/>
    <n v="2"/>
    <n v="5"/>
    <x v="3"/>
    <x v="0"/>
    <x v="1"/>
  </r>
  <r>
    <n v="523"/>
    <x v="0"/>
    <n v="41"/>
    <x v="0"/>
    <n v="5"/>
    <n v="5"/>
    <n v="3"/>
    <n v="2"/>
    <n v="1"/>
    <n v="4"/>
    <x v="1"/>
    <x v="1"/>
    <x v="1"/>
  </r>
  <r>
    <n v="524"/>
    <x v="1"/>
    <n v="42"/>
    <x v="0"/>
    <n v="4"/>
    <n v="5"/>
    <n v="3"/>
    <n v="5"/>
    <n v="1"/>
    <n v="4"/>
    <x v="1"/>
    <x v="1"/>
    <x v="1"/>
  </r>
  <r>
    <n v="525"/>
    <x v="0"/>
    <n v="35"/>
    <x v="0"/>
    <n v="8"/>
    <n v="5"/>
    <n v="3"/>
    <n v="2"/>
    <n v="4"/>
    <n v="2"/>
    <x v="1"/>
    <x v="2"/>
    <x v="1"/>
  </r>
  <r>
    <n v="526"/>
    <x v="1"/>
    <n v="43"/>
    <x v="2"/>
    <n v="9"/>
    <n v="1"/>
    <n v="4"/>
    <n v="1"/>
    <n v="2"/>
    <n v="1"/>
    <x v="1"/>
    <x v="0"/>
    <x v="0"/>
  </r>
  <r>
    <n v="527"/>
    <x v="0"/>
    <n v="42"/>
    <x v="4"/>
    <n v="7"/>
    <n v="4"/>
    <n v="4"/>
    <n v="1"/>
    <n v="1"/>
    <n v="4"/>
    <x v="1"/>
    <x v="2"/>
    <x v="1"/>
  </r>
  <r>
    <n v="528"/>
    <x v="1"/>
    <n v="27"/>
    <x v="0"/>
    <n v="10"/>
    <n v="5"/>
    <n v="5"/>
    <n v="4"/>
    <n v="1"/>
    <n v="3"/>
    <x v="3"/>
    <x v="0"/>
    <x v="1"/>
  </r>
  <r>
    <n v="529"/>
    <x v="0"/>
    <n v="37"/>
    <x v="0"/>
    <n v="8"/>
    <n v="5"/>
    <n v="4"/>
    <n v="4"/>
    <n v="2"/>
    <n v="5"/>
    <x v="1"/>
    <x v="2"/>
    <x v="1"/>
  </r>
  <r>
    <n v="530"/>
    <x v="1"/>
    <n v="31"/>
    <x v="3"/>
    <n v="9"/>
    <n v="5"/>
    <n v="1"/>
    <n v="5"/>
    <n v="1"/>
    <n v="5"/>
    <x v="0"/>
    <x v="0"/>
    <x v="1"/>
  </r>
  <r>
    <n v="531"/>
    <x v="1"/>
    <n v="23"/>
    <x v="1"/>
    <n v="7"/>
    <n v="3"/>
    <n v="3"/>
    <n v="3"/>
    <n v="1"/>
    <n v="4"/>
    <x v="2"/>
    <x v="2"/>
    <x v="0"/>
  </r>
  <r>
    <n v="532"/>
    <x v="1"/>
    <n v="27"/>
    <x v="2"/>
    <n v="10"/>
    <n v="3"/>
    <n v="4"/>
    <n v="5"/>
    <n v="1"/>
    <n v="3"/>
    <x v="3"/>
    <x v="0"/>
    <x v="0"/>
  </r>
  <r>
    <n v="533"/>
    <x v="1"/>
    <n v="24"/>
    <x v="0"/>
    <n v="6"/>
    <n v="3"/>
    <n v="4"/>
    <n v="5"/>
    <n v="2"/>
    <n v="4"/>
    <x v="2"/>
    <x v="2"/>
    <x v="0"/>
  </r>
  <r>
    <n v="534"/>
    <x v="0"/>
    <n v="28"/>
    <x v="2"/>
    <n v="10"/>
    <n v="4"/>
    <n v="3"/>
    <n v="3"/>
    <n v="2"/>
    <n v="5"/>
    <x v="3"/>
    <x v="0"/>
    <x v="1"/>
  </r>
  <r>
    <n v="535"/>
    <x v="1"/>
    <n v="34"/>
    <x v="0"/>
    <n v="9"/>
    <n v="5"/>
    <n v="4"/>
    <n v="1"/>
    <n v="2"/>
    <n v="2"/>
    <x v="0"/>
    <x v="0"/>
    <x v="1"/>
  </r>
  <r>
    <n v="536"/>
    <x v="1"/>
    <n v="26"/>
    <x v="0"/>
    <n v="8"/>
    <n v="4"/>
    <n v="5"/>
    <n v="4"/>
    <n v="1"/>
    <n v="1"/>
    <x v="3"/>
    <x v="2"/>
    <x v="1"/>
  </r>
  <r>
    <n v="537"/>
    <x v="1"/>
    <n v="17"/>
    <x v="0"/>
    <n v="10"/>
    <n v="5"/>
    <n v="3"/>
    <n v="4"/>
    <n v="1"/>
    <n v="1"/>
    <x v="4"/>
    <x v="0"/>
    <x v="1"/>
  </r>
  <r>
    <n v="538"/>
    <x v="0"/>
    <n v="27"/>
    <x v="3"/>
    <n v="9"/>
    <n v="2"/>
    <n v="4"/>
    <n v="5"/>
    <n v="2"/>
    <n v="5"/>
    <x v="3"/>
    <x v="0"/>
    <x v="0"/>
  </r>
  <r>
    <n v="539"/>
    <x v="0"/>
    <n v="18"/>
    <x v="0"/>
    <n v="9"/>
    <n v="5"/>
    <n v="5"/>
    <n v="4"/>
    <n v="1"/>
    <n v="2"/>
    <x v="2"/>
    <x v="0"/>
    <x v="1"/>
  </r>
  <r>
    <n v="540"/>
    <x v="1"/>
    <n v="38"/>
    <x v="0"/>
    <n v="9"/>
    <n v="3"/>
    <n v="4"/>
    <n v="2"/>
    <n v="1"/>
    <n v="5"/>
    <x v="1"/>
    <x v="0"/>
    <x v="0"/>
  </r>
  <r>
    <n v="541"/>
    <x v="1"/>
    <n v="38"/>
    <x v="4"/>
    <n v="7"/>
    <n v="5"/>
    <n v="3"/>
    <n v="4"/>
    <n v="1"/>
    <n v="5"/>
    <x v="1"/>
    <x v="2"/>
    <x v="1"/>
  </r>
  <r>
    <n v="542"/>
    <x v="0"/>
    <n v="26"/>
    <x v="3"/>
    <n v="9"/>
    <n v="5"/>
    <n v="4"/>
    <n v="3"/>
    <n v="2"/>
    <n v="5"/>
    <x v="3"/>
    <x v="0"/>
    <x v="1"/>
  </r>
  <r>
    <n v="543"/>
    <x v="0"/>
    <n v="35"/>
    <x v="0"/>
    <n v="3"/>
    <n v="3"/>
    <n v="3"/>
    <n v="3"/>
    <n v="2"/>
    <n v="3"/>
    <x v="1"/>
    <x v="1"/>
    <x v="0"/>
  </r>
  <r>
    <n v="544"/>
    <x v="1"/>
    <n v="29"/>
    <x v="1"/>
    <n v="4"/>
    <n v="4"/>
    <n v="4"/>
    <n v="1"/>
    <n v="1"/>
    <n v="3"/>
    <x v="3"/>
    <x v="1"/>
    <x v="1"/>
  </r>
  <r>
    <n v="545"/>
    <x v="0"/>
    <n v="32"/>
    <x v="2"/>
    <n v="7"/>
    <n v="5"/>
    <n v="4"/>
    <n v="4"/>
    <n v="4"/>
    <n v="4"/>
    <x v="0"/>
    <x v="2"/>
    <x v="1"/>
  </r>
  <r>
    <n v="546"/>
    <x v="0"/>
    <n v="34"/>
    <x v="0"/>
    <n v="9"/>
    <n v="5"/>
    <n v="3"/>
    <n v="2"/>
    <n v="4"/>
    <n v="2"/>
    <x v="0"/>
    <x v="0"/>
    <x v="1"/>
  </r>
  <r>
    <n v="547"/>
    <x v="0"/>
    <n v="26"/>
    <x v="1"/>
    <n v="9"/>
    <n v="3"/>
    <n v="3"/>
    <n v="3"/>
    <n v="1"/>
    <n v="1"/>
    <x v="3"/>
    <x v="0"/>
    <x v="0"/>
  </r>
  <r>
    <n v="548"/>
    <x v="1"/>
    <n v="27"/>
    <x v="1"/>
    <n v="9"/>
    <n v="4"/>
    <n v="4"/>
    <n v="4"/>
    <n v="2"/>
    <n v="4"/>
    <x v="3"/>
    <x v="0"/>
    <x v="1"/>
  </r>
  <r>
    <n v="549"/>
    <x v="1"/>
    <n v="29"/>
    <x v="2"/>
    <n v="9"/>
    <n v="2"/>
    <n v="3"/>
    <n v="1"/>
    <n v="2"/>
    <n v="2"/>
    <x v="3"/>
    <x v="0"/>
    <x v="0"/>
  </r>
  <r>
    <n v="550"/>
    <x v="0"/>
    <n v="31"/>
    <x v="1"/>
    <n v="8"/>
    <n v="4"/>
    <n v="4"/>
    <n v="2"/>
    <n v="2"/>
    <n v="3"/>
    <x v="0"/>
    <x v="2"/>
    <x v="1"/>
  </r>
  <r>
    <n v="551"/>
    <x v="0"/>
    <n v="24"/>
    <x v="0"/>
    <n v="9"/>
    <n v="1"/>
    <n v="4"/>
    <n v="3"/>
    <n v="5"/>
    <n v="3"/>
    <x v="2"/>
    <x v="0"/>
    <x v="0"/>
  </r>
  <r>
    <n v="552"/>
    <x v="1"/>
    <n v="33"/>
    <x v="2"/>
    <n v="8"/>
    <n v="3"/>
    <n v="4"/>
    <n v="1"/>
    <n v="2"/>
    <n v="1"/>
    <x v="0"/>
    <x v="2"/>
    <x v="0"/>
  </r>
  <r>
    <n v="553"/>
    <x v="0"/>
    <n v="25"/>
    <x v="0"/>
    <n v="4"/>
    <n v="5"/>
    <n v="2"/>
    <n v="3"/>
    <n v="2"/>
    <n v="2"/>
    <x v="3"/>
    <x v="1"/>
    <x v="1"/>
  </r>
  <r>
    <n v="554"/>
    <x v="1"/>
    <n v="42"/>
    <x v="2"/>
    <n v="6"/>
    <n v="5"/>
    <n v="4"/>
    <n v="3"/>
    <n v="2"/>
    <n v="2"/>
    <x v="1"/>
    <x v="2"/>
    <x v="1"/>
  </r>
  <r>
    <n v="555"/>
    <x v="1"/>
    <n v="38"/>
    <x v="3"/>
    <n v="5"/>
    <n v="2"/>
    <n v="3"/>
    <n v="2"/>
    <n v="3"/>
    <n v="2"/>
    <x v="1"/>
    <x v="1"/>
    <x v="0"/>
  </r>
  <r>
    <n v="556"/>
    <x v="1"/>
    <n v="40"/>
    <x v="3"/>
    <n v="9"/>
    <n v="4"/>
    <n v="3"/>
    <n v="2"/>
    <n v="1"/>
    <n v="5"/>
    <x v="1"/>
    <x v="0"/>
    <x v="1"/>
  </r>
  <r>
    <n v="557"/>
    <x v="1"/>
    <n v="38"/>
    <x v="0"/>
    <n v="4"/>
    <n v="2"/>
    <n v="3"/>
    <n v="5"/>
    <n v="2"/>
    <n v="5"/>
    <x v="1"/>
    <x v="1"/>
    <x v="0"/>
  </r>
  <r>
    <n v="558"/>
    <x v="1"/>
    <n v="24"/>
    <x v="1"/>
    <n v="9"/>
    <n v="3"/>
    <n v="5"/>
    <n v="1"/>
    <n v="3"/>
    <n v="2"/>
    <x v="2"/>
    <x v="0"/>
    <x v="0"/>
  </r>
  <r>
    <n v="559"/>
    <x v="0"/>
    <n v="24"/>
    <x v="4"/>
    <n v="9"/>
    <n v="5"/>
    <n v="4"/>
    <n v="2"/>
    <n v="1"/>
    <n v="5"/>
    <x v="2"/>
    <x v="0"/>
    <x v="1"/>
  </r>
  <r>
    <n v="560"/>
    <x v="1"/>
    <n v="22"/>
    <x v="1"/>
    <n v="8"/>
    <n v="4"/>
    <n v="4"/>
    <n v="3"/>
    <n v="2"/>
    <n v="4"/>
    <x v="2"/>
    <x v="2"/>
    <x v="1"/>
  </r>
  <r>
    <n v="561"/>
    <x v="0"/>
    <n v="25"/>
    <x v="1"/>
    <n v="9"/>
    <n v="5"/>
    <n v="3"/>
    <n v="5"/>
    <n v="4"/>
    <n v="5"/>
    <x v="3"/>
    <x v="0"/>
    <x v="1"/>
  </r>
  <r>
    <n v="562"/>
    <x v="0"/>
    <n v="20"/>
    <x v="2"/>
    <n v="7"/>
    <n v="4"/>
    <n v="1"/>
    <n v="1"/>
    <n v="1"/>
    <n v="2"/>
    <x v="2"/>
    <x v="2"/>
    <x v="1"/>
  </r>
  <r>
    <n v="563"/>
    <x v="1"/>
    <n v="39"/>
    <x v="2"/>
    <n v="8"/>
    <n v="5"/>
    <n v="3"/>
    <n v="4"/>
    <n v="2"/>
    <n v="4"/>
    <x v="1"/>
    <x v="2"/>
    <x v="1"/>
  </r>
  <r>
    <n v="564"/>
    <x v="0"/>
    <n v="35"/>
    <x v="4"/>
    <n v="9"/>
    <n v="1"/>
    <n v="5"/>
    <n v="3"/>
    <n v="1"/>
    <n v="2"/>
    <x v="1"/>
    <x v="0"/>
    <x v="0"/>
  </r>
  <r>
    <n v="565"/>
    <x v="1"/>
    <n v="21"/>
    <x v="1"/>
    <n v="9"/>
    <n v="2"/>
    <n v="4"/>
    <n v="4"/>
    <n v="1"/>
    <n v="4"/>
    <x v="2"/>
    <x v="0"/>
    <x v="0"/>
  </r>
  <r>
    <n v="566"/>
    <x v="0"/>
    <n v="25"/>
    <x v="4"/>
    <n v="9"/>
    <n v="4"/>
    <n v="2"/>
    <n v="2"/>
    <n v="1"/>
    <n v="4"/>
    <x v="3"/>
    <x v="0"/>
    <x v="1"/>
  </r>
  <r>
    <n v="567"/>
    <x v="0"/>
    <n v="23"/>
    <x v="4"/>
    <n v="9"/>
    <n v="1"/>
    <n v="5"/>
    <n v="3"/>
    <n v="1"/>
    <n v="1"/>
    <x v="2"/>
    <x v="0"/>
    <x v="0"/>
  </r>
  <r>
    <n v="568"/>
    <x v="1"/>
    <n v="21"/>
    <x v="2"/>
    <n v="9"/>
    <n v="5"/>
    <n v="3"/>
    <n v="3"/>
    <n v="1"/>
    <n v="2"/>
    <x v="2"/>
    <x v="0"/>
    <x v="1"/>
  </r>
  <r>
    <n v="569"/>
    <x v="0"/>
    <n v="30"/>
    <x v="1"/>
    <n v="9"/>
    <n v="5"/>
    <n v="5"/>
    <n v="1"/>
    <n v="2"/>
    <n v="3"/>
    <x v="0"/>
    <x v="0"/>
    <x v="1"/>
  </r>
  <r>
    <n v="570"/>
    <x v="1"/>
    <n v="28"/>
    <x v="0"/>
    <n v="4"/>
    <n v="3"/>
    <n v="3"/>
    <n v="1"/>
    <n v="2"/>
    <n v="4"/>
    <x v="3"/>
    <x v="1"/>
    <x v="0"/>
  </r>
  <r>
    <n v="571"/>
    <x v="1"/>
    <n v="33"/>
    <x v="2"/>
    <n v="5"/>
    <n v="3"/>
    <n v="4"/>
    <n v="4"/>
    <n v="5"/>
    <n v="1"/>
    <x v="0"/>
    <x v="1"/>
    <x v="0"/>
  </r>
  <r>
    <n v="572"/>
    <x v="0"/>
    <n v="37"/>
    <x v="1"/>
    <n v="7"/>
    <n v="5"/>
    <n v="4"/>
    <n v="1"/>
    <n v="2"/>
    <n v="3"/>
    <x v="1"/>
    <x v="2"/>
    <x v="1"/>
  </r>
  <r>
    <n v="573"/>
    <x v="0"/>
    <n v="25"/>
    <x v="1"/>
    <n v="9"/>
    <n v="4"/>
    <n v="3"/>
    <n v="2"/>
    <n v="1"/>
    <n v="4"/>
    <x v="3"/>
    <x v="0"/>
    <x v="1"/>
  </r>
  <r>
    <n v="574"/>
    <x v="1"/>
    <n v="33"/>
    <x v="0"/>
    <n v="7"/>
    <n v="5"/>
    <n v="2"/>
    <n v="5"/>
    <n v="4"/>
    <n v="3"/>
    <x v="0"/>
    <x v="2"/>
    <x v="1"/>
  </r>
  <r>
    <n v="575"/>
    <x v="1"/>
    <n v="30"/>
    <x v="0"/>
    <n v="10"/>
    <n v="3"/>
    <n v="2"/>
    <n v="3"/>
    <n v="1"/>
    <n v="1"/>
    <x v="0"/>
    <x v="0"/>
    <x v="0"/>
  </r>
  <r>
    <n v="576"/>
    <x v="0"/>
    <n v="29"/>
    <x v="0"/>
    <n v="8"/>
    <n v="3"/>
    <n v="1"/>
    <n v="5"/>
    <n v="2"/>
    <n v="2"/>
    <x v="3"/>
    <x v="2"/>
    <x v="0"/>
  </r>
  <r>
    <n v="577"/>
    <x v="0"/>
    <n v="27"/>
    <x v="2"/>
    <n v="5"/>
    <n v="5"/>
    <n v="4"/>
    <n v="2"/>
    <n v="1"/>
    <n v="3"/>
    <x v="3"/>
    <x v="1"/>
    <x v="1"/>
  </r>
  <r>
    <n v="578"/>
    <x v="0"/>
    <n v="31"/>
    <x v="0"/>
    <n v="9"/>
    <n v="5"/>
    <n v="5"/>
    <n v="5"/>
    <n v="1"/>
    <n v="4"/>
    <x v="0"/>
    <x v="0"/>
    <x v="1"/>
  </r>
  <r>
    <n v="579"/>
    <x v="1"/>
    <n v="33"/>
    <x v="3"/>
    <n v="9"/>
    <n v="3"/>
    <n v="5"/>
    <n v="5"/>
    <n v="2"/>
    <n v="5"/>
    <x v="0"/>
    <x v="0"/>
    <x v="0"/>
  </r>
  <r>
    <n v="580"/>
    <x v="1"/>
    <n v="38"/>
    <x v="2"/>
    <n v="5"/>
    <n v="4"/>
    <n v="4"/>
    <n v="4"/>
    <n v="4"/>
    <n v="5"/>
    <x v="1"/>
    <x v="1"/>
    <x v="1"/>
  </r>
  <r>
    <n v="581"/>
    <x v="0"/>
    <n v="31"/>
    <x v="4"/>
    <n v="10"/>
    <n v="4"/>
    <n v="5"/>
    <n v="3"/>
    <n v="1"/>
    <n v="5"/>
    <x v="0"/>
    <x v="0"/>
    <x v="1"/>
  </r>
  <r>
    <n v="582"/>
    <x v="0"/>
    <n v="23"/>
    <x v="0"/>
    <n v="8"/>
    <n v="5"/>
    <n v="4"/>
    <n v="2"/>
    <n v="1"/>
    <n v="5"/>
    <x v="2"/>
    <x v="2"/>
    <x v="1"/>
  </r>
  <r>
    <n v="583"/>
    <x v="0"/>
    <n v="40"/>
    <x v="4"/>
    <n v="9"/>
    <n v="2"/>
    <n v="4"/>
    <n v="3"/>
    <n v="1"/>
    <n v="1"/>
    <x v="1"/>
    <x v="0"/>
    <x v="0"/>
  </r>
  <r>
    <n v="584"/>
    <x v="0"/>
    <n v="25"/>
    <x v="4"/>
    <n v="5"/>
    <n v="1"/>
    <n v="5"/>
    <n v="3"/>
    <n v="2"/>
    <n v="2"/>
    <x v="3"/>
    <x v="1"/>
    <x v="0"/>
  </r>
  <r>
    <n v="585"/>
    <x v="1"/>
    <n v="39"/>
    <x v="0"/>
    <n v="3"/>
    <n v="1"/>
    <n v="3"/>
    <n v="4"/>
    <n v="5"/>
    <n v="2"/>
    <x v="1"/>
    <x v="1"/>
    <x v="0"/>
  </r>
  <r>
    <n v="586"/>
    <x v="0"/>
    <n v="23"/>
    <x v="0"/>
    <n v="10"/>
    <n v="4"/>
    <n v="5"/>
    <n v="4"/>
    <n v="4"/>
    <n v="4"/>
    <x v="2"/>
    <x v="0"/>
    <x v="1"/>
  </r>
  <r>
    <n v="587"/>
    <x v="1"/>
    <n v="20"/>
    <x v="3"/>
    <n v="9"/>
    <n v="4"/>
    <n v="2"/>
    <n v="2"/>
    <n v="1"/>
    <n v="5"/>
    <x v="2"/>
    <x v="0"/>
    <x v="1"/>
  </r>
  <r>
    <n v="588"/>
    <x v="1"/>
    <n v="39"/>
    <x v="0"/>
    <n v="4"/>
    <n v="5"/>
    <n v="4"/>
    <n v="5"/>
    <n v="2"/>
    <n v="5"/>
    <x v="1"/>
    <x v="1"/>
    <x v="1"/>
  </r>
  <r>
    <n v="589"/>
    <x v="0"/>
    <n v="24"/>
    <x v="1"/>
    <n v="6"/>
    <n v="5"/>
    <n v="4"/>
    <n v="1"/>
    <n v="2"/>
    <n v="2"/>
    <x v="2"/>
    <x v="2"/>
    <x v="1"/>
  </r>
  <r>
    <n v="590"/>
    <x v="0"/>
    <n v="29"/>
    <x v="4"/>
    <n v="3"/>
    <n v="5"/>
    <n v="4"/>
    <n v="5"/>
    <n v="4"/>
    <n v="4"/>
    <x v="3"/>
    <x v="1"/>
    <x v="1"/>
  </r>
  <r>
    <n v="591"/>
    <x v="1"/>
    <n v="30"/>
    <x v="0"/>
    <n v="9"/>
    <n v="3"/>
    <n v="5"/>
    <n v="5"/>
    <n v="1"/>
    <n v="4"/>
    <x v="0"/>
    <x v="0"/>
    <x v="0"/>
  </r>
  <r>
    <n v="592"/>
    <x v="0"/>
    <n v="43"/>
    <x v="4"/>
    <n v="9"/>
    <n v="2"/>
    <n v="4"/>
    <n v="3"/>
    <n v="2"/>
    <n v="1"/>
    <x v="1"/>
    <x v="0"/>
    <x v="0"/>
  </r>
  <r>
    <n v="593"/>
    <x v="0"/>
    <n v="39"/>
    <x v="0"/>
    <n v="5"/>
    <n v="5"/>
    <n v="4"/>
    <n v="2"/>
    <n v="4"/>
    <n v="3"/>
    <x v="1"/>
    <x v="1"/>
    <x v="1"/>
  </r>
  <r>
    <n v="594"/>
    <x v="0"/>
    <n v="31"/>
    <x v="4"/>
    <n v="9"/>
    <n v="5"/>
    <n v="4"/>
    <n v="4"/>
    <n v="5"/>
    <n v="3"/>
    <x v="0"/>
    <x v="0"/>
    <x v="1"/>
  </r>
  <r>
    <n v="595"/>
    <x v="1"/>
    <n v="28"/>
    <x v="4"/>
    <n v="9"/>
    <n v="1"/>
    <n v="5"/>
    <n v="4"/>
    <n v="2"/>
    <n v="3"/>
    <x v="3"/>
    <x v="0"/>
    <x v="0"/>
  </r>
  <r>
    <n v="596"/>
    <x v="0"/>
    <n v="34"/>
    <x v="1"/>
    <n v="10"/>
    <n v="4"/>
    <n v="5"/>
    <n v="2"/>
    <n v="1"/>
    <n v="3"/>
    <x v="0"/>
    <x v="0"/>
    <x v="1"/>
  </r>
  <r>
    <n v="597"/>
    <x v="1"/>
    <n v="43"/>
    <x v="0"/>
    <n v="9"/>
    <n v="5"/>
    <n v="4"/>
    <n v="5"/>
    <n v="1"/>
    <n v="2"/>
    <x v="1"/>
    <x v="0"/>
    <x v="1"/>
  </r>
  <r>
    <n v="598"/>
    <x v="1"/>
    <n v="32"/>
    <x v="0"/>
    <n v="9"/>
    <n v="3"/>
    <n v="4"/>
    <n v="3"/>
    <n v="2"/>
    <n v="5"/>
    <x v="0"/>
    <x v="0"/>
    <x v="0"/>
  </r>
  <r>
    <n v="599"/>
    <x v="1"/>
    <n v="20"/>
    <x v="0"/>
    <n v="9"/>
    <n v="3"/>
    <n v="5"/>
    <n v="1"/>
    <n v="2"/>
    <n v="3"/>
    <x v="2"/>
    <x v="0"/>
    <x v="0"/>
  </r>
  <r>
    <n v="600"/>
    <x v="1"/>
    <n v="22"/>
    <x v="0"/>
    <n v="9"/>
    <n v="4"/>
    <n v="3"/>
    <n v="2"/>
    <n v="1"/>
    <n v="4"/>
    <x v="2"/>
    <x v="0"/>
    <x v="1"/>
  </r>
  <r>
    <n v="601"/>
    <x v="1"/>
    <n v="28"/>
    <x v="1"/>
    <n v="7"/>
    <n v="4"/>
    <n v="1"/>
    <n v="2"/>
    <n v="2"/>
    <n v="3"/>
    <x v="3"/>
    <x v="2"/>
    <x v="1"/>
  </r>
  <r>
    <n v="602"/>
    <x v="1"/>
    <n v="23"/>
    <x v="2"/>
    <n v="7"/>
    <n v="2"/>
    <n v="4"/>
    <n v="2"/>
    <n v="1"/>
    <n v="2"/>
    <x v="2"/>
    <x v="2"/>
    <x v="0"/>
  </r>
  <r>
    <n v="603"/>
    <x v="1"/>
    <n v="32"/>
    <x v="1"/>
    <n v="7"/>
    <n v="4"/>
    <n v="3"/>
    <n v="3"/>
    <n v="1"/>
    <n v="2"/>
    <x v="0"/>
    <x v="2"/>
    <x v="1"/>
  </r>
  <r>
    <n v="604"/>
    <x v="0"/>
    <n v="42"/>
    <x v="2"/>
    <n v="4"/>
    <n v="5"/>
    <n v="4"/>
    <n v="4"/>
    <n v="1"/>
    <n v="1"/>
    <x v="1"/>
    <x v="1"/>
    <x v="1"/>
  </r>
  <r>
    <n v="605"/>
    <x v="1"/>
    <n v="30"/>
    <x v="3"/>
    <n v="9"/>
    <n v="2"/>
    <n v="3"/>
    <n v="1"/>
    <n v="1"/>
    <n v="5"/>
    <x v="0"/>
    <x v="0"/>
    <x v="0"/>
  </r>
  <r>
    <n v="606"/>
    <x v="0"/>
    <n v="28"/>
    <x v="0"/>
    <n v="9"/>
    <n v="4"/>
    <n v="5"/>
    <n v="2"/>
    <n v="3"/>
    <n v="4"/>
    <x v="3"/>
    <x v="0"/>
    <x v="1"/>
  </r>
  <r>
    <n v="607"/>
    <x v="0"/>
    <n v="29"/>
    <x v="0"/>
    <n v="9"/>
    <n v="2"/>
    <n v="4"/>
    <n v="1"/>
    <n v="1"/>
    <n v="5"/>
    <x v="3"/>
    <x v="0"/>
    <x v="0"/>
  </r>
  <r>
    <n v="608"/>
    <x v="0"/>
    <n v="35"/>
    <x v="0"/>
    <n v="9"/>
    <n v="5"/>
    <n v="4"/>
    <n v="5"/>
    <n v="2"/>
    <n v="4"/>
    <x v="1"/>
    <x v="0"/>
    <x v="1"/>
  </r>
  <r>
    <n v="609"/>
    <x v="0"/>
    <n v="40"/>
    <x v="4"/>
    <n v="9"/>
    <n v="1"/>
    <n v="5"/>
    <n v="3"/>
    <n v="2"/>
    <n v="4"/>
    <x v="1"/>
    <x v="0"/>
    <x v="0"/>
  </r>
  <r>
    <n v="610"/>
    <x v="0"/>
    <n v="41"/>
    <x v="2"/>
    <n v="9"/>
    <n v="5"/>
    <n v="5"/>
    <n v="5"/>
    <n v="1"/>
    <n v="5"/>
    <x v="1"/>
    <x v="0"/>
    <x v="1"/>
  </r>
  <r>
    <n v="611"/>
    <x v="1"/>
    <n v="39"/>
    <x v="2"/>
    <n v="9"/>
    <n v="4"/>
    <n v="3"/>
    <n v="1"/>
    <n v="4"/>
    <n v="3"/>
    <x v="1"/>
    <x v="0"/>
    <x v="1"/>
  </r>
  <r>
    <n v="612"/>
    <x v="0"/>
    <n v="25"/>
    <x v="0"/>
    <n v="9"/>
    <n v="2"/>
    <n v="5"/>
    <n v="1"/>
    <n v="2"/>
    <n v="4"/>
    <x v="3"/>
    <x v="0"/>
    <x v="0"/>
  </r>
  <r>
    <n v="613"/>
    <x v="1"/>
    <n v="23"/>
    <x v="0"/>
    <n v="7"/>
    <n v="5"/>
    <n v="1"/>
    <n v="3"/>
    <n v="2"/>
    <n v="5"/>
    <x v="2"/>
    <x v="2"/>
    <x v="1"/>
  </r>
  <r>
    <n v="614"/>
    <x v="0"/>
    <n v="20"/>
    <x v="3"/>
    <n v="8"/>
    <n v="5"/>
    <n v="4"/>
    <n v="5"/>
    <n v="2"/>
    <n v="3"/>
    <x v="2"/>
    <x v="2"/>
    <x v="1"/>
  </r>
  <r>
    <n v="615"/>
    <x v="0"/>
    <n v="21"/>
    <x v="1"/>
    <n v="8"/>
    <n v="5"/>
    <n v="4"/>
    <n v="2"/>
    <n v="2"/>
    <n v="4"/>
    <x v="2"/>
    <x v="2"/>
    <x v="1"/>
  </r>
  <r>
    <n v="616"/>
    <x v="1"/>
    <n v="30"/>
    <x v="0"/>
    <n v="9"/>
    <n v="4"/>
    <n v="4"/>
    <n v="2"/>
    <n v="3"/>
    <n v="3"/>
    <x v="0"/>
    <x v="0"/>
    <x v="1"/>
  </r>
  <r>
    <n v="617"/>
    <x v="1"/>
    <n v="25"/>
    <x v="1"/>
    <n v="9"/>
    <n v="3"/>
    <n v="3"/>
    <n v="4"/>
    <n v="4"/>
    <n v="2"/>
    <x v="3"/>
    <x v="0"/>
    <x v="0"/>
  </r>
  <r>
    <n v="618"/>
    <x v="0"/>
    <n v="39"/>
    <x v="1"/>
    <n v="9"/>
    <n v="3"/>
    <n v="4"/>
    <n v="5"/>
    <n v="2"/>
    <n v="2"/>
    <x v="1"/>
    <x v="0"/>
    <x v="0"/>
  </r>
  <r>
    <n v="619"/>
    <x v="0"/>
    <n v="32"/>
    <x v="0"/>
    <n v="6"/>
    <n v="2"/>
    <n v="4"/>
    <n v="5"/>
    <n v="1"/>
    <n v="4"/>
    <x v="0"/>
    <x v="2"/>
    <x v="0"/>
  </r>
  <r>
    <n v="620"/>
    <x v="1"/>
    <n v="42"/>
    <x v="0"/>
    <n v="5"/>
    <n v="5"/>
    <n v="3"/>
    <n v="2"/>
    <n v="1"/>
    <n v="4"/>
    <x v="1"/>
    <x v="1"/>
    <x v="1"/>
  </r>
  <r>
    <n v="621"/>
    <x v="1"/>
    <n v="37"/>
    <x v="0"/>
    <n v="9"/>
    <n v="1"/>
    <n v="4"/>
    <n v="4"/>
    <n v="2"/>
    <n v="4"/>
    <x v="1"/>
    <x v="0"/>
    <x v="0"/>
  </r>
  <r>
    <n v="622"/>
    <x v="1"/>
    <n v="34"/>
    <x v="0"/>
    <n v="9"/>
    <n v="3"/>
    <n v="4"/>
    <n v="5"/>
    <n v="2"/>
    <n v="2"/>
    <x v="0"/>
    <x v="0"/>
    <x v="0"/>
  </r>
  <r>
    <n v="623"/>
    <x v="1"/>
    <n v="39"/>
    <x v="1"/>
    <n v="5"/>
    <n v="5"/>
    <n v="5"/>
    <n v="1"/>
    <n v="4"/>
    <n v="3"/>
    <x v="1"/>
    <x v="1"/>
    <x v="1"/>
  </r>
  <r>
    <n v="624"/>
    <x v="1"/>
    <n v="29"/>
    <x v="1"/>
    <n v="9"/>
    <n v="3"/>
    <n v="5"/>
    <n v="5"/>
    <n v="5"/>
    <n v="3"/>
    <x v="3"/>
    <x v="0"/>
    <x v="0"/>
  </r>
  <r>
    <n v="625"/>
    <x v="1"/>
    <n v="31"/>
    <x v="1"/>
    <n v="4"/>
    <n v="2"/>
    <n v="4"/>
    <n v="4"/>
    <n v="1"/>
    <n v="3"/>
    <x v="0"/>
    <x v="1"/>
    <x v="0"/>
  </r>
  <r>
    <n v="626"/>
    <x v="0"/>
    <n v="27"/>
    <x v="2"/>
    <n v="9"/>
    <n v="3"/>
    <n v="4"/>
    <n v="2"/>
    <n v="2"/>
    <n v="1"/>
    <x v="3"/>
    <x v="0"/>
    <x v="0"/>
  </r>
  <r>
    <n v="627"/>
    <x v="0"/>
    <n v="42"/>
    <x v="2"/>
    <n v="9"/>
    <n v="4"/>
    <n v="5"/>
    <n v="4"/>
    <n v="2"/>
    <n v="3"/>
    <x v="1"/>
    <x v="0"/>
    <x v="1"/>
  </r>
  <r>
    <n v="628"/>
    <x v="1"/>
    <n v="42"/>
    <x v="2"/>
    <n v="7"/>
    <n v="1"/>
    <n v="4"/>
    <n v="5"/>
    <n v="2"/>
    <n v="4"/>
    <x v="1"/>
    <x v="2"/>
    <x v="0"/>
  </r>
  <r>
    <n v="629"/>
    <x v="1"/>
    <n v="43"/>
    <x v="3"/>
    <n v="10"/>
    <n v="2"/>
    <n v="2"/>
    <n v="5"/>
    <n v="1"/>
    <n v="2"/>
    <x v="1"/>
    <x v="0"/>
    <x v="0"/>
  </r>
  <r>
    <n v="630"/>
    <x v="1"/>
    <n v="36"/>
    <x v="0"/>
    <n v="6"/>
    <n v="2"/>
    <n v="4"/>
    <n v="3"/>
    <n v="1"/>
    <n v="2"/>
    <x v="1"/>
    <x v="2"/>
    <x v="0"/>
  </r>
  <r>
    <n v="631"/>
    <x v="0"/>
    <n v="38"/>
    <x v="4"/>
    <n v="8"/>
    <n v="5"/>
    <n v="4"/>
    <n v="5"/>
    <n v="1"/>
    <n v="5"/>
    <x v="1"/>
    <x v="2"/>
    <x v="1"/>
  </r>
  <r>
    <n v="632"/>
    <x v="0"/>
    <n v="26"/>
    <x v="0"/>
    <n v="9"/>
    <n v="1"/>
    <n v="4"/>
    <n v="1"/>
    <n v="2"/>
    <n v="5"/>
    <x v="3"/>
    <x v="0"/>
    <x v="0"/>
  </r>
  <r>
    <n v="633"/>
    <x v="0"/>
    <n v="23"/>
    <x v="1"/>
    <n v="9"/>
    <n v="5"/>
    <n v="3"/>
    <n v="3"/>
    <n v="2"/>
    <n v="1"/>
    <x v="2"/>
    <x v="0"/>
    <x v="1"/>
  </r>
  <r>
    <n v="634"/>
    <x v="1"/>
    <n v="27"/>
    <x v="0"/>
    <n v="6"/>
    <n v="4"/>
    <n v="4"/>
    <n v="5"/>
    <n v="2"/>
    <n v="1"/>
    <x v="3"/>
    <x v="2"/>
    <x v="1"/>
  </r>
  <r>
    <n v="635"/>
    <x v="1"/>
    <n v="26"/>
    <x v="1"/>
    <n v="9"/>
    <n v="2"/>
    <n v="3"/>
    <n v="5"/>
    <n v="1"/>
    <n v="5"/>
    <x v="3"/>
    <x v="0"/>
    <x v="0"/>
  </r>
  <r>
    <n v="636"/>
    <x v="0"/>
    <n v="37"/>
    <x v="1"/>
    <n v="9"/>
    <n v="2"/>
    <n v="4"/>
    <n v="2"/>
    <n v="2"/>
    <n v="1"/>
    <x v="1"/>
    <x v="0"/>
    <x v="0"/>
  </r>
  <r>
    <n v="637"/>
    <x v="1"/>
    <n v="22"/>
    <x v="0"/>
    <n v="9"/>
    <n v="4"/>
    <n v="1"/>
    <n v="5"/>
    <n v="1"/>
    <n v="5"/>
    <x v="2"/>
    <x v="0"/>
    <x v="1"/>
  </r>
  <r>
    <n v="638"/>
    <x v="0"/>
    <n v="25"/>
    <x v="0"/>
    <n v="10"/>
    <n v="3"/>
    <n v="4"/>
    <n v="4"/>
    <n v="1"/>
    <n v="4"/>
    <x v="3"/>
    <x v="0"/>
    <x v="0"/>
  </r>
  <r>
    <n v="639"/>
    <x v="1"/>
    <n v="22"/>
    <x v="0"/>
    <n v="9"/>
    <n v="4"/>
    <n v="5"/>
    <n v="4"/>
    <n v="1"/>
    <n v="5"/>
    <x v="2"/>
    <x v="0"/>
    <x v="1"/>
  </r>
  <r>
    <n v="640"/>
    <x v="0"/>
    <n v="21"/>
    <x v="1"/>
    <n v="8"/>
    <n v="2"/>
    <n v="3"/>
    <n v="3"/>
    <n v="4"/>
    <n v="5"/>
    <x v="2"/>
    <x v="2"/>
    <x v="0"/>
  </r>
  <r>
    <n v="641"/>
    <x v="0"/>
    <n v="34"/>
    <x v="0"/>
    <n v="10"/>
    <n v="5"/>
    <n v="4"/>
    <n v="5"/>
    <n v="2"/>
    <n v="1"/>
    <x v="0"/>
    <x v="0"/>
    <x v="1"/>
  </r>
  <r>
    <n v="642"/>
    <x v="0"/>
    <n v="31"/>
    <x v="0"/>
    <n v="6"/>
    <n v="5"/>
    <n v="4"/>
    <n v="1"/>
    <n v="1"/>
    <n v="2"/>
    <x v="0"/>
    <x v="2"/>
    <x v="1"/>
  </r>
  <r>
    <n v="643"/>
    <x v="1"/>
    <n v="36"/>
    <x v="1"/>
    <n v="9"/>
    <n v="4"/>
    <n v="4"/>
    <n v="5"/>
    <n v="1"/>
    <n v="5"/>
    <x v="1"/>
    <x v="0"/>
    <x v="1"/>
  </r>
  <r>
    <n v="644"/>
    <x v="0"/>
    <n v="26"/>
    <x v="1"/>
    <n v="8"/>
    <n v="5"/>
    <n v="5"/>
    <n v="1"/>
    <n v="1"/>
    <n v="5"/>
    <x v="3"/>
    <x v="2"/>
    <x v="1"/>
  </r>
  <r>
    <n v="645"/>
    <x v="0"/>
    <n v="27"/>
    <x v="4"/>
    <n v="9"/>
    <n v="3"/>
    <n v="5"/>
    <n v="2"/>
    <n v="5"/>
    <n v="3"/>
    <x v="3"/>
    <x v="0"/>
    <x v="0"/>
  </r>
  <r>
    <n v="646"/>
    <x v="1"/>
    <n v="35"/>
    <x v="0"/>
    <n v="8"/>
    <n v="5"/>
    <n v="3"/>
    <n v="2"/>
    <n v="2"/>
    <n v="5"/>
    <x v="1"/>
    <x v="2"/>
    <x v="1"/>
  </r>
  <r>
    <n v="647"/>
    <x v="1"/>
    <n v="30"/>
    <x v="1"/>
    <n v="9"/>
    <n v="4"/>
    <n v="5"/>
    <n v="2"/>
    <n v="5"/>
    <n v="2"/>
    <x v="0"/>
    <x v="0"/>
    <x v="1"/>
  </r>
  <r>
    <n v="648"/>
    <x v="0"/>
    <n v="38"/>
    <x v="2"/>
    <n v="8"/>
    <n v="5"/>
    <n v="4"/>
    <n v="3"/>
    <n v="2"/>
    <n v="5"/>
    <x v="1"/>
    <x v="2"/>
    <x v="1"/>
  </r>
  <r>
    <n v="649"/>
    <x v="0"/>
    <n v="23"/>
    <x v="4"/>
    <n v="8"/>
    <n v="3"/>
    <n v="4"/>
    <n v="1"/>
    <n v="1"/>
    <n v="3"/>
    <x v="2"/>
    <x v="2"/>
    <x v="0"/>
  </r>
  <r>
    <n v="650"/>
    <x v="1"/>
    <n v="34"/>
    <x v="4"/>
    <n v="6"/>
    <n v="2"/>
    <n v="5"/>
    <n v="2"/>
    <n v="2"/>
    <n v="2"/>
    <x v="0"/>
    <x v="2"/>
    <x v="0"/>
  </r>
  <r>
    <n v="651"/>
    <x v="1"/>
    <n v="27"/>
    <x v="4"/>
    <n v="9"/>
    <n v="4"/>
    <n v="5"/>
    <n v="3"/>
    <n v="3"/>
    <n v="1"/>
    <x v="3"/>
    <x v="0"/>
    <x v="1"/>
  </r>
  <r>
    <n v="652"/>
    <x v="1"/>
    <n v="26"/>
    <x v="3"/>
    <n v="10"/>
    <n v="4"/>
    <n v="3"/>
    <n v="1"/>
    <n v="2"/>
    <n v="5"/>
    <x v="3"/>
    <x v="0"/>
    <x v="1"/>
  </r>
  <r>
    <n v="653"/>
    <x v="1"/>
    <n v="22"/>
    <x v="4"/>
    <n v="3"/>
    <n v="5"/>
    <n v="3"/>
    <n v="5"/>
    <n v="1"/>
    <n v="3"/>
    <x v="2"/>
    <x v="1"/>
    <x v="1"/>
  </r>
  <r>
    <n v="654"/>
    <x v="0"/>
    <n v="25"/>
    <x v="0"/>
    <n v="9"/>
    <n v="4"/>
    <n v="4"/>
    <n v="1"/>
    <n v="2"/>
    <n v="5"/>
    <x v="3"/>
    <x v="0"/>
    <x v="1"/>
  </r>
  <r>
    <n v="655"/>
    <x v="0"/>
    <n v="36"/>
    <x v="0"/>
    <n v="6"/>
    <n v="5"/>
    <n v="3"/>
    <n v="3"/>
    <n v="1"/>
    <n v="5"/>
    <x v="1"/>
    <x v="2"/>
    <x v="1"/>
  </r>
  <r>
    <n v="656"/>
    <x v="0"/>
    <n v="17"/>
    <x v="0"/>
    <n v="10"/>
    <n v="5"/>
    <n v="3"/>
    <n v="3"/>
    <n v="1"/>
    <n v="3"/>
    <x v="4"/>
    <x v="0"/>
    <x v="1"/>
  </r>
  <r>
    <n v="657"/>
    <x v="0"/>
    <n v="26"/>
    <x v="1"/>
    <n v="9"/>
    <n v="5"/>
    <n v="3"/>
    <n v="5"/>
    <n v="2"/>
    <n v="1"/>
    <x v="3"/>
    <x v="0"/>
    <x v="1"/>
  </r>
  <r>
    <n v="658"/>
    <x v="1"/>
    <n v="40"/>
    <x v="0"/>
    <n v="9"/>
    <n v="4"/>
    <n v="5"/>
    <n v="5"/>
    <n v="1"/>
    <n v="4"/>
    <x v="1"/>
    <x v="0"/>
    <x v="1"/>
  </r>
  <r>
    <n v="659"/>
    <x v="1"/>
    <n v="28"/>
    <x v="4"/>
    <n v="7"/>
    <n v="4"/>
    <n v="5"/>
    <n v="1"/>
    <n v="5"/>
    <n v="4"/>
    <x v="3"/>
    <x v="2"/>
    <x v="1"/>
  </r>
  <r>
    <n v="660"/>
    <x v="0"/>
    <n v="24"/>
    <x v="1"/>
    <n v="9"/>
    <n v="5"/>
    <n v="5"/>
    <n v="1"/>
    <n v="1"/>
    <n v="2"/>
    <x v="2"/>
    <x v="0"/>
    <x v="1"/>
  </r>
  <r>
    <n v="661"/>
    <x v="1"/>
    <n v="17"/>
    <x v="2"/>
    <n v="6"/>
    <n v="2"/>
    <n v="5"/>
    <n v="4"/>
    <n v="4"/>
    <n v="5"/>
    <x v="4"/>
    <x v="2"/>
    <x v="0"/>
  </r>
  <r>
    <n v="662"/>
    <x v="1"/>
    <n v="26"/>
    <x v="0"/>
    <n v="6"/>
    <n v="2"/>
    <n v="1"/>
    <n v="5"/>
    <n v="2"/>
    <n v="4"/>
    <x v="3"/>
    <x v="2"/>
    <x v="0"/>
  </r>
  <r>
    <n v="663"/>
    <x v="0"/>
    <n v="25"/>
    <x v="2"/>
    <n v="9"/>
    <n v="3"/>
    <n v="3"/>
    <n v="2"/>
    <n v="1"/>
    <n v="5"/>
    <x v="3"/>
    <x v="0"/>
    <x v="0"/>
  </r>
  <r>
    <n v="664"/>
    <x v="1"/>
    <n v="39"/>
    <x v="0"/>
    <n v="9"/>
    <n v="5"/>
    <n v="5"/>
    <n v="4"/>
    <n v="2"/>
    <n v="3"/>
    <x v="1"/>
    <x v="0"/>
    <x v="1"/>
  </r>
  <r>
    <n v="665"/>
    <x v="1"/>
    <n v="35"/>
    <x v="0"/>
    <n v="7"/>
    <n v="4"/>
    <n v="3"/>
    <n v="2"/>
    <n v="1"/>
    <n v="4"/>
    <x v="1"/>
    <x v="2"/>
    <x v="1"/>
  </r>
  <r>
    <n v="666"/>
    <x v="1"/>
    <n v="24"/>
    <x v="3"/>
    <n v="5"/>
    <n v="2"/>
    <n v="2"/>
    <n v="3"/>
    <n v="2"/>
    <n v="5"/>
    <x v="2"/>
    <x v="1"/>
    <x v="0"/>
  </r>
  <r>
    <n v="667"/>
    <x v="0"/>
    <n v="33"/>
    <x v="1"/>
    <n v="9"/>
    <n v="3"/>
    <n v="4"/>
    <n v="1"/>
    <n v="2"/>
    <n v="1"/>
    <x v="0"/>
    <x v="0"/>
    <x v="0"/>
  </r>
  <r>
    <n v="668"/>
    <x v="0"/>
    <n v="35"/>
    <x v="3"/>
    <n v="7"/>
    <n v="4"/>
    <n v="3"/>
    <n v="2"/>
    <n v="5"/>
    <n v="3"/>
    <x v="1"/>
    <x v="2"/>
    <x v="1"/>
  </r>
  <r>
    <n v="669"/>
    <x v="0"/>
    <n v="30"/>
    <x v="0"/>
    <n v="8"/>
    <n v="4"/>
    <n v="3"/>
    <n v="2"/>
    <n v="2"/>
    <n v="1"/>
    <x v="0"/>
    <x v="2"/>
    <x v="1"/>
  </r>
  <r>
    <n v="670"/>
    <x v="0"/>
    <n v="29"/>
    <x v="2"/>
    <n v="10"/>
    <n v="5"/>
    <n v="5"/>
    <n v="4"/>
    <n v="2"/>
    <n v="5"/>
    <x v="3"/>
    <x v="0"/>
    <x v="1"/>
  </r>
  <r>
    <n v="671"/>
    <x v="1"/>
    <n v="27"/>
    <x v="1"/>
    <n v="8"/>
    <n v="5"/>
    <n v="4"/>
    <n v="1"/>
    <n v="2"/>
    <n v="3"/>
    <x v="3"/>
    <x v="2"/>
    <x v="1"/>
  </r>
  <r>
    <n v="672"/>
    <x v="1"/>
    <n v="30"/>
    <x v="2"/>
    <n v="9"/>
    <n v="5"/>
    <n v="5"/>
    <n v="5"/>
    <n v="1"/>
    <n v="3"/>
    <x v="0"/>
    <x v="0"/>
    <x v="1"/>
  </r>
  <r>
    <n v="673"/>
    <x v="1"/>
    <n v="29"/>
    <x v="1"/>
    <n v="9"/>
    <n v="5"/>
    <n v="4"/>
    <n v="4"/>
    <n v="1"/>
    <n v="3"/>
    <x v="3"/>
    <x v="0"/>
    <x v="1"/>
  </r>
  <r>
    <n v="674"/>
    <x v="1"/>
    <n v="40"/>
    <x v="1"/>
    <n v="9"/>
    <n v="5"/>
    <n v="3"/>
    <n v="1"/>
    <n v="2"/>
    <n v="5"/>
    <x v="1"/>
    <x v="0"/>
    <x v="1"/>
  </r>
  <r>
    <n v="675"/>
    <x v="1"/>
    <n v="22"/>
    <x v="4"/>
    <n v="9"/>
    <n v="4"/>
    <n v="3"/>
    <n v="4"/>
    <n v="1"/>
    <n v="5"/>
    <x v="2"/>
    <x v="0"/>
    <x v="1"/>
  </r>
  <r>
    <n v="676"/>
    <x v="0"/>
    <n v="41"/>
    <x v="0"/>
    <n v="9"/>
    <n v="5"/>
    <n v="5"/>
    <n v="4"/>
    <n v="2"/>
    <n v="3"/>
    <x v="1"/>
    <x v="0"/>
    <x v="1"/>
  </r>
  <r>
    <n v="677"/>
    <x v="0"/>
    <n v="35"/>
    <x v="0"/>
    <n v="5"/>
    <n v="3"/>
    <n v="4"/>
    <n v="4"/>
    <n v="1"/>
    <n v="5"/>
    <x v="1"/>
    <x v="1"/>
    <x v="0"/>
  </r>
  <r>
    <n v="678"/>
    <x v="0"/>
    <n v="26"/>
    <x v="1"/>
    <n v="9"/>
    <n v="2"/>
    <n v="5"/>
    <n v="5"/>
    <n v="2"/>
    <n v="1"/>
    <x v="3"/>
    <x v="0"/>
    <x v="0"/>
  </r>
  <r>
    <n v="679"/>
    <x v="0"/>
    <n v="33"/>
    <x v="2"/>
    <n v="4"/>
    <n v="4"/>
    <n v="2"/>
    <n v="4"/>
    <n v="2"/>
    <n v="4"/>
    <x v="0"/>
    <x v="1"/>
    <x v="1"/>
  </r>
  <r>
    <n v="680"/>
    <x v="1"/>
    <n v="37"/>
    <x v="0"/>
    <n v="9"/>
    <n v="5"/>
    <n v="3"/>
    <n v="2"/>
    <n v="1"/>
    <n v="4"/>
    <x v="1"/>
    <x v="0"/>
    <x v="1"/>
  </r>
  <r>
    <n v="681"/>
    <x v="0"/>
    <n v="26"/>
    <x v="2"/>
    <n v="9"/>
    <n v="4"/>
    <n v="5"/>
    <n v="4"/>
    <n v="1"/>
    <n v="5"/>
    <x v="3"/>
    <x v="0"/>
    <x v="1"/>
  </r>
  <r>
    <n v="682"/>
    <x v="0"/>
    <n v="27"/>
    <x v="1"/>
    <n v="9"/>
    <n v="2"/>
    <n v="4"/>
    <n v="2"/>
    <n v="2"/>
    <n v="3"/>
    <x v="3"/>
    <x v="0"/>
    <x v="0"/>
  </r>
  <r>
    <n v="683"/>
    <x v="0"/>
    <n v="31"/>
    <x v="1"/>
    <n v="8"/>
    <n v="4"/>
    <n v="3"/>
    <n v="4"/>
    <n v="1"/>
    <n v="5"/>
    <x v="0"/>
    <x v="2"/>
    <x v="1"/>
  </r>
  <r>
    <n v="684"/>
    <x v="0"/>
    <n v="34"/>
    <x v="0"/>
    <n v="7"/>
    <n v="5"/>
    <n v="1"/>
    <n v="4"/>
    <n v="1"/>
    <n v="4"/>
    <x v="0"/>
    <x v="2"/>
    <x v="1"/>
  </r>
  <r>
    <n v="685"/>
    <x v="0"/>
    <n v="19"/>
    <x v="3"/>
    <n v="10"/>
    <n v="4"/>
    <n v="5"/>
    <n v="1"/>
    <n v="5"/>
    <n v="3"/>
    <x v="2"/>
    <x v="0"/>
    <x v="1"/>
  </r>
  <r>
    <n v="686"/>
    <x v="0"/>
    <n v="30"/>
    <x v="0"/>
    <n v="10"/>
    <n v="1"/>
    <n v="1"/>
    <n v="4"/>
    <n v="2"/>
    <n v="3"/>
    <x v="0"/>
    <x v="0"/>
    <x v="0"/>
  </r>
  <r>
    <n v="687"/>
    <x v="0"/>
    <n v="39"/>
    <x v="0"/>
    <n v="7"/>
    <n v="2"/>
    <n v="4"/>
    <n v="4"/>
    <n v="4"/>
    <n v="5"/>
    <x v="1"/>
    <x v="2"/>
    <x v="0"/>
  </r>
  <r>
    <n v="688"/>
    <x v="0"/>
    <n v="23"/>
    <x v="1"/>
    <n v="9"/>
    <n v="5"/>
    <n v="4"/>
    <n v="5"/>
    <n v="1"/>
    <n v="5"/>
    <x v="2"/>
    <x v="0"/>
    <x v="1"/>
  </r>
  <r>
    <n v="689"/>
    <x v="0"/>
    <n v="27"/>
    <x v="3"/>
    <n v="6"/>
    <n v="2"/>
    <n v="1"/>
    <n v="1"/>
    <n v="1"/>
    <n v="4"/>
    <x v="3"/>
    <x v="2"/>
    <x v="0"/>
  </r>
  <r>
    <n v="690"/>
    <x v="0"/>
    <n v="31"/>
    <x v="0"/>
    <n v="7"/>
    <n v="2"/>
    <n v="4"/>
    <n v="1"/>
    <n v="2"/>
    <n v="5"/>
    <x v="0"/>
    <x v="2"/>
    <x v="0"/>
  </r>
  <r>
    <n v="691"/>
    <x v="0"/>
    <n v="29"/>
    <x v="1"/>
    <n v="3"/>
    <n v="1"/>
    <n v="3"/>
    <n v="3"/>
    <n v="1"/>
    <n v="3"/>
    <x v="3"/>
    <x v="1"/>
    <x v="0"/>
  </r>
  <r>
    <n v="692"/>
    <x v="0"/>
    <n v="42"/>
    <x v="4"/>
    <n v="7"/>
    <n v="3"/>
    <n v="4"/>
    <n v="5"/>
    <n v="1"/>
    <n v="5"/>
    <x v="1"/>
    <x v="2"/>
    <x v="0"/>
  </r>
  <r>
    <n v="693"/>
    <x v="0"/>
    <n v="29"/>
    <x v="0"/>
    <n v="4"/>
    <n v="4"/>
    <n v="3"/>
    <n v="3"/>
    <n v="4"/>
    <n v="4"/>
    <x v="3"/>
    <x v="1"/>
    <x v="1"/>
  </r>
  <r>
    <n v="694"/>
    <x v="1"/>
    <n v="37"/>
    <x v="0"/>
    <n v="8"/>
    <n v="3"/>
    <n v="3"/>
    <n v="4"/>
    <n v="1"/>
    <n v="3"/>
    <x v="1"/>
    <x v="2"/>
    <x v="0"/>
  </r>
  <r>
    <n v="695"/>
    <x v="0"/>
    <n v="34"/>
    <x v="0"/>
    <n v="4"/>
    <n v="5"/>
    <n v="3"/>
    <n v="3"/>
    <n v="1"/>
    <n v="3"/>
    <x v="0"/>
    <x v="1"/>
    <x v="1"/>
  </r>
  <r>
    <n v="696"/>
    <x v="1"/>
    <n v="19"/>
    <x v="0"/>
    <n v="9"/>
    <n v="2"/>
    <n v="4"/>
    <n v="3"/>
    <n v="5"/>
    <n v="3"/>
    <x v="2"/>
    <x v="0"/>
    <x v="0"/>
  </r>
  <r>
    <n v="697"/>
    <x v="1"/>
    <n v="39"/>
    <x v="1"/>
    <n v="7"/>
    <n v="2"/>
    <n v="1"/>
    <n v="3"/>
    <n v="2"/>
    <n v="2"/>
    <x v="1"/>
    <x v="2"/>
    <x v="0"/>
  </r>
  <r>
    <n v="698"/>
    <x v="0"/>
    <n v="20"/>
    <x v="2"/>
    <n v="8"/>
    <n v="5"/>
    <n v="4"/>
    <n v="5"/>
    <n v="2"/>
    <n v="4"/>
    <x v="2"/>
    <x v="2"/>
    <x v="1"/>
  </r>
  <r>
    <n v="699"/>
    <x v="0"/>
    <n v="33"/>
    <x v="0"/>
    <n v="6"/>
    <n v="5"/>
    <n v="3"/>
    <n v="1"/>
    <n v="1"/>
    <n v="4"/>
    <x v="0"/>
    <x v="2"/>
    <x v="1"/>
  </r>
  <r>
    <n v="700"/>
    <x v="1"/>
    <n v="27"/>
    <x v="0"/>
    <n v="7"/>
    <n v="5"/>
    <n v="3"/>
    <n v="1"/>
    <n v="5"/>
    <n v="4"/>
    <x v="3"/>
    <x v="2"/>
    <x v="1"/>
  </r>
  <r>
    <n v="701"/>
    <x v="0"/>
    <n v="19"/>
    <x v="2"/>
    <n v="7"/>
    <n v="4"/>
    <n v="5"/>
    <n v="4"/>
    <n v="5"/>
    <n v="1"/>
    <x v="2"/>
    <x v="2"/>
    <x v="1"/>
  </r>
  <r>
    <n v="702"/>
    <x v="0"/>
    <n v="27"/>
    <x v="4"/>
    <n v="9"/>
    <n v="5"/>
    <n v="5"/>
    <n v="2"/>
    <n v="1"/>
    <n v="1"/>
    <x v="3"/>
    <x v="0"/>
    <x v="1"/>
  </r>
  <r>
    <n v="703"/>
    <x v="1"/>
    <n v="34"/>
    <x v="2"/>
    <n v="10"/>
    <n v="5"/>
    <n v="5"/>
    <n v="2"/>
    <n v="2"/>
    <n v="4"/>
    <x v="0"/>
    <x v="0"/>
    <x v="1"/>
  </r>
  <r>
    <n v="704"/>
    <x v="0"/>
    <n v="26"/>
    <x v="2"/>
    <n v="9"/>
    <n v="3"/>
    <n v="5"/>
    <n v="3"/>
    <n v="1"/>
    <n v="2"/>
    <x v="3"/>
    <x v="0"/>
    <x v="0"/>
  </r>
  <r>
    <n v="705"/>
    <x v="0"/>
    <n v="30"/>
    <x v="1"/>
    <n v="4"/>
    <n v="2"/>
    <n v="4"/>
    <n v="1"/>
    <n v="2"/>
    <n v="3"/>
    <x v="0"/>
    <x v="1"/>
    <x v="0"/>
  </r>
  <r>
    <n v="706"/>
    <x v="0"/>
    <n v="35"/>
    <x v="4"/>
    <n v="10"/>
    <n v="1"/>
    <n v="5"/>
    <n v="4"/>
    <n v="2"/>
    <n v="3"/>
    <x v="1"/>
    <x v="0"/>
    <x v="0"/>
  </r>
  <r>
    <n v="707"/>
    <x v="1"/>
    <n v="30"/>
    <x v="2"/>
    <n v="7"/>
    <n v="4"/>
    <n v="3"/>
    <n v="4"/>
    <n v="2"/>
    <n v="5"/>
    <x v="0"/>
    <x v="2"/>
    <x v="1"/>
  </r>
  <r>
    <n v="708"/>
    <x v="1"/>
    <n v="28"/>
    <x v="1"/>
    <n v="9"/>
    <n v="3"/>
    <n v="3"/>
    <n v="4"/>
    <n v="2"/>
    <n v="3"/>
    <x v="3"/>
    <x v="0"/>
    <x v="0"/>
  </r>
  <r>
    <n v="709"/>
    <x v="0"/>
    <n v="28"/>
    <x v="4"/>
    <n v="8"/>
    <n v="2"/>
    <n v="3"/>
    <n v="3"/>
    <n v="4"/>
    <n v="1"/>
    <x v="3"/>
    <x v="2"/>
    <x v="0"/>
  </r>
  <r>
    <n v="710"/>
    <x v="1"/>
    <n v="33"/>
    <x v="0"/>
    <n v="9"/>
    <n v="4"/>
    <n v="5"/>
    <n v="5"/>
    <n v="2"/>
    <n v="4"/>
    <x v="0"/>
    <x v="0"/>
    <x v="1"/>
  </r>
  <r>
    <n v="711"/>
    <x v="0"/>
    <n v="35"/>
    <x v="4"/>
    <n v="4"/>
    <n v="3"/>
    <n v="4"/>
    <n v="5"/>
    <n v="1"/>
    <n v="2"/>
    <x v="1"/>
    <x v="1"/>
    <x v="0"/>
  </r>
  <r>
    <n v="712"/>
    <x v="0"/>
    <n v="33"/>
    <x v="0"/>
    <n v="8"/>
    <n v="5"/>
    <n v="1"/>
    <n v="2"/>
    <n v="2"/>
    <n v="5"/>
    <x v="0"/>
    <x v="2"/>
    <x v="1"/>
  </r>
  <r>
    <n v="713"/>
    <x v="1"/>
    <n v="23"/>
    <x v="4"/>
    <n v="6"/>
    <n v="3"/>
    <n v="5"/>
    <n v="4"/>
    <n v="1"/>
    <n v="3"/>
    <x v="2"/>
    <x v="2"/>
    <x v="0"/>
  </r>
  <r>
    <n v="714"/>
    <x v="1"/>
    <n v="30"/>
    <x v="0"/>
    <n v="9"/>
    <n v="4"/>
    <n v="4"/>
    <n v="1"/>
    <n v="1"/>
    <n v="3"/>
    <x v="0"/>
    <x v="0"/>
    <x v="1"/>
  </r>
  <r>
    <n v="715"/>
    <x v="1"/>
    <n v="23"/>
    <x v="0"/>
    <n v="9"/>
    <n v="3"/>
    <n v="4"/>
    <n v="4"/>
    <n v="4"/>
    <n v="4"/>
    <x v="2"/>
    <x v="0"/>
    <x v="0"/>
  </r>
  <r>
    <n v="716"/>
    <x v="0"/>
    <n v="22"/>
    <x v="0"/>
    <n v="8"/>
    <n v="5"/>
    <n v="5"/>
    <n v="3"/>
    <n v="2"/>
    <n v="3"/>
    <x v="2"/>
    <x v="2"/>
    <x v="1"/>
  </r>
  <r>
    <n v="717"/>
    <x v="0"/>
    <n v="29"/>
    <x v="2"/>
    <n v="9"/>
    <n v="5"/>
    <n v="3"/>
    <n v="5"/>
    <n v="2"/>
    <n v="4"/>
    <x v="3"/>
    <x v="0"/>
    <x v="1"/>
  </r>
  <r>
    <n v="718"/>
    <x v="1"/>
    <n v="17"/>
    <x v="4"/>
    <n v="9"/>
    <n v="5"/>
    <n v="4"/>
    <n v="3"/>
    <n v="2"/>
    <n v="1"/>
    <x v="4"/>
    <x v="0"/>
    <x v="1"/>
  </r>
  <r>
    <n v="719"/>
    <x v="0"/>
    <n v="25"/>
    <x v="0"/>
    <n v="4"/>
    <n v="3"/>
    <n v="3"/>
    <n v="5"/>
    <n v="1"/>
    <n v="5"/>
    <x v="3"/>
    <x v="1"/>
    <x v="0"/>
  </r>
  <r>
    <n v="720"/>
    <x v="1"/>
    <n v="27"/>
    <x v="4"/>
    <n v="6"/>
    <n v="2"/>
    <n v="4"/>
    <n v="2"/>
    <n v="1"/>
    <n v="4"/>
    <x v="3"/>
    <x v="2"/>
    <x v="0"/>
  </r>
  <r>
    <n v="721"/>
    <x v="0"/>
    <n v="26"/>
    <x v="2"/>
    <n v="8"/>
    <n v="5"/>
    <n v="4"/>
    <n v="3"/>
    <n v="2"/>
    <n v="5"/>
    <x v="3"/>
    <x v="2"/>
    <x v="1"/>
  </r>
  <r>
    <n v="722"/>
    <x v="0"/>
    <n v="25"/>
    <x v="4"/>
    <n v="8"/>
    <n v="3"/>
    <n v="2"/>
    <n v="3"/>
    <n v="1"/>
    <n v="4"/>
    <x v="3"/>
    <x v="2"/>
    <x v="0"/>
  </r>
  <r>
    <n v="723"/>
    <x v="0"/>
    <n v="32"/>
    <x v="4"/>
    <n v="9"/>
    <n v="1"/>
    <n v="5"/>
    <n v="4"/>
    <n v="1"/>
    <n v="5"/>
    <x v="0"/>
    <x v="0"/>
    <x v="0"/>
  </r>
  <r>
    <n v="724"/>
    <x v="0"/>
    <n v="25"/>
    <x v="0"/>
    <n v="9"/>
    <n v="4"/>
    <n v="5"/>
    <n v="3"/>
    <n v="1"/>
    <n v="2"/>
    <x v="3"/>
    <x v="0"/>
    <x v="1"/>
  </r>
  <r>
    <n v="725"/>
    <x v="1"/>
    <n v="39"/>
    <x v="2"/>
    <n v="9"/>
    <n v="5"/>
    <n v="5"/>
    <n v="5"/>
    <n v="4"/>
    <n v="3"/>
    <x v="1"/>
    <x v="0"/>
    <x v="1"/>
  </r>
  <r>
    <n v="726"/>
    <x v="0"/>
    <n v="30"/>
    <x v="0"/>
    <n v="8"/>
    <n v="3"/>
    <n v="5"/>
    <n v="3"/>
    <n v="1"/>
    <n v="5"/>
    <x v="0"/>
    <x v="2"/>
    <x v="0"/>
  </r>
  <r>
    <n v="727"/>
    <x v="1"/>
    <n v="25"/>
    <x v="2"/>
    <n v="9"/>
    <n v="2"/>
    <n v="3"/>
    <n v="4"/>
    <n v="1"/>
    <n v="4"/>
    <x v="3"/>
    <x v="0"/>
    <x v="0"/>
  </r>
  <r>
    <n v="728"/>
    <x v="0"/>
    <n v="18"/>
    <x v="0"/>
    <n v="9"/>
    <n v="5"/>
    <n v="4"/>
    <n v="5"/>
    <n v="1"/>
    <n v="1"/>
    <x v="2"/>
    <x v="0"/>
    <x v="1"/>
  </r>
  <r>
    <n v="729"/>
    <x v="1"/>
    <n v="39"/>
    <x v="0"/>
    <n v="9"/>
    <n v="3"/>
    <n v="4"/>
    <n v="1"/>
    <n v="1"/>
    <n v="5"/>
    <x v="1"/>
    <x v="0"/>
    <x v="0"/>
  </r>
  <r>
    <n v="730"/>
    <x v="0"/>
    <n v="36"/>
    <x v="2"/>
    <n v="5"/>
    <n v="5"/>
    <n v="3"/>
    <n v="2"/>
    <n v="1"/>
    <n v="3"/>
    <x v="1"/>
    <x v="1"/>
    <x v="1"/>
  </r>
  <r>
    <n v="731"/>
    <x v="0"/>
    <n v="36"/>
    <x v="0"/>
    <n v="9"/>
    <n v="4"/>
    <n v="5"/>
    <n v="1"/>
    <n v="4"/>
    <n v="4"/>
    <x v="1"/>
    <x v="0"/>
    <x v="1"/>
  </r>
  <r>
    <n v="732"/>
    <x v="0"/>
    <n v="38"/>
    <x v="1"/>
    <n v="7"/>
    <n v="3"/>
    <n v="4"/>
    <n v="2"/>
    <n v="3"/>
    <n v="4"/>
    <x v="1"/>
    <x v="2"/>
    <x v="0"/>
  </r>
  <r>
    <n v="733"/>
    <x v="0"/>
    <n v="38"/>
    <x v="3"/>
    <n v="4"/>
    <n v="4"/>
    <n v="4"/>
    <n v="1"/>
    <n v="2"/>
    <n v="3"/>
    <x v="1"/>
    <x v="1"/>
    <x v="1"/>
  </r>
  <r>
    <n v="734"/>
    <x v="1"/>
    <n v="32"/>
    <x v="4"/>
    <n v="9"/>
    <n v="5"/>
    <n v="4"/>
    <n v="2"/>
    <n v="1"/>
    <n v="5"/>
    <x v="0"/>
    <x v="0"/>
    <x v="1"/>
  </r>
  <r>
    <n v="735"/>
    <x v="0"/>
    <n v="28"/>
    <x v="4"/>
    <n v="9"/>
    <n v="5"/>
    <n v="4"/>
    <n v="5"/>
    <n v="2"/>
    <n v="4"/>
    <x v="3"/>
    <x v="0"/>
    <x v="1"/>
  </r>
  <r>
    <n v="736"/>
    <x v="0"/>
    <n v="28"/>
    <x v="0"/>
    <n v="3"/>
    <n v="2"/>
    <n v="3"/>
    <n v="2"/>
    <n v="3"/>
    <n v="5"/>
    <x v="3"/>
    <x v="1"/>
    <x v="0"/>
  </r>
  <r>
    <n v="737"/>
    <x v="0"/>
    <n v="25"/>
    <x v="0"/>
    <n v="9"/>
    <n v="5"/>
    <n v="5"/>
    <n v="5"/>
    <n v="2"/>
    <n v="5"/>
    <x v="3"/>
    <x v="0"/>
    <x v="1"/>
  </r>
  <r>
    <n v="738"/>
    <x v="0"/>
    <n v="29"/>
    <x v="2"/>
    <n v="9"/>
    <n v="3"/>
    <n v="2"/>
    <n v="1"/>
    <n v="2"/>
    <n v="3"/>
    <x v="3"/>
    <x v="0"/>
    <x v="0"/>
  </r>
  <r>
    <n v="739"/>
    <x v="0"/>
    <n v="28"/>
    <x v="1"/>
    <n v="10"/>
    <n v="5"/>
    <n v="5"/>
    <n v="1"/>
    <n v="2"/>
    <n v="5"/>
    <x v="3"/>
    <x v="0"/>
    <x v="1"/>
  </r>
  <r>
    <n v="740"/>
    <x v="0"/>
    <n v="32"/>
    <x v="0"/>
    <n v="8"/>
    <n v="1"/>
    <n v="3"/>
    <n v="5"/>
    <n v="2"/>
    <n v="3"/>
    <x v="0"/>
    <x v="2"/>
    <x v="0"/>
  </r>
  <r>
    <n v="741"/>
    <x v="0"/>
    <n v="26"/>
    <x v="0"/>
    <n v="6"/>
    <n v="4"/>
    <n v="5"/>
    <n v="1"/>
    <n v="1"/>
    <n v="1"/>
    <x v="3"/>
    <x v="2"/>
    <x v="1"/>
  </r>
  <r>
    <n v="742"/>
    <x v="1"/>
    <n v="28"/>
    <x v="0"/>
    <n v="6"/>
    <n v="5"/>
    <n v="5"/>
    <n v="4"/>
    <n v="2"/>
    <n v="3"/>
    <x v="3"/>
    <x v="2"/>
    <x v="1"/>
  </r>
  <r>
    <n v="743"/>
    <x v="1"/>
    <n v="29"/>
    <x v="0"/>
    <n v="8"/>
    <n v="2"/>
    <n v="5"/>
    <n v="4"/>
    <n v="1"/>
    <n v="1"/>
    <x v="3"/>
    <x v="2"/>
    <x v="0"/>
  </r>
  <r>
    <n v="744"/>
    <x v="1"/>
    <n v="17"/>
    <x v="0"/>
    <n v="6"/>
    <n v="4"/>
    <n v="4"/>
    <n v="3"/>
    <n v="5"/>
    <n v="1"/>
    <x v="4"/>
    <x v="2"/>
    <x v="1"/>
  </r>
  <r>
    <n v="745"/>
    <x v="0"/>
    <n v="32"/>
    <x v="3"/>
    <n v="9"/>
    <n v="1"/>
    <n v="5"/>
    <n v="3"/>
    <n v="1"/>
    <n v="2"/>
    <x v="0"/>
    <x v="0"/>
    <x v="0"/>
  </r>
  <r>
    <n v="746"/>
    <x v="0"/>
    <n v="27"/>
    <x v="4"/>
    <n v="5"/>
    <n v="2"/>
    <n v="4"/>
    <n v="4"/>
    <n v="2"/>
    <n v="5"/>
    <x v="3"/>
    <x v="1"/>
    <x v="0"/>
  </r>
  <r>
    <n v="747"/>
    <x v="0"/>
    <n v="26"/>
    <x v="1"/>
    <n v="9"/>
    <n v="3"/>
    <n v="4"/>
    <n v="4"/>
    <n v="5"/>
    <n v="3"/>
    <x v="3"/>
    <x v="0"/>
    <x v="0"/>
  </r>
  <r>
    <n v="748"/>
    <x v="1"/>
    <n v="31"/>
    <x v="0"/>
    <n v="9"/>
    <n v="3"/>
    <n v="4"/>
    <n v="5"/>
    <n v="1"/>
    <n v="3"/>
    <x v="0"/>
    <x v="0"/>
    <x v="0"/>
  </r>
  <r>
    <n v="749"/>
    <x v="0"/>
    <n v="20"/>
    <x v="0"/>
    <n v="6"/>
    <n v="1"/>
    <n v="2"/>
    <n v="1"/>
    <n v="1"/>
    <n v="5"/>
    <x v="2"/>
    <x v="2"/>
    <x v="0"/>
  </r>
  <r>
    <n v="750"/>
    <x v="0"/>
    <n v="22"/>
    <x v="0"/>
    <n v="9"/>
    <n v="3"/>
    <n v="4"/>
    <n v="3"/>
    <n v="2"/>
    <n v="4"/>
    <x v="2"/>
    <x v="0"/>
    <x v="0"/>
  </r>
  <r>
    <n v="751"/>
    <x v="0"/>
    <n v="37"/>
    <x v="1"/>
    <n v="9"/>
    <n v="5"/>
    <n v="5"/>
    <n v="2"/>
    <n v="2"/>
    <n v="5"/>
    <x v="1"/>
    <x v="0"/>
    <x v="1"/>
  </r>
  <r>
    <n v="752"/>
    <x v="0"/>
    <n v="26"/>
    <x v="0"/>
    <n v="8"/>
    <n v="4"/>
    <n v="4"/>
    <n v="4"/>
    <n v="5"/>
    <n v="2"/>
    <x v="3"/>
    <x v="2"/>
    <x v="1"/>
  </r>
  <r>
    <n v="753"/>
    <x v="0"/>
    <n v="29"/>
    <x v="2"/>
    <n v="3"/>
    <n v="1"/>
    <n v="4"/>
    <n v="1"/>
    <n v="1"/>
    <n v="2"/>
    <x v="3"/>
    <x v="1"/>
    <x v="0"/>
  </r>
  <r>
    <n v="754"/>
    <x v="1"/>
    <n v="42"/>
    <x v="0"/>
    <n v="7"/>
    <n v="4"/>
    <n v="4"/>
    <n v="1"/>
    <n v="1"/>
    <n v="5"/>
    <x v="1"/>
    <x v="2"/>
    <x v="1"/>
  </r>
  <r>
    <n v="755"/>
    <x v="0"/>
    <n v="39"/>
    <x v="0"/>
    <n v="4"/>
    <n v="5"/>
    <n v="4"/>
    <n v="1"/>
    <n v="3"/>
    <n v="2"/>
    <x v="1"/>
    <x v="1"/>
    <x v="1"/>
  </r>
  <r>
    <n v="756"/>
    <x v="0"/>
    <n v="25"/>
    <x v="1"/>
    <n v="4"/>
    <n v="5"/>
    <n v="4"/>
    <n v="4"/>
    <n v="1"/>
    <n v="3"/>
    <x v="3"/>
    <x v="1"/>
    <x v="1"/>
  </r>
  <r>
    <n v="757"/>
    <x v="0"/>
    <n v="38"/>
    <x v="0"/>
    <n v="9"/>
    <n v="2"/>
    <n v="3"/>
    <n v="5"/>
    <n v="3"/>
    <n v="4"/>
    <x v="1"/>
    <x v="0"/>
    <x v="0"/>
  </r>
  <r>
    <n v="758"/>
    <x v="1"/>
    <n v="37"/>
    <x v="0"/>
    <n v="4"/>
    <n v="3"/>
    <n v="3"/>
    <n v="3"/>
    <n v="1"/>
    <n v="5"/>
    <x v="1"/>
    <x v="1"/>
    <x v="0"/>
  </r>
  <r>
    <n v="759"/>
    <x v="0"/>
    <n v="41"/>
    <x v="3"/>
    <n v="10"/>
    <n v="4"/>
    <n v="5"/>
    <n v="4"/>
    <n v="3"/>
    <n v="1"/>
    <x v="1"/>
    <x v="0"/>
    <x v="1"/>
  </r>
  <r>
    <n v="760"/>
    <x v="1"/>
    <n v="28"/>
    <x v="0"/>
    <n v="8"/>
    <n v="1"/>
    <n v="3"/>
    <n v="2"/>
    <n v="1"/>
    <n v="2"/>
    <x v="3"/>
    <x v="2"/>
    <x v="0"/>
  </r>
  <r>
    <n v="761"/>
    <x v="0"/>
    <n v="26"/>
    <x v="2"/>
    <n v="10"/>
    <n v="5"/>
    <n v="2"/>
    <n v="5"/>
    <n v="1"/>
    <n v="4"/>
    <x v="3"/>
    <x v="0"/>
    <x v="1"/>
  </r>
  <r>
    <n v="762"/>
    <x v="1"/>
    <n v="40"/>
    <x v="2"/>
    <n v="9"/>
    <n v="2"/>
    <n v="4"/>
    <n v="1"/>
    <n v="2"/>
    <n v="4"/>
    <x v="1"/>
    <x v="0"/>
    <x v="0"/>
  </r>
  <r>
    <n v="763"/>
    <x v="1"/>
    <n v="32"/>
    <x v="1"/>
    <n v="6"/>
    <n v="3"/>
    <n v="4"/>
    <n v="1"/>
    <n v="2"/>
    <n v="1"/>
    <x v="0"/>
    <x v="2"/>
    <x v="0"/>
  </r>
  <r>
    <n v="764"/>
    <x v="1"/>
    <n v="38"/>
    <x v="4"/>
    <n v="8"/>
    <n v="4"/>
    <n v="3"/>
    <n v="1"/>
    <n v="2"/>
    <n v="5"/>
    <x v="1"/>
    <x v="2"/>
    <x v="1"/>
  </r>
  <r>
    <n v="765"/>
    <x v="0"/>
    <n v="30"/>
    <x v="0"/>
    <n v="4"/>
    <n v="4"/>
    <n v="3"/>
    <n v="4"/>
    <n v="2"/>
    <n v="3"/>
    <x v="0"/>
    <x v="1"/>
    <x v="1"/>
  </r>
  <r>
    <n v="766"/>
    <x v="1"/>
    <n v="25"/>
    <x v="0"/>
    <n v="3"/>
    <n v="4"/>
    <n v="4"/>
    <n v="5"/>
    <n v="4"/>
    <n v="4"/>
    <x v="3"/>
    <x v="1"/>
    <x v="1"/>
  </r>
  <r>
    <n v="767"/>
    <x v="0"/>
    <n v="37"/>
    <x v="4"/>
    <n v="9"/>
    <n v="3"/>
    <n v="4"/>
    <n v="2"/>
    <n v="2"/>
    <n v="1"/>
    <x v="1"/>
    <x v="0"/>
    <x v="0"/>
  </r>
  <r>
    <n v="768"/>
    <x v="0"/>
    <n v="19"/>
    <x v="0"/>
    <n v="9"/>
    <n v="5"/>
    <n v="3"/>
    <n v="4"/>
    <n v="1"/>
    <n v="3"/>
    <x v="2"/>
    <x v="0"/>
    <x v="1"/>
  </r>
  <r>
    <n v="769"/>
    <x v="0"/>
    <n v="39"/>
    <x v="4"/>
    <n v="6"/>
    <n v="3"/>
    <n v="3"/>
    <n v="5"/>
    <n v="1"/>
    <n v="5"/>
    <x v="1"/>
    <x v="2"/>
    <x v="0"/>
  </r>
  <r>
    <n v="770"/>
    <x v="1"/>
    <n v="23"/>
    <x v="0"/>
    <n v="10"/>
    <n v="4"/>
    <n v="2"/>
    <n v="5"/>
    <n v="5"/>
    <n v="2"/>
    <x v="2"/>
    <x v="0"/>
    <x v="1"/>
  </r>
  <r>
    <n v="771"/>
    <x v="1"/>
    <n v="25"/>
    <x v="1"/>
    <n v="7"/>
    <n v="2"/>
    <n v="3"/>
    <n v="2"/>
    <n v="2"/>
    <n v="5"/>
    <x v="3"/>
    <x v="2"/>
    <x v="0"/>
  </r>
  <r>
    <n v="772"/>
    <x v="0"/>
    <n v="37"/>
    <x v="1"/>
    <n v="10"/>
    <n v="3"/>
    <n v="5"/>
    <n v="2"/>
    <n v="1"/>
    <n v="3"/>
    <x v="1"/>
    <x v="0"/>
    <x v="0"/>
  </r>
  <r>
    <n v="773"/>
    <x v="0"/>
    <n v="39"/>
    <x v="0"/>
    <n v="3"/>
    <n v="2"/>
    <n v="4"/>
    <n v="3"/>
    <n v="1"/>
    <n v="5"/>
    <x v="1"/>
    <x v="1"/>
    <x v="0"/>
  </r>
  <r>
    <n v="774"/>
    <x v="0"/>
    <n v="29"/>
    <x v="4"/>
    <n v="6"/>
    <n v="2"/>
    <n v="2"/>
    <n v="2"/>
    <n v="2"/>
    <n v="3"/>
    <x v="3"/>
    <x v="2"/>
    <x v="0"/>
  </r>
  <r>
    <n v="775"/>
    <x v="0"/>
    <n v="35"/>
    <x v="4"/>
    <n v="8"/>
    <n v="5"/>
    <n v="4"/>
    <n v="4"/>
    <n v="2"/>
    <n v="4"/>
    <x v="1"/>
    <x v="2"/>
    <x v="1"/>
  </r>
  <r>
    <n v="776"/>
    <x v="0"/>
    <n v="30"/>
    <x v="1"/>
    <n v="6"/>
    <n v="4"/>
    <n v="3"/>
    <n v="3"/>
    <n v="2"/>
    <n v="4"/>
    <x v="0"/>
    <x v="2"/>
    <x v="1"/>
  </r>
  <r>
    <n v="777"/>
    <x v="1"/>
    <n v="36"/>
    <x v="1"/>
    <n v="9"/>
    <n v="5"/>
    <n v="4"/>
    <n v="2"/>
    <n v="2"/>
    <n v="2"/>
    <x v="1"/>
    <x v="0"/>
    <x v="1"/>
  </r>
  <r>
    <n v="778"/>
    <x v="1"/>
    <n v="20"/>
    <x v="2"/>
    <n v="8"/>
    <n v="5"/>
    <n v="5"/>
    <n v="4"/>
    <n v="1"/>
    <n v="1"/>
    <x v="2"/>
    <x v="2"/>
    <x v="1"/>
  </r>
  <r>
    <n v="779"/>
    <x v="1"/>
    <n v="24"/>
    <x v="1"/>
    <n v="8"/>
    <n v="5"/>
    <n v="3"/>
    <n v="2"/>
    <n v="2"/>
    <n v="4"/>
    <x v="2"/>
    <x v="2"/>
    <x v="1"/>
  </r>
  <r>
    <n v="780"/>
    <x v="0"/>
    <n v="33"/>
    <x v="2"/>
    <n v="9"/>
    <n v="1"/>
    <n v="5"/>
    <n v="1"/>
    <n v="2"/>
    <n v="5"/>
    <x v="0"/>
    <x v="0"/>
    <x v="0"/>
  </r>
  <r>
    <n v="781"/>
    <x v="1"/>
    <n v="39"/>
    <x v="0"/>
    <n v="10"/>
    <n v="5"/>
    <n v="5"/>
    <n v="4"/>
    <n v="1"/>
    <n v="2"/>
    <x v="1"/>
    <x v="0"/>
    <x v="1"/>
  </r>
  <r>
    <n v="782"/>
    <x v="0"/>
    <n v="24"/>
    <x v="2"/>
    <n v="9"/>
    <n v="5"/>
    <n v="5"/>
    <n v="1"/>
    <n v="2"/>
    <n v="5"/>
    <x v="2"/>
    <x v="0"/>
    <x v="1"/>
  </r>
  <r>
    <n v="783"/>
    <x v="0"/>
    <n v="40"/>
    <x v="4"/>
    <n v="6"/>
    <n v="4"/>
    <n v="3"/>
    <n v="3"/>
    <n v="1"/>
    <n v="3"/>
    <x v="1"/>
    <x v="2"/>
    <x v="1"/>
  </r>
  <r>
    <n v="784"/>
    <x v="0"/>
    <n v="38"/>
    <x v="0"/>
    <n v="10"/>
    <n v="4"/>
    <n v="4"/>
    <n v="3"/>
    <n v="2"/>
    <n v="3"/>
    <x v="1"/>
    <x v="0"/>
    <x v="1"/>
  </r>
  <r>
    <n v="785"/>
    <x v="1"/>
    <n v="21"/>
    <x v="0"/>
    <n v="4"/>
    <n v="1"/>
    <n v="1"/>
    <n v="2"/>
    <n v="1"/>
    <n v="2"/>
    <x v="2"/>
    <x v="1"/>
    <x v="0"/>
  </r>
  <r>
    <n v="786"/>
    <x v="0"/>
    <n v="31"/>
    <x v="0"/>
    <n v="7"/>
    <n v="5"/>
    <n v="4"/>
    <n v="4"/>
    <n v="2"/>
    <n v="5"/>
    <x v="0"/>
    <x v="2"/>
    <x v="1"/>
  </r>
  <r>
    <n v="787"/>
    <x v="0"/>
    <n v="30"/>
    <x v="0"/>
    <n v="4"/>
    <n v="3"/>
    <n v="4"/>
    <n v="2"/>
    <n v="2"/>
    <n v="2"/>
    <x v="0"/>
    <x v="1"/>
    <x v="0"/>
  </r>
  <r>
    <n v="788"/>
    <x v="1"/>
    <n v="30"/>
    <x v="4"/>
    <n v="9"/>
    <n v="1"/>
    <n v="2"/>
    <n v="4"/>
    <n v="1"/>
    <n v="1"/>
    <x v="0"/>
    <x v="0"/>
    <x v="0"/>
  </r>
  <r>
    <n v="789"/>
    <x v="1"/>
    <n v="41"/>
    <x v="2"/>
    <n v="6"/>
    <n v="5"/>
    <n v="3"/>
    <n v="2"/>
    <n v="2"/>
    <n v="5"/>
    <x v="1"/>
    <x v="2"/>
    <x v="1"/>
  </r>
  <r>
    <n v="790"/>
    <x v="1"/>
    <n v="33"/>
    <x v="2"/>
    <n v="9"/>
    <n v="1"/>
    <n v="4"/>
    <n v="1"/>
    <n v="1"/>
    <n v="2"/>
    <x v="0"/>
    <x v="0"/>
    <x v="0"/>
  </r>
  <r>
    <n v="791"/>
    <x v="1"/>
    <n v="29"/>
    <x v="1"/>
    <n v="10"/>
    <n v="2"/>
    <n v="4"/>
    <n v="2"/>
    <n v="2"/>
    <n v="5"/>
    <x v="3"/>
    <x v="0"/>
    <x v="0"/>
  </r>
  <r>
    <n v="792"/>
    <x v="1"/>
    <n v="37"/>
    <x v="1"/>
    <n v="9"/>
    <n v="3"/>
    <n v="4"/>
    <n v="4"/>
    <n v="1"/>
    <n v="1"/>
    <x v="1"/>
    <x v="0"/>
    <x v="0"/>
  </r>
  <r>
    <n v="793"/>
    <x v="1"/>
    <n v="31"/>
    <x v="0"/>
    <n v="9"/>
    <n v="4"/>
    <n v="3"/>
    <n v="3"/>
    <n v="1"/>
    <n v="1"/>
    <x v="0"/>
    <x v="0"/>
    <x v="1"/>
  </r>
  <r>
    <n v="794"/>
    <x v="1"/>
    <n v="32"/>
    <x v="1"/>
    <n v="6"/>
    <n v="5"/>
    <n v="4"/>
    <n v="2"/>
    <n v="1"/>
    <n v="5"/>
    <x v="0"/>
    <x v="2"/>
    <x v="1"/>
  </r>
  <r>
    <n v="795"/>
    <x v="0"/>
    <n v="29"/>
    <x v="1"/>
    <n v="10"/>
    <n v="2"/>
    <n v="5"/>
    <n v="5"/>
    <n v="3"/>
    <n v="4"/>
    <x v="3"/>
    <x v="0"/>
    <x v="0"/>
  </r>
  <r>
    <n v="796"/>
    <x v="0"/>
    <n v="42"/>
    <x v="1"/>
    <n v="4"/>
    <n v="5"/>
    <n v="3"/>
    <n v="4"/>
    <n v="1"/>
    <n v="5"/>
    <x v="1"/>
    <x v="1"/>
    <x v="1"/>
  </r>
  <r>
    <n v="797"/>
    <x v="0"/>
    <n v="32"/>
    <x v="4"/>
    <n v="9"/>
    <n v="1"/>
    <n v="5"/>
    <n v="5"/>
    <n v="2"/>
    <n v="1"/>
    <x v="0"/>
    <x v="0"/>
    <x v="0"/>
  </r>
  <r>
    <n v="798"/>
    <x v="0"/>
    <n v="43"/>
    <x v="4"/>
    <n v="10"/>
    <n v="4"/>
    <n v="4"/>
    <n v="5"/>
    <n v="1"/>
    <n v="2"/>
    <x v="1"/>
    <x v="0"/>
    <x v="1"/>
  </r>
  <r>
    <n v="799"/>
    <x v="1"/>
    <n v="27"/>
    <x v="1"/>
    <n v="4"/>
    <n v="1"/>
    <n v="4"/>
    <n v="2"/>
    <n v="2"/>
    <n v="3"/>
    <x v="3"/>
    <x v="1"/>
    <x v="0"/>
  </r>
  <r>
    <n v="800"/>
    <x v="0"/>
    <n v="22"/>
    <x v="3"/>
    <n v="6"/>
    <n v="5"/>
    <n v="5"/>
    <n v="5"/>
    <n v="1"/>
    <n v="2"/>
    <x v="2"/>
    <x v="2"/>
    <x v="1"/>
  </r>
  <r>
    <n v="801"/>
    <x v="0"/>
    <n v="31"/>
    <x v="0"/>
    <n v="9"/>
    <n v="5"/>
    <n v="5"/>
    <n v="5"/>
    <n v="1"/>
    <n v="1"/>
    <x v="0"/>
    <x v="0"/>
    <x v="1"/>
  </r>
  <r>
    <n v="802"/>
    <x v="1"/>
    <n v="18"/>
    <x v="1"/>
    <n v="9"/>
    <n v="1"/>
    <n v="4"/>
    <n v="5"/>
    <n v="1"/>
    <n v="5"/>
    <x v="2"/>
    <x v="0"/>
    <x v="0"/>
  </r>
  <r>
    <n v="803"/>
    <x v="0"/>
    <n v="27"/>
    <x v="0"/>
    <n v="5"/>
    <n v="5"/>
    <n v="3"/>
    <n v="2"/>
    <n v="5"/>
    <n v="5"/>
    <x v="3"/>
    <x v="1"/>
    <x v="1"/>
  </r>
  <r>
    <n v="804"/>
    <x v="1"/>
    <n v="27"/>
    <x v="0"/>
    <n v="4"/>
    <n v="2"/>
    <n v="3"/>
    <n v="3"/>
    <n v="1"/>
    <n v="2"/>
    <x v="3"/>
    <x v="1"/>
    <x v="0"/>
  </r>
  <r>
    <n v="805"/>
    <x v="0"/>
    <n v="32"/>
    <x v="1"/>
    <n v="6"/>
    <n v="1"/>
    <n v="4"/>
    <n v="1"/>
    <n v="2"/>
    <n v="3"/>
    <x v="0"/>
    <x v="2"/>
    <x v="0"/>
  </r>
  <r>
    <n v="806"/>
    <x v="0"/>
    <n v="28"/>
    <x v="2"/>
    <n v="10"/>
    <n v="5"/>
    <n v="5"/>
    <n v="1"/>
    <n v="2"/>
    <n v="3"/>
    <x v="3"/>
    <x v="0"/>
    <x v="1"/>
  </r>
  <r>
    <n v="807"/>
    <x v="0"/>
    <n v="17"/>
    <x v="0"/>
    <n v="8"/>
    <n v="5"/>
    <n v="2"/>
    <n v="1"/>
    <n v="2"/>
    <n v="5"/>
    <x v="4"/>
    <x v="2"/>
    <x v="1"/>
  </r>
  <r>
    <n v="808"/>
    <x v="0"/>
    <n v="29"/>
    <x v="0"/>
    <n v="6"/>
    <n v="5"/>
    <n v="4"/>
    <n v="1"/>
    <n v="2"/>
    <n v="4"/>
    <x v="3"/>
    <x v="2"/>
    <x v="1"/>
  </r>
  <r>
    <n v="809"/>
    <x v="1"/>
    <n v="20"/>
    <x v="0"/>
    <n v="9"/>
    <n v="4"/>
    <n v="4"/>
    <n v="5"/>
    <n v="4"/>
    <n v="1"/>
    <x v="2"/>
    <x v="0"/>
    <x v="1"/>
  </r>
  <r>
    <n v="810"/>
    <x v="1"/>
    <n v="28"/>
    <x v="1"/>
    <n v="6"/>
    <n v="4"/>
    <n v="4"/>
    <n v="2"/>
    <n v="3"/>
    <n v="5"/>
    <x v="3"/>
    <x v="2"/>
    <x v="1"/>
  </r>
  <r>
    <n v="811"/>
    <x v="1"/>
    <n v="27"/>
    <x v="0"/>
    <n v="7"/>
    <n v="4"/>
    <n v="4"/>
    <n v="2"/>
    <n v="1"/>
    <n v="4"/>
    <x v="3"/>
    <x v="2"/>
    <x v="1"/>
  </r>
  <r>
    <n v="812"/>
    <x v="1"/>
    <n v="43"/>
    <x v="0"/>
    <n v="9"/>
    <n v="4"/>
    <n v="3"/>
    <n v="5"/>
    <n v="2"/>
    <n v="5"/>
    <x v="1"/>
    <x v="0"/>
    <x v="1"/>
  </r>
  <r>
    <n v="813"/>
    <x v="0"/>
    <n v="34"/>
    <x v="0"/>
    <n v="7"/>
    <n v="5"/>
    <n v="3"/>
    <n v="3"/>
    <n v="2"/>
    <n v="5"/>
    <x v="0"/>
    <x v="2"/>
    <x v="1"/>
  </r>
  <r>
    <n v="814"/>
    <x v="0"/>
    <n v="24"/>
    <x v="0"/>
    <n v="6"/>
    <n v="4"/>
    <n v="5"/>
    <n v="4"/>
    <n v="1"/>
    <n v="3"/>
    <x v="2"/>
    <x v="2"/>
    <x v="1"/>
  </r>
  <r>
    <n v="815"/>
    <x v="0"/>
    <n v="32"/>
    <x v="0"/>
    <n v="10"/>
    <n v="4"/>
    <n v="2"/>
    <n v="5"/>
    <n v="2"/>
    <n v="3"/>
    <x v="0"/>
    <x v="0"/>
    <x v="1"/>
  </r>
  <r>
    <n v="816"/>
    <x v="0"/>
    <n v="42"/>
    <x v="4"/>
    <n v="9"/>
    <n v="1"/>
    <n v="3"/>
    <n v="1"/>
    <n v="1"/>
    <n v="1"/>
    <x v="1"/>
    <x v="0"/>
    <x v="0"/>
  </r>
  <r>
    <n v="817"/>
    <x v="0"/>
    <n v="21"/>
    <x v="0"/>
    <n v="8"/>
    <n v="2"/>
    <n v="3"/>
    <n v="4"/>
    <n v="2"/>
    <n v="3"/>
    <x v="2"/>
    <x v="2"/>
    <x v="0"/>
  </r>
  <r>
    <n v="818"/>
    <x v="1"/>
    <n v="33"/>
    <x v="0"/>
    <n v="9"/>
    <n v="3"/>
    <n v="4"/>
    <n v="2"/>
    <n v="2"/>
    <n v="5"/>
    <x v="0"/>
    <x v="0"/>
    <x v="0"/>
  </r>
  <r>
    <n v="819"/>
    <x v="0"/>
    <n v="29"/>
    <x v="1"/>
    <n v="9"/>
    <n v="3"/>
    <n v="3"/>
    <n v="4"/>
    <n v="2"/>
    <n v="3"/>
    <x v="3"/>
    <x v="0"/>
    <x v="0"/>
  </r>
  <r>
    <n v="820"/>
    <x v="0"/>
    <n v="42"/>
    <x v="0"/>
    <n v="9"/>
    <n v="2"/>
    <n v="5"/>
    <n v="3"/>
    <n v="2"/>
    <n v="3"/>
    <x v="1"/>
    <x v="0"/>
    <x v="0"/>
  </r>
  <r>
    <n v="821"/>
    <x v="1"/>
    <n v="39"/>
    <x v="1"/>
    <n v="9"/>
    <n v="5"/>
    <n v="5"/>
    <n v="3"/>
    <n v="1"/>
    <n v="1"/>
    <x v="1"/>
    <x v="0"/>
    <x v="1"/>
  </r>
  <r>
    <n v="822"/>
    <x v="1"/>
    <n v="41"/>
    <x v="0"/>
    <n v="9"/>
    <n v="3"/>
    <n v="5"/>
    <n v="1"/>
    <n v="2"/>
    <n v="5"/>
    <x v="1"/>
    <x v="0"/>
    <x v="0"/>
  </r>
  <r>
    <n v="823"/>
    <x v="0"/>
    <n v="31"/>
    <x v="0"/>
    <n v="8"/>
    <n v="5"/>
    <n v="4"/>
    <n v="4"/>
    <n v="3"/>
    <n v="2"/>
    <x v="0"/>
    <x v="2"/>
    <x v="1"/>
  </r>
  <r>
    <n v="824"/>
    <x v="0"/>
    <n v="26"/>
    <x v="4"/>
    <n v="9"/>
    <n v="4"/>
    <n v="2"/>
    <n v="4"/>
    <n v="1"/>
    <n v="5"/>
    <x v="3"/>
    <x v="0"/>
    <x v="1"/>
  </r>
  <r>
    <n v="825"/>
    <x v="0"/>
    <n v="21"/>
    <x v="4"/>
    <n v="6"/>
    <n v="2"/>
    <n v="4"/>
    <n v="1"/>
    <n v="2"/>
    <n v="4"/>
    <x v="2"/>
    <x v="2"/>
    <x v="0"/>
  </r>
  <r>
    <n v="826"/>
    <x v="1"/>
    <n v="38"/>
    <x v="0"/>
    <n v="9"/>
    <n v="3"/>
    <n v="5"/>
    <n v="5"/>
    <n v="5"/>
    <n v="5"/>
    <x v="1"/>
    <x v="0"/>
    <x v="0"/>
  </r>
  <r>
    <n v="827"/>
    <x v="1"/>
    <n v="28"/>
    <x v="2"/>
    <n v="7"/>
    <n v="1"/>
    <n v="4"/>
    <n v="4"/>
    <n v="2"/>
    <n v="1"/>
    <x v="3"/>
    <x v="2"/>
    <x v="0"/>
  </r>
  <r>
    <n v="828"/>
    <x v="0"/>
    <n v="36"/>
    <x v="3"/>
    <n v="6"/>
    <n v="5"/>
    <n v="5"/>
    <n v="4"/>
    <n v="2"/>
    <n v="5"/>
    <x v="1"/>
    <x v="2"/>
    <x v="1"/>
  </r>
  <r>
    <n v="829"/>
    <x v="1"/>
    <n v="42"/>
    <x v="4"/>
    <n v="5"/>
    <n v="4"/>
    <n v="4"/>
    <n v="5"/>
    <n v="1"/>
    <n v="5"/>
    <x v="1"/>
    <x v="1"/>
    <x v="1"/>
  </r>
  <r>
    <n v="830"/>
    <x v="1"/>
    <n v="32"/>
    <x v="0"/>
    <n v="4"/>
    <n v="3"/>
    <n v="4"/>
    <n v="5"/>
    <n v="2"/>
    <n v="4"/>
    <x v="0"/>
    <x v="1"/>
    <x v="0"/>
  </r>
  <r>
    <n v="831"/>
    <x v="1"/>
    <n v="38"/>
    <x v="4"/>
    <n v="10"/>
    <n v="5"/>
    <n v="5"/>
    <n v="3"/>
    <n v="2"/>
    <n v="1"/>
    <x v="1"/>
    <x v="0"/>
    <x v="1"/>
  </r>
  <r>
    <n v="832"/>
    <x v="0"/>
    <n v="25"/>
    <x v="0"/>
    <n v="9"/>
    <n v="5"/>
    <n v="3"/>
    <n v="1"/>
    <n v="5"/>
    <n v="4"/>
    <x v="3"/>
    <x v="0"/>
    <x v="1"/>
  </r>
  <r>
    <n v="833"/>
    <x v="0"/>
    <n v="26"/>
    <x v="0"/>
    <n v="9"/>
    <n v="3"/>
    <n v="4"/>
    <n v="3"/>
    <n v="2"/>
    <n v="5"/>
    <x v="3"/>
    <x v="0"/>
    <x v="0"/>
  </r>
  <r>
    <n v="834"/>
    <x v="0"/>
    <n v="30"/>
    <x v="0"/>
    <n v="8"/>
    <n v="1"/>
    <n v="5"/>
    <n v="1"/>
    <n v="1"/>
    <n v="4"/>
    <x v="0"/>
    <x v="2"/>
    <x v="0"/>
  </r>
  <r>
    <n v="835"/>
    <x v="0"/>
    <n v="41"/>
    <x v="0"/>
    <n v="8"/>
    <n v="3"/>
    <n v="5"/>
    <n v="5"/>
    <n v="1"/>
    <n v="3"/>
    <x v="1"/>
    <x v="2"/>
    <x v="0"/>
  </r>
  <r>
    <n v="836"/>
    <x v="0"/>
    <n v="27"/>
    <x v="1"/>
    <n v="10"/>
    <n v="5"/>
    <n v="2"/>
    <n v="5"/>
    <n v="3"/>
    <n v="5"/>
    <x v="3"/>
    <x v="0"/>
    <x v="1"/>
  </r>
  <r>
    <n v="837"/>
    <x v="0"/>
    <n v="39"/>
    <x v="1"/>
    <n v="9"/>
    <n v="3"/>
    <n v="4"/>
    <n v="2"/>
    <n v="2"/>
    <n v="5"/>
    <x v="1"/>
    <x v="0"/>
    <x v="0"/>
  </r>
  <r>
    <n v="838"/>
    <x v="1"/>
    <n v="31"/>
    <x v="4"/>
    <n v="6"/>
    <n v="5"/>
    <n v="4"/>
    <n v="3"/>
    <n v="3"/>
    <n v="1"/>
    <x v="0"/>
    <x v="2"/>
    <x v="1"/>
  </r>
  <r>
    <n v="839"/>
    <x v="1"/>
    <n v="36"/>
    <x v="3"/>
    <n v="9"/>
    <n v="4"/>
    <n v="5"/>
    <n v="2"/>
    <n v="2"/>
    <n v="3"/>
    <x v="1"/>
    <x v="0"/>
    <x v="1"/>
  </r>
  <r>
    <n v="840"/>
    <x v="1"/>
    <n v="35"/>
    <x v="4"/>
    <n v="7"/>
    <n v="5"/>
    <n v="4"/>
    <n v="4"/>
    <n v="1"/>
    <n v="5"/>
    <x v="1"/>
    <x v="2"/>
    <x v="1"/>
  </r>
  <r>
    <n v="841"/>
    <x v="0"/>
    <n v="24"/>
    <x v="0"/>
    <n v="3"/>
    <n v="4"/>
    <n v="3"/>
    <n v="4"/>
    <n v="2"/>
    <n v="4"/>
    <x v="2"/>
    <x v="1"/>
    <x v="1"/>
  </r>
  <r>
    <n v="842"/>
    <x v="0"/>
    <n v="38"/>
    <x v="0"/>
    <n v="8"/>
    <n v="5"/>
    <n v="5"/>
    <n v="1"/>
    <n v="1"/>
    <n v="2"/>
    <x v="1"/>
    <x v="2"/>
    <x v="1"/>
  </r>
  <r>
    <n v="843"/>
    <x v="0"/>
    <n v="28"/>
    <x v="1"/>
    <n v="9"/>
    <n v="1"/>
    <n v="5"/>
    <n v="2"/>
    <n v="1"/>
    <n v="2"/>
    <x v="3"/>
    <x v="0"/>
    <x v="0"/>
  </r>
  <r>
    <n v="844"/>
    <x v="0"/>
    <n v="39"/>
    <x v="1"/>
    <n v="7"/>
    <n v="3"/>
    <n v="4"/>
    <n v="3"/>
    <n v="1"/>
    <n v="3"/>
    <x v="1"/>
    <x v="2"/>
    <x v="0"/>
  </r>
  <r>
    <n v="845"/>
    <x v="0"/>
    <n v="25"/>
    <x v="0"/>
    <n v="9"/>
    <n v="4"/>
    <n v="5"/>
    <n v="2"/>
    <n v="2"/>
    <n v="1"/>
    <x v="3"/>
    <x v="0"/>
    <x v="1"/>
  </r>
  <r>
    <n v="846"/>
    <x v="1"/>
    <n v="38"/>
    <x v="0"/>
    <n v="9"/>
    <n v="2"/>
    <n v="4"/>
    <n v="2"/>
    <n v="2"/>
    <n v="1"/>
    <x v="1"/>
    <x v="0"/>
    <x v="0"/>
  </r>
  <r>
    <n v="847"/>
    <x v="0"/>
    <n v="33"/>
    <x v="2"/>
    <n v="7"/>
    <n v="2"/>
    <n v="4"/>
    <n v="2"/>
    <n v="2"/>
    <n v="1"/>
    <x v="0"/>
    <x v="2"/>
    <x v="0"/>
  </r>
  <r>
    <n v="848"/>
    <x v="0"/>
    <n v="41"/>
    <x v="0"/>
    <n v="6"/>
    <n v="3"/>
    <n v="4"/>
    <n v="5"/>
    <n v="1"/>
    <n v="5"/>
    <x v="1"/>
    <x v="2"/>
    <x v="0"/>
  </r>
  <r>
    <n v="849"/>
    <x v="0"/>
    <n v="30"/>
    <x v="2"/>
    <n v="9"/>
    <n v="5"/>
    <n v="5"/>
    <n v="3"/>
    <n v="2"/>
    <n v="4"/>
    <x v="0"/>
    <x v="0"/>
    <x v="1"/>
  </r>
  <r>
    <n v="850"/>
    <x v="0"/>
    <n v="27"/>
    <x v="0"/>
    <n v="10"/>
    <n v="4"/>
    <n v="2"/>
    <n v="3"/>
    <n v="3"/>
    <n v="2"/>
    <x v="3"/>
    <x v="0"/>
    <x v="1"/>
  </r>
  <r>
    <n v="851"/>
    <x v="1"/>
    <n v="33"/>
    <x v="0"/>
    <n v="8"/>
    <n v="2"/>
    <n v="5"/>
    <n v="3"/>
    <n v="2"/>
    <n v="1"/>
    <x v="0"/>
    <x v="2"/>
    <x v="0"/>
  </r>
  <r>
    <n v="852"/>
    <x v="0"/>
    <n v="30"/>
    <x v="0"/>
    <n v="9"/>
    <n v="5"/>
    <n v="3"/>
    <n v="2"/>
    <n v="2"/>
    <n v="3"/>
    <x v="0"/>
    <x v="0"/>
    <x v="1"/>
  </r>
  <r>
    <n v="853"/>
    <x v="0"/>
    <n v="30"/>
    <x v="0"/>
    <n v="9"/>
    <n v="5"/>
    <n v="4"/>
    <n v="5"/>
    <n v="1"/>
    <n v="4"/>
    <x v="0"/>
    <x v="0"/>
    <x v="1"/>
  </r>
  <r>
    <n v="854"/>
    <x v="0"/>
    <n v="28"/>
    <x v="0"/>
    <n v="4"/>
    <n v="3"/>
    <n v="4"/>
    <n v="5"/>
    <n v="2"/>
    <n v="2"/>
    <x v="3"/>
    <x v="1"/>
    <x v="0"/>
  </r>
  <r>
    <n v="855"/>
    <x v="0"/>
    <n v="28"/>
    <x v="0"/>
    <n v="9"/>
    <n v="2"/>
    <n v="5"/>
    <n v="5"/>
    <n v="2"/>
    <n v="5"/>
    <x v="3"/>
    <x v="0"/>
    <x v="0"/>
  </r>
  <r>
    <n v="856"/>
    <x v="0"/>
    <n v="25"/>
    <x v="1"/>
    <n v="6"/>
    <n v="4"/>
    <n v="4"/>
    <n v="4"/>
    <n v="1"/>
    <n v="5"/>
    <x v="3"/>
    <x v="2"/>
    <x v="1"/>
  </r>
  <r>
    <n v="857"/>
    <x v="0"/>
    <n v="26"/>
    <x v="1"/>
    <n v="10"/>
    <n v="3"/>
    <n v="5"/>
    <n v="5"/>
    <n v="1"/>
    <n v="5"/>
    <x v="3"/>
    <x v="0"/>
    <x v="0"/>
  </r>
  <r>
    <n v="858"/>
    <x v="0"/>
    <n v="33"/>
    <x v="0"/>
    <n v="9"/>
    <n v="4"/>
    <n v="5"/>
    <n v="4"/>
    <n v="1"/>
    <n v="4"/>
    <x v="0"/>
    <x v="0"/>
    <x v="1"/>
  </r>
  <r>
    <n v="859"/>
    <x v="1"/>
    <n v="24"/>
    <x v="4"/>
    <n v="9"/>
    <n v="4"/>
    <n v="4"/>
    <n v="3"/>
    <n v="2"/>
    <n v="1"/>
    <x v="2"/>
    <x v="0"/>
    <x v="1"/>
  </r>
  <r>
    <n v="860"/>
    <x v="0"/>
    <n v="25"/>
    <x v="3"/>
    <n v="9"/>
    <n v="3"/>
    <n v="5"/>
    <n v="3"/>
    <n v="1"/>
    <n v="2"/>
    <x v="3"/>
    <x v="0"/>
    <x v="0"/>
  </r>
  <r>
    <n v="861"/>
    <x v="0"/>
    <n v="19"/>
    <x v="2"/>
    <n v="7"/>
    <n v="3"/>
    <n v="4"/>
    <n v="2"/>
    <n v="3"/>
    <n v="1"/>
    <x v="2"/>
    <x v="2"/>
    <x v="0"/>
  </r>
  <r>
    <n v="862"/>
    <x v="1"/>
    <n v="42"/>
    <x v="2"/>
    <n v="8"/>
    <n v="3"/>
    <n v="2"/>
    <n v="4"/>
    <n v="1"/>
    <n v="5"/>
    <x v="1"/>
    <x v="2"/>
    <x v="0"/>
  </r>
  <r>
    <n v="863"/>
    <x v="0"/>
    <n v="36"/>
    <x v="0"/>
    <n v="4"/>
    <n v="3"/>
    <n v="2"/>
    <n v="2"/>
    <n v="3"/>
    <n v="1"/>
    <x v="1"/>
    <x v="1"/>
    <x v="0"/>
  </r>
  <r>
    <n v="864"/>
    <x v="1"/>
    <n v="23"/>
    <x v="4"/>
    <n v="7"/>
    <n v="5"/>
    <n v="4"/>
    <n v="1"/>
    <n v="1"/>
    <n v="1"/>
    <x v="2"/>
    <x v="2"/>
    <x v="1"/>
  </r>
  <r>
    <n v="865"/>
    <x v="1"/>
    <n v="29"/>
    <x v="2"/>
    <n v="9"/>
    <n v="1"/>
    <n v="5"/>
    <n v="3"/>
    <n v="5"/>
    <n v="5"/>
    <x v="3"/>
    <x v="0"/>
    <x v="0"/>
  </r>
  <r>
    <n v="866"/>
    <x v="0"/>
    <n v="40"/>
    <x v="0"/>
    <n v="3"/>
    <n v="2"/>
    <n v="4"/>
    <n v="5"/>
    <n v="1"/>
    <n v="2"/>
    <x v="1"/>
    <x v="1"/>
    <x v="0"/>
  </r>
  <r>
    <n v="867"/>
    <x v="0"/>
    <n v="19"/>
    <x v="0"/>
    <n v="6"/>
    <n v="5"/>
    <n v="5"/>
    <n v="5"/>
    <n v="1"/>
    <n v="4"/>
    <x v="2"/>
    <x v="2"/>
    <x v="1"/>
  </r>
  <r>
    <n v="868"/>
    <x v="0"/>
    <n v="25"/>
    <x v="4"/>
    <n v="4"/>
    <n v="3"/>
    <n v="3"/>
    <n v="2"/>
    <n v="1"/>
    <n v="3"/>
    <x v="3"/>
    <x v="1"/>
    <x v="0"/>
  </r>
  <r>
    <n v="869"/>
    <x v="1"/>
    <n v="17"/>
    <x v="3"/>
    <n v="10"/>
    <n v="3"/>
    <n v="2"/>
    <n v="5"/>
    <n v="2"/>
    <n v="2"/>
    <x v="4"/>
    <x v="0"/>
    <x v="0"/>
  </r>
  <r>
    <n v="870"/>
    <x v="1"/>
    <n v="17"/>
    <x v="1"/>
    <n v="9"/>
    <n v="2"/>
    <n v="4"/>
    <n v="3"/>
    <n v="2"/>
    <n v="4"/>
    <x v="4"/>
    <x v="0"/>
    <x v="0"/>
  </r>
  <r>
    <n v="871"/>
    <x v="1"/>
    <n v="26"/>
    <x v="0"/>
    <n v="6"/>
    <n v="2"/>
    <n v="5"/>
    <n v="5"/>
    <n v="2"/>
    <n v="4"/>
    <x v="3"/>
    <x v="2"/>
    <x v="0"/>
  </r>
  <r>
    <n v="872"/>
    <x v="0"/>
    <n v="20"/>
    <x v="3"/>
    <n v="9"/>
    <n v="3"/>
    <n v="4"/>
    <n v="4"/>
    <n v="2"/>
    <n v="1"/>
    <x v="2"/>
    <x v="0"/>
    <x v="0"/>
  </r>
  <r>
    <n v="873"/>
    <x v="1"/>
    <n v="28"/>
    <x v="4"/>
    <n v="3"/>
    <n v="5"/>
    <n v="4"/>
    <n v="3"/>
    <n v="1"/>
    <n v="1"/>
    <x v="3"/>
    <x v="1"/>
    <x v="1"/>
  </r>
  <r>
    <n v="874"/>
    <x v="0"/>
    <n v="37"/>
    <x v="0"/>
    <n v="8"/>
    <n v="5"/>
    <n v="1"/>
    <n v="5"/>
    <n v="2"/>
    <n v="3"/>
    <x v="1"/>
    <x v="2"/>
    <x v="1"/>
  </r>
  <r>
    <n v="875"/>
    <x v="1"/>
    <n v="26"/>
    <x v="0"/>
    <n v="4"/>
    <n v="3"/>
    <n v="4"/>
    <n v="1"/>
    <n v="1"/>
    <n v="2"/>
    <x v="3"/>
    <x v="1"/>
    <x v="0"/>
  </r>
  <r>
    <n v="876"/>
    <x v="1"/>
    <n v="37"/>
    <x v="2"/>
    <n v="9"/>
    <n v="5"/>
    <n v="4"/>
    <n v="5"/>
    <n v="2"/>
    <n v="2"/>
    <x v="1"/>
    <x v="0"/>
    <x v="1"/>
  </r>
  <r>
    <n v="877"/>
    <x v="1"/>
    <n v="35"/>
    <x v="0"/>
    <n v="8"/>
    <n v="3"/>
    <n v="4"/>
    <n v="2"/>
    <n v="2"/>
    <n v="3"/>
    <x v="1"/>
    <x v="2"/>
    <x v="0"/>
  </r>
  <r>
    <n v="878"/>
    <x v="0"/>
    <n v="21"/>
    <x v="4"/>
    <n v="4"/>
    <n v="3"/>
    <n v="3"/>
    <n v="1"/>
    <n v="5"/>
    <n v="5"/>
    <x v="2"/>
    <x v="1"/>
    <x v="0"/>
  </r>
  <r>
    <n v="879"/>
    <x v="0"/>
    <n v="24"/>
    <x v="2"/>
    <n v="9"/>
    <n v="5"/>
    <n v="4"/>
    <n v="5"/>
    <n v="2"/>
    <n v="3"/>
    <x v="2"/>
    <x v="0"/>
    <x v="1"/>
  </r>
  <r>
    <n v="880"/>
    <x v="0"/>
    <n v="40"/>
    <x v="0"/>
    <n v="6"/>
    <n v="5"/>
    <n v="5"/>
    <n v="3"/>
    <n v="1"/>
    <n v="5"/>
    <x v="1"/>
    <x v="2"/>
    <x v="1"/>
  </r>
  <r>
    <n v="881"/>
    <x v="1"/>
    <n v="41"/>
    <x v="1"/>
    <n v="10"/>
    <n v="1"/>
    <n v="5"/>
    <n v="5"/>
    <n v="2"/>
    <n v="1"/>
    <x v="1"/>
    <x v="0"/>
    <x v="0"/>
  </r>
  <r>
    <n v="882"/>
    <x v="1"/>
    <n v="26"/>
    <x v="1"/>
    <n v="9"/>
    <n v="2"/>
    <n v="3"/>
    <n v="4"/>
    <n v="2"/>
    <n v="4"/>
    <x v="3"/>
    <x v="0"/>
    <x v="0"/>
  </r>
  <r>
    <n v="883"/>
    <x v="0"/>
    <n v="35"/>
    <x v="0"/>
    <n v="8"/>
    <n v="4"/>
    <n v="3"/>
    <n v="1"/>
    <n v="2"/>
    <n v="1"/>
    <x v="1"/>
    <x v="2"/>
    <x v="1"/>
  </r>
  <r>
    <n v="884"/>
    <x v="1"/>
    <n v="41"/>
    <x v="4"/>
    <n v="9"/>
    <n v="4"/>
    <n v="5"/>
    <n v="1"/>
    <n v="2"/>
    <n v="3"/>
    <x v="1"/>
    <x v="0"/>
    <x v="1"/>
  </r>
  <r>
    <n v="885"/>
    <x v="0"/>
    <n v="18"/>
    <x v="2"/>
    <n v="7"/>
    <n v="1"/>
    <n v="2"/>
    <n v="5"/>
    <n v="1"/>
    <n v="5"/>
    <x v="2"/>
    <x v="2"/>
    <x v="0"/>
  </r>
  <r>
    <n v="886"/>
    <x v="1"/>
    <n v="25"/>
    <x v="1"/>
    <n v="9"/>
    <n v="5"/>
    <n v="4"/>
    <n v="4"/>
    <n v="2"/>
    <n v="1"/>
    <x v="3"/>
    <x v="0"/>
    <x v="1"/>
  </r>
  <r>
    <n v="887"/>
    <x v="0"/>
    <n v="34"/>
    <x v="1"/>
    <n v="10"/>
    <n v="4"/>
    <n v="3"/>
    <n v="3"/>
    <n v="1"/>
    <n v="5"/>
    <x v="0"/>
    <x v="0"/>
    <x v="1"/>
  </r>
  <r>
    <n v="888"/>
    <x v="1"/>
    <n v="28"/>
    <x v="1"/>
    <n v="9"/>
    <n v="3"/>
    <n v="1"/>
    <n v="2"/>
    <n v="1"/>
    <n v="2"/>
    <x v="3"/>
    <x v="0"/>
    <x v="0"/>
  </r>
  <r>
    <n v="889"/>
    <x v="0"/>
    <n v="30"/>
    <x v="0"/>
    <n v="9"/>
    <n v="5"/>
    <n v="5"/>
    <n v="3"/>
    <n v="2"/>
    <n v="5"/>
    <x v="0"/>
    <x v="0"/>
    <x v="1"/>
  </r>
  <r>
    <n v="890"/>
    <x v="0"/>
    <n v="19"/>
    <x v="2"/>
    <n v="4"/>
    <n v="4"/>
    <n v="3"/>
    <n v="4"/>
    <n v="1"/>
    <n v="3"/>
    <x v="2"/>
    <x v="1"/>
    <x v="1"/>
  </r>
  <r>
    <n v="891"/>
    <x v="1"/>
    <n v="29"/>
    <x v="0"/>
    <n v="7"/>
    <n v="4"/>
    <n v="4"/>
    <n v="3"/>
    <n v="1"/>
    <n v="4"/>
    <x v="3"/>
    <x v="2"/>
    <x v="1"/>
  </r>
  <r>
    <n v="892"/>
    <x v="0"/>
    <n v="27"/>
    <x v="0"/>
    <n v="6"/>
    <n v="4"/>
    <n v="3"/>
    <n v="5"/>
    <n v="1"/>
    <n v="1"/>
    <x v="3"/>
    <x v="2"/>
    <x v="1"/>
  </r>
  <r>
    <n v="893"/>
    <x v="1"/>
    <n v="27"/>
    <x v="0"/>
    <n v="9"/>
    <n v="4"/>
    <n v="4"/>
    <n v="5"/>
    <n v="2"/>
    <n v="1"/>
    <x v="3"/>
    <x v="0"/>
    <x v="1"/>
  </r>
  <r>
    <n v="894"/>
    <x v="0"/>
    <n v="33"/>
    <x v="0"/>
    <n v="5"/>
    <n v="5"/>
    <n v="5"/>
    <n v="5"/>
    <n v="1"/>
    <n v="5"/>
    <x v="0"/>
    <x v="1"/>
    <x v="1"/>
  </r>
  <r>
    <n v="895"/>
    <x v="1"/>
    <n v="36"/>
    <x v="1"/>
    <n v="10"/>
    <n v="4"/>
    <n v="5"/>
    <n v="2"/>
    <n v="1"/>
    <n v="2"/>
    <x v="1"/>
    <x v="0"/>
    <x v="1"/>
  </r>
  <r>
    <n v="896"/>
    <x v="0"/>
    <n v="27"/>
    <x v="0"/>
    <n v="9"/>
    <n v="5"/>
    <n v="5"/>
    <n v="1"/>
    <n v="1"/>
    <n v="3"/>
    <x v="3"/>
    <x v="0"/>
    <x v="1"/>
  </r>
  <r>
    <n v="897"/>
    <x v="1"/>
    <n v="17"/>
    <x v="2"/>
    <n v="9"/>
    <n v="2"/>
    <n v="2"/>
    <n v="5"/>
    <n v="2"/>
    <n v="1"/>
    <x v="4"/>
    <x v="0"/>
    <x v="0"/>
  </r>
  <r>
    <n v="898"/>
    <x v="1"/>
    <n v="28"/>
    <x v="2"/>
    <n v="4"/>
    <n v="3"/>
    <n v="3"/>
    <n v="2"/>
    <n v="2"/>
    <n v="2"/>
    <x v="3"/>
    <x v="1"/>
    <x v="0"/>
  </r>
  <r>
    <n v="899"/>
    <x v="0"/>
    <n v="36"/>
    <x v="2"/>
    <n v="5"/>
    <n v="3"/>
    <n v="5"/>
    <n v="4"/>
    <n v="4"/>
    <n v="4"/>
    <x v="1"/>
    <x v="1"/>
    <x v="0"/>
  </r>
  <r>
    <n v="900"/>
    <x v="1"/>
    <n v="22"/>
    <x v="1"/>
    <n v="8"/>
    <n v="5"/>
    <n v="4"/>
    <n v="1"/>
    <n v="2"/>
    <n v="5"/>
    <x v="2"/>
    <x v="2"/>
    <x v="1"/>
  </r>
  <r>
    <n v="901"/>
    <x v="1"/>
    <n v="16"/>
    <x v="4"/>
    <n v="9"/>
    <n v="3"/>
    <n v="1"/>
    <n v="2"/>
    <n v="5"/>
    <n v="4"/>
    <x v="4"/>
    <x v="0"/>
    <x v="0"/>
  </r>
  <r>
    <n v="902"/>
    <x v="0"/>
    <n v="24"/>
    <x v="0"/>
    <n v="6"/>
    <n v="1"/>
    <n v="3"/>
    <n v="5"/>
    <n v="4"/>
    <n v="3"/>
    <x v="2"/>
    <x v="2"/>
    <x v="0"/>
  </r>
  <r>
    <n v="903"/>
    <x v="0"/>
    <n v="32"/>
    <x v="0"/>
    <n v="9"/>
    <n v="2"/>
    <n v="4"/>
    <n v="4"/>
    <n v="2"/>
    <n v="1"/>
    <x v="0"/>
    <x v="0"/>
    <x v="0"/>
  </r>
  <r>
    <n v="904"/>
    <x v="0"/>
    <n v="40"/>
    <x v="0"/>
    <n v="8"/>
    <n v="4"/>
    <n v="2"/>
    <n v="2"/>
    <n v="1"/>
    <n v="2"/>
    <x v="1"/>
    <x v="2"/>
    <x v="1"/>
  </r>
  <r>
    <n v="905"/>
    <x v="0"/>
    <n v="32"/>
    <x v="1"/>
    <n v="9"/>
    <n v="5"/>
    <n v="4"/>
    <n v="5"/>
    <n v="1"/>
    <n v="3"/>
    <x v="0"/>
    <x v="0"/>
    <x v="1"/>
  </r>
  <r>
    <n v="906"/>
    <x v="0"/>
    <n v="35"/>
    <x v="2"/>
    <n v="9"/>
    <n v="5"/>
    <n v="5"/>
    <n v="2"/>
    <n v="1"/>
    <n v="5"/>
    <x v="1"/>
    <x v="0"/>
    <x v="1"/>
  </r>
  <r>
    <n v="907"/>
    <x v="0"/>
    <n v="30"/>
    <x v="0"/>
    <n v="9"/>
    <n v="1"/>
    <n v="4"/>
    <n v="5"/>
    <n v="2"/>
    <n v="4"/>
    <x v="0"/>
    <x v="0"/>
    <x v="0"/>
  </r>
  <r>
    <n v="908"/>
    <x v="0"/>
    <n v="33"/>
    <x v="4"/>
    <n v="8"/>
    <n v="4"/>
    <n v="4"/>
    <n v="2"/>
    <n v="2"/>
    <n v="4"/>
    <x v="0"/>
    <x v="2"/>
    <x v="1"/>
  </r>
  <r>
    <n v="909"/>
    <x v="1"/>
    <n v="23"/>
    <x v="2"/>
    <n v="5"/>
    <n v="2"/>
    <n v="3"/>
    <n v="2"/>
    <n v="4"/>
    <n v="1"/>
    <x v="2"/>
    <x v="1"/>
    <x v="0"/>
  </r>
  <r>
    <n v="910"/>
    <x v="1"/>
    <n v="27"/>
    <x v="1"/>
    <n v="6"/>
    <n v="5"/>
    <n v="2"/>
    <n v="1"/>
    <n v="1"/>
    <n v="4"/>
    <x v="3"/>
    <x v="2"/>
    <x v="1"/>
  </r>
  <r>
    <n v="911"/>
    <x v="1"/>
    <n v="43"/>
    <x v="0"/>
    <n v="10"/>
    <n v="4"/>
    <n v="4"/>
    <n v="3"/>
    <n v="5"/>
    <n v="2"/>
    <x v="1"/>
    <x v="0"/>
    <x v="1"/>
  </r>
  <r>
    <n v="912"/>
    <x v="0"/>
    <n v="29"/>
    <x v="2"/>
    <n v="9"/>
    <n v="2"/>
    <n v="3"/>
    <n v="1"/>
    <n v="1"/>
    <n v="3"/>
    <x v="3"/>
    <x v="0"/>
    <x v="0"/>
  </r>
  <r>
    <n v="913"/>
    <x v="0"/>
    <n v="21"/>
    <x v="1"/>
    <n v="9"/>
    <n v="3"/>
    <n v="5"/>
    <n v="2"/>
    <n v="1"/>
    <n v="2"/>
    <x v="2"/>
    <x v="0"/>
    <x v="0"/>
  </r>
  <r>
    <n v="914"/>
    <x v="1"/>
    <n v="26"/>
    <x v="1"/>
    <n v="7"/>
    <n v="1"/>
    <n v="4"/>
    <n v="5"/>
    <n v="1"/>
    <n v="3"/>
    <x v="3"/>
    <x v="2"/>
    <x v="0"/>
  </r>
  <r>
    <n v="915"/>
    <x v="1"/>
    <n v="40"/>
    <x v="2"/>
    <n v="9"/>
    <n v="5"/>
    <n v="4"/>
    <n v="1"/>
    <n v="2"/>
    <n v="4"/>
    <x v="1"/>
    <x v="0"/>
    <x v="1"/>
  </r>
  <r>
    <n v="916"/>
    <x v="0"/>
    <n v="26"/>
    <x v="0"/>
    <n v="10"/>
    <n v="1"/>
    <n v="3"/>
    <n v="5"/>
    <n v="1"/>
    <n v="4"/>
    <x v="3"/>
    <x v="0"/>
    <x v="0"/>
  </r>
  <r>
    <n v="917"/>
    <x v="1"/>
    <n v="30"/>
    <x v="3"/>
    <n v="7"/>
    <n v="4"/>
    <n v="2"/>
    <n v="2"/>
    <n v="1"/>
    <n v="1"/>
    <x v="0"/>
    <x v="2"/>
    <x v="1"/>
  </r>
  <r>
    <n v="918"/>
    <x v="1"/>
    <n v="37"/>
    <x v="4"/>
    <n v="7"/>
    <n v="4"/>
    <n v="3"/>
    <n v="5"/>
    <n v="2"/>
    <n v="3"/>
    <x v="1"/>
    <x v="2"/>
    <x v="1"/>
  </r>
  <r>
    <n v="919"/>
    <x v="0"/>
    <n v="31"/>
    <x v="3"/>
    <n v="5"/>
    <n v="5"/>
    <n v="5"/>
    <n v="5"/>
    <n v="2"/>
    <n v="2"/>
    <x v="0"/>
    <x v="1"/>
    <x v="1"/>
  </r>
  <r>
    <n v="920"/>
    <x v="1"/>
    <n v="30"/>
    <x v="0"/>
    <n v="9"/>
    <n v="5"/>
    <n v="4"/>
    <n v="3"/>
    <n v="1"/>
    <n v="5"/>
    <x v="0"/>
    <x v="0"/>
    <x v="1"/>
  </r>
  <r>
    <n v="921"/>
    <x v="0"/>
    <n v="30"/>
    <x v="1"/>
    <n v="8"/>
    <n v="4"/>
    <n v="3"/>
    <n v="5"/>
    <n v="2"/>
    <n v="1"/>
    <x v="0"/>
    <x v="2"/>
    <x v="1"/>
  </r>
  <r>
    <n v="922"/>
    <x v="1"/>
    <n v="26"/>
    <x v="3"/>
    <n v="8"/>
    <n v="1"/>
    <n v="3"/>
    <n v="1"/>
    <n v="2"/>
    <n v="5"/>
    <x v="3"/>
    <x v="2"/>
    <x v="0"/>
  </r>
  <r>
    <n v="923"/>
    <x v="0"/>
    <n v="25"/>
    <x v="4"/>
    <n v="9"/>
    <n v="4"/>
    <n v="5"/>
    <n v="3"/>
    <n v="1"/>
    <n v="1"/>
    <x v="3"/>
    <x v="0"/>
    <x v="1"/>
  </r>
  <r>
    <n v="924"/>
    <x v="1"/>
    <n v="24"/>
    <x v="2"/>
    <n v="3"/>
    <n v="5"/>
    <n v="2"/>
    <n v="2"/>
    <n v="1"/>
    <n v="4"/>
    <x v="2"/>
    <x v="1"/>
    <x v="1"/>
  </r>
  <r>
    <n v="925"/>
    <x v="0"/>
    <n v="41"/>
    <x v="3"/>
    <n v="5"/>
    <n v="5"/>
    <n v="4"/>
    <n v="2"/>
    <n v="2"/>
    <n v="5"/>
    <x v="1"/>
    <x v="1"/>
    <x v="1"/>
  </r>
  <r>
    <n v="926"/>
    <x v="1"/>
    <n v="40"/>
    <x v="2"/>
    <n v="9"/>
    <n v="3"/>
    <n v="5"/>
    <n v="1"/>
    <n v="1"/>
    <n v="5"/>
    <x v="1"/>
    <x v="0"/>
    <x v="0"/>
  </r>
  <r>
    <n v="927"/>
    <x v="1"/>
    <n v="23"/>
    <x v="0"/>
    <n v="9"/>
    <n v="3"/>
    <n v="3"/>
    <n v="5"/>
    <n v="3"/>
    <n v="5"/>
    <x v="2"/>
    <x v="0"/>
    <x v="0"/>
  </r>
  <r>
    <n v="928"/>
    <x v="1"/>
    <n v="36"/>
    <x v="4"/>
    <n v="6"/>
    <n v="3"/>
    <n v="2"/>
    <n v="5"/>
    <n v="4"/>
    <n v="5"/>
    <x v="1"/>
    <x v="2"/>
    <x v="0"/>
  </r>
  <r>
    <n v="929"/>
    <x v="0"/>
    <n v="26"/>
    <x v="0"/>
    <n v="6"/>
    <n v="5"/>
    <n v="5"/>
    <n v="3"/>
    <n v="1"/>
    <n v="3"/>
    <x v="3"/>
    <x v="2"/>
    <x v="1"/>
  </r>
  <r>
    <n v="930"/>
    <x v="1"/>
    <n v="16"/>
    <x v="4"/>
    <n v="9"/>
    <n v="4"/>
    <n v="4"/>
    <n v="2"/>
    <n v="5"/>
    <n v="3"/>
    <x v="4"/>
    <x v="0"/>
    <x v="1"/>
  </r>
  <r>
    <n v="931"/>
    <x v="0"/>
    <n v="36"/>
    <x v="0"/>
    <n v="9"/>
    <n v="4"/>
    <n v="3"/>
    <n v="2"/>
    <n v="3"/>
    <n v="2"/>
    <x v="1"/>
    <x v="0"/>
    <x v="1"/>
  </r>
  <r>
    <n v="932"/>
    <x v="0"/>
    <n v="41"/>
    <x v="4"/>
    <n v="9"/>
    <n v="2"/>
    <n v="5"/>
    <n v="2"/>
    <n v="1"/>
    <n v="4"/>
    <x v="1"/>
    <x v="0"/>
    <x v="0"/>
  </r>
  <r>
    <n v="933"/>
    <x v="0"/>
    <n v="29"/>
    <x v="0"/>
    <n v="10"/>
    <n v="2"/>
    <n v="5"/>
    <n v="3"/>
    <n v="1"/>
    <n v="4"/>
    <x v="3"/>
    <x v="0"/>
    <x v="0"/>
  </r>
  <r>
    <n v="934"/>
    <x v="0"/>
    <n v="22"/>
    <x v="1"/>
    <n v="8"/>
    <n v="4"/>
    <n v="5"/>
    <n v="2"/>
    <n v="1"/>
    <n v="3"/>
    <x v="2"/>
    <x v="2"/>
    <x v="1"/>
  </r>
  <r>
    <n v="935"/>
    <x v="1"/>
    <n v="30"/>
    <x v="0"/>
    <n v="7"/>
    <n v="4"/>
    <n v="3"/>
    <n v="1"/>
    <n v="2"/>
    <n v="4"/>
    <x v="0"/>
    <x v="2"/>
    <x v="1"/>
  </r>
  <r>
    <n v="936"/>
    <x v="0"/>
    <n v="26"/>
    <x v="1"/>
    <n v="10"/>
    <n v="4"/>
    <n v="3"/>
    <n v="3"/>
    <n v="3"/>
    <n v="5"/>
    <x v="3"/>
    <x v="0"/>
    <x v="1"/>
  </r>
  <r>
    <n v="937"/>
    <x v="0"/>
    <n v="24"/>
    <x v="0"/>
    <n v="9"/>
    <n v="2"/>
    <n v="5"/>
    <n v="3"/>
    <n v="4"/>
    <n v="2"/>
    <x v="2"/>
    <x v="0"/>
    <x v="0"/>
  </r>
  <r>
    <n v="938"/>
    <x v="1"/>
    <n v="42"/>
    <x v="0"/>
    <n v="9"/>
    <n v="2"/>
    <n v="5"/>
    <n v="1"/>
    <n v="4"/>
    <n v="5"/>
    <x v="1"/>
    <x v="0"/>
    <x v="0"/>
  </r>
  <r>
    <n v="939"/>
    <x v="0"/>
    <n v="28"/>
    <x v="3"/>
    <n v="9"/>
    <n v="5"/>
    <n v="2"/>
    <n v="5"/>
    <n v="1"/>
    <n v="2"/>
    <x v="3"/>
    <x v="0"/>
    <x v="1"/>
  </r>
  <r>
    <n v="940"/>
    <x v="0"/>
    <n v="25"/>
    <x v="0"/>
    <n v="9"/>
    <n v="4"/>
    <n v="2"/>
    <n v="4"/>
    <n v="1"/>
    <n v="4"/>
    <x v="3"/>
    <x v="0"/>
    <x v="1"/>
  </r>
  <r>
    <n v="941"/>
    <x v="0"/>
    <n v="19"/>
    <x v="2"/>
    <n v="9"/>
    <n v="5"/>
    <n v="5"/>
    <n v="2"/>
    <n v="4"/>
    <n v="1"/>
    <x v="2"/>
    <x v="0"/>
    <x v="1"/>
  </r>
  <r>
    <n v="942"/>
    <x v="0"/>
    <n v="17"/>
    <x v="0"/>
    <n v="9"/>
    <n v="4"/>
    <n v="3"/>
    <n v="4"/>
    <n v="2"/>
    <n v="3"/>
    <x v="4"/>
    <x v="0"/>
    <x v="1"/>
  </r>
  <r>
    <n v="943"/>
    <x v="1"/>
    <n v="38"/>
    <x v="1"/>
    <n v="9"/>
    <n v="5"/>
    <n v="5"/>
    <n v="1"/>
    <n v="2"/>
    <n v="5"/>
    <x v="1"/>
    <x v="0"/>
    <x v="1"/>
  </r>
  <r>
    <n v="944"/>
    <x v="0"/>
    <n v="30"/>
    <x v="0"/>
    <n v="10"/>
    <n v="5"/>
    <n v="5"/>
    <n v="5"/>
    <n v="1"/>
    <n v="4"/>
    <x v="0"/>
    <x v="0"/>
    <x v="1"/>
  </r>
  <r>
    <n v="945"/>
    <x v="1"/>
    <n v="26"/>
    <x v="2"/>
    <n v="8"/>
    <n v="4"/>
    <n v="4"/>
    <n v="2"/>
    <n v="2"/>
    <n v="3"/>
    <x v="3"/>
    <x v="2"/>
    <x v="1"/>
  </r>
  <r>
    <n v="946"/>
    <x v="1"/>
    <n v="27"/>
    <x v="4"/>
    <n v="9"/>
    <n v="5"/>
    <n v="3"/>
    <n v="5"/>
    <n v="1"/>
    <n v="3"/>
    <x v="3"/>
    <x v="0"/>
    <x v="1"/>
  </r>
  <r>
    <n v="947"/>
    <x v="1"/>
    <n v="33"/>
    <x v="2"/>
    <n v="3"/>
    <n v="5"/>
    <n v="4"/>
    <n v="4"/>
    <n v="2"/>
    <n v="3"/>
    <x v="0"/>
    <x v="1"/>
    <x v="1"/>
  </r>
  <r>
    <n v="948"/>
    <x v="0"/>
    <n v="35"/>
    <x v="0"/>
    <n v="9"/>
    <n v="5"/>
    <n v="1"/>
    <n v="4"/>
    <n v="1"/>
    <n v="5"/>
    <x v="1"/>
    <x v="0"/>
    <x v="1"/>
  </r>
  <r>
    <n v="949"/>
    <x v="1"/>
    <n v="18"/>
    <x v="0"/>
    <n v="7"/>
    <n v="3"/>
    <n v="5"/>
    <n v="3"/>
    <n v="2"/>
    <n v="5"/>
    <x v="2"/>
    <x v="2"/>
    <x v="0"/>
  </r>
  <r>
    <n v="950"/>
    <x v="0"/>
    <n v="34"/>
    <x v="0"/>
    <n v="9"/>
    <n v="3"/>
    <n v="1"/>
    <n v="4"/>
    <n v="2"/>
    <n v="5"/>
    <x v="0"/>
    <x v="0"/>
    <x v="0"/>
  </r>
  <r>
    <n v="951"/>
    <x v="1"/>
    <n v="35"/>
    <x v="0"/>
    <n v="8"/>
    <n v="5"/>
    <n v="3"/>
    <n v="3"/>
    <n v="1"/>
    <n v="2"/>
    <x v="1"/>
    <x v="2"/>
    <x v="1"/>
  </r>
  <r>
    <n v="952"/>
    <x v="0"/>
    <n v="26"/>
    <x v="4"/>
    <n v="8"/>
    <n v="3"/>
    <n v="3"/>
    <n v="3"/>
    <n v="1"/>
    <n v="5"/>
    <x v="3"/>
    <x v="2"/>
    <x v="0"/>
  </r>
  <r>
    <n v="953"/>
    <x v="1"/>
    <n v="17"/>
    <x v="4"/>
    <n v="9"/>
    <n v="5"/>
    <n v="4"/>
    <n v="3"/>
    <n v="2"/>
    <n v="5"/>
    <x v="4"/>
    <x v="0"/>
    <x v="1"/>
  </r>
  <r>
    <n v="954"/>
    <x v="1"/>
    <n v="30"/>
    <x v="4"/>
    <n v="4"/>
    <n v="4"/>
    <n v="4"/>
    <n v="3"/>
    <n v="1"/>
    <n v="5"/>
    <x v="0"/>
    <x v="1"/>
    <x v="1"/>
  </r>
  <r>
    <n v="955"/>
    <x v="0"/>
    <n v="29"/>
    <x v="1"/>
    <n v="8"/>
    <n v="3"/>
    <n v="5"/>
    <n v="2"/>
    <n v="2"/>
    <n v="1"/>
    <x v="3"/>
    <x v="2"/>
    <x v="0"/>
  </r>
  <r>
    <n v="956"/>
    <x v="0"/>
    <n v="42"/>
    <x v="0"/>
    <n v="9"/>
    <n v="5"/>
    <n v="3"/>
    <n v="3"/>
    <n v="1"/>
    <n v="3"/>
    <x v="1"/>
    <x v="0"/>
    <x v="1"/>
  </r>
  <r>
    <n v="957"/>
    <x v="1"/>
    <n v="23"/>
    <x v="0"/>
    <n v="4"/>
    <n v="1"/>
    <n v="3"/>
    <n v="5"/>
    <n v="2"/>
    <n v="3"/>
    <x v="2"/>
    <x v="1"/>
    <x v="0"/>
  </r>
  <r>
    <n v="958"/>
    <x v="0"/>
    <n v="35"/>
    <x v="0"/>
    <n v="9"/>
    <n v="2"/>
    <n v="1"/>
    <n v="2"/>
    <n v="3"/>
    <n v="1"/>
    <x v="1"/>
    <x v="0"/>
    <x v="0"/>
  </r>
  <r>
    <n v="959"/>
    <x v="0"/>
    <n v="25"/>
    <x v="2"/>
    <n v="7"/>
    <n v="5"/>
    <n v="4"/>
    <n v="4"/>
    <n v="1"/>
    <n v="1"/>
    <x v="3"/>
    <x v="2"/>
    <x v="1"/>
  </r>
  <r>
    <n v="960"/>
    <x v="1"/>
    <n v="30"/>
    <x v="0"/>
    <n v="4"/>
    <n v="3"/>
    <n v="4"/>
    <n v="1"/>
    <n v="1"/>
    <n v="1"/>
    <x v="0"/>
    <x v="1"/>
    <x v="0"/>
  </r>
  <r>
    <n v="961"/>
    <x v="0"/>
    <n v="32"/>
    <x v="0"/>
    <n v="9"/>
    <n v="1"/>
    <n v="5"/>
    <n v="4"/>
    <n v="2"/>
    <n v="2"/>
    <x v="0"/>
    <x v="0"/>
    <x v="0"/>
  </r>
  <r>
    <n v="962"/>
    <x v="1"/>
    <n v="26"/>
    <x v="0"/>
    <n v="9"/>
    <n v="2"/>
    <n v="4"/>
    <n v="3"/>
    <n v="1"/>
    <n v="4"/>
    <x v="3"/>
    <x v="0"/>
    <x v="0"/>
  </r>
  <r>
    <n v="963"/>
    <x v="0"/>
    <n v="37"/>
    <x v="4"/>
    <n v="8"/>
    <n v="5"/>
    <n v="2"/>
    <n v="4"/>
    <n v="1"/>
    <n v="5"/>
    <x v="1"/>
    <x v="2"/>
    <x v="1"/>
  </r>
  <r>
    <n v="964"/>
    <x v="1"/>
    <n v="24"/>
    <x v="4"/>
    <n v="8"/>
    <n v="2"/>
    <n v="5"/>
    <n v="5"/>
    <n v="1"/>
    <n v="5"/>
    <x v="2"/>
    <x v="2"/>
    <x v="0"/>
  </r>
  <r>
    <n v="965"/>
    <x v="0"/>
    <n v="26"/>
    <x v="2"/>
    <n v="8"/>
    <n v="5"/>
    <n v="4"/>
    <n v="3"/>
    <n v="1"/>
    <n v="3"/>
    <x v="3"/>
    <x v="2"/>
    <x v="1"/>
  </r>
  <r>
    <n v="966"/>
    <x v="0"/>
    <n v="29"/>
    <x v="0"/>
    <n v="9"/>
    <n v="5"/>
    <n v="4"/>
    <n v="4"/>
    <n v="1"/>
    <n v="3"/>
    <x v="3"/>
    <x v="0"/>
    <x v="1"/>
  </r>
  <r>
    <n v="967"/>
    <x v="0"/>
    <n v="35"/>
    <x v="0"/>
    <n v="10"/>
    <n v="3"/>
    <n v="4"/>
    <n v="3"/>
    <n v="2"/>
    <n v="2"/>
    <x v="1"/>
    <x v="0"/>
    <x v="0"/>
  </r>
  <r>
    <n v="968"/>
    <x v="0"/>
    <n v="36"/>
    <x v="0"/>
    <n v="9"/>
    <n v="4"/>
    <n v="3"/>
    <n v="2"/>
    <n v="1"/>
    <n v="2"/>
    <x v="1"/>
    <x v="0"/>
    <x v="1"/>
  </r>
  <r>
    <n v="969"/>
    <x v="1"/>
    <n v="27"/>
    <x v="1"/>
    <n v="9"/>
    <n v="3"/>
    <n v="3"/>
    <n v="1"/>
    <n v="2"/>
    <n v="3"/>
    <x v="3"/>
    <x v="0"/>
    <x v="0"/>
  </r>
  <r>
    <n v="970"/>
    <x v="1"/>
    <n v="33"/>
    <x v="0"/>
    <n v="7"/>
    <n v="5"/>
    <n v="5"/>
    <n v="1"/>
    <n v="5"/>
    <n v="2"/>
    <x v="0"/>
    <x v="2"/>
    <x v="1"/>
  </r>
  <r>
    <n v="971"/>
    <x v="1"/>
    <n v="23"/>
    <x v="0"/>
    <n v="8"/>
    <n v="4"/>
    <n v="1"/>
    <n v="5"/>
    <n v="2"/>
    <n v="5"/>
    <x v="2"/>
    <x v="2"/>
    <x v="1"/>
  </r>
  <r>
    <n v="972"/>
    <x v="1"/>
    <n v="32"/>
    <x v="3"/>
    <n v="6"/>
    <n v="5"/>
    <n v="4"/>
    <n v="5"/>
    <n v="1"/>
    <n v="4"/>
    <x v="0"/>
    <x v="2"/>
    <x v="1"/>
  </r>
  <r>
    <n v="973"/>
    <x v="1"/>
    <n v="39"/>
    <x v="2"/>
    <n v="10"/>
    <n v="2"/>
    <n v="4"/>
    <n v="4"/>
    <n v="2"/>
    <n v="2"/>
    <x v="1"/>
    <x v="0"/>
    <x v="0"/>
  </r>
  <r>
    <n v="974"/>
    <x v="0"/>
    <n v="23"/>
    <x v="0"/>
    <n v="10"/>
    <n v="4"/>
    <n v="1"/>
    <n v="3"/>
    <n v="1"/>
    <n v="5"/>
    <x v="2"/>
    <x v="0"/>
    <x v="1"/>
  </r>
  <r>
    <n v="975"/>
    <x v="0"/>
    <n v="35"/>
    <x v="0"/>
    <n v="10"/>
    <n v="3"/>
    <n v="5"/>
    <n v="4"/>
    <n v="2"/>
    <n v="5"/>
    <x v="1"/>
    <x v="0"/>
    <x v="0"/>
  </r>
  <r>
    <n v="976"/>
    <x v="1"/>
    <n v="25"/>
    <x v="1"/>
    <n v="9"/>
    <n v="3"/>
    <n v="5"/>
    <n v="5"/>
    <n v="1"/>
    <n v="4"/>
    <x v="3"/>
    <x v="0"/>
    <x v="0"/>
  </r>
  <r>
    <n v="977"/>
    <x v="1"/>
    <n v="26"/>
    <x v="4"/>
    <n v="9"/>
    <n v="5"/>
    <n v="4"/>
    <n v="1"/>
    <n v="1"/>
    <n v="2"/>
    <x v="3"/>
    <x v="0"/>
    <x v="1"/>
  </r>
  <r>
    <n v="978"/>
    <x v="1"/>
    <n v="27"/>
    <x v="0"/>
    <n v="8"/>
    <n v="2"/>
    <n v="5"/>
    <n v="3"/>
    <n v="2"/>
    <n v="3"/>
    <x v="3"/>
    <x v="2"/>
    <x v="0"/>
  </r>
  <r>
    <n v="979"/>
    <x v="1"/>
    <n v="38"/>
    <x v="0"/>
    <n v="8"/>
    <n v="5"/>
    <n v="4"/>
    <n v="4"/>
    <n v="1"/>
    <n v="5"/>
    <x v="1"/>
    <x v="2"/>
    <x v="1"/>
  </r>
  <r>
    <n v="980"/>
    <x v="0"/>
    <n v="28"/>
    <x v="0"/>
    <n v="6"/>
    <n v="5"/>
    <n v="3"/>
    <n v="4"/>
    <n v="1"/>
    <n v="1"/>
    <x v="3"/>
    <x v="2"/>
    <x v="1"/>
  </r>
  <r>
    <n v="981"/>
    <x v="1"/>
    <n v="41"/>
    <x v="2"/>
    <n v="9"/>
    <n v="2"/>
    <n v="3"/>
    <n v="5"/>
    <n v="2"/>
    <n v="3"/>
    <x v="1"/>
    <x v="0"/>
    <x v="0"/>
  </r>
  <r>
    <n v="982"/>
    <x v="0"/>
    <n v="31"/>
    <x v="0"/>
    <n v="9"/>
    <n v="2"/>
    <n v="4"/>
    <n v="1"/>
    <n v="1"/>
    <n v="5"/>
    <x v="0"/>
    <x v="0"/>
    <x v="0"/>
  </r>
  <r>
    <n v="983"/>
    <x v="0"/>
    <n v="21"/>
    <x v="0"/>
    <n v="7"/>
    <n v="5"/>
    <n v="2"/>
    <n v="3"/>
    <n v="2"/>
    <n v="5"/>
    <x v="2"/>
    <x v="2"/>
    <x v="1"/>
  </r>
  <r>
    <n v="984"/>
    <x v="1"/>
    <n v="23"/>
    <x v="1"/>
    <n v="9"/>
    <n v="4"/>
    <n v="5"/>
    <n v="3"/>
    <n v="1"/>
    <n v="4"/>
    <x v="2"/>
    <x v="0"/>
    <x v="1"/>
  </r>
  <r>
    <n v="985"/>
    <x v="0"/>
    <n v="23"/>
    <x v="1"/>
    <n v="6"/>
    <n v="4"/>
    <n v="3"/>
    <n v="5"/>
    <n v="2"/>
    <n v="4"/>
    <x v="2"/>
    <x v="2"/>
    <x v="1"/>
  </r>
  <r>
    <n v="986"/>
    <x v="0"/>
    <n v="21"/>
    <x v="2"/>
    <n v="10"/>
    <n v="4"/>
    <n v="3"/>
    <n v="3"/>
    <n v="5"/>
    <n v="2"/>
    <x v="2"/>
    <x v="0"/>
    <x v="1"/>
  </r>
  <r>
    <n v="987"/>
    <x v="1"/>
    <n v="38"/>
    <x v="0"/>
    <n v="7"/>
    <n v="5"/>
    <n v="3"/>
    <n v="2"/>
    <n v="1"/>
    <n v="5"/>
    <x v="1"/>
    <x v="2"/>
    <x v="1"/>
  </r>
  <r>
    <n v="988"/>
    <x v="0"/>
    <n v="31"/>
    <x v="0"/>
    <n v="4"/>
    <n v="4"/>
    <n v="4"/>
    <n v="2"/>
    <n v="1"/>
    <n v="2"/>
    <x v="0"/>
    <x v="1"/>
    <x v="1"/>
  </r>
  <r>
    <n v="989"/>
    <x v="1"/>
    <n v="26"/>
    <x v="1"/>
    <n v="9"/>
    <n v="2"/>
    <n v="5"/>
    <n v="5"/>
    <n v="2"/>
    <n v="3"/>
    <x v="3"/>
    <x v="0"/>
    <x v="0"/>
  </r>
  <r>
    <n v="990"/>
    <x v="1"/>
    <n v="31"/>
    <x v="2"/>
    <n v="10"/>
    <n v="5"/>
    <n v="5"/>
    <n v="2"/>
    <n v="4"/>
    <n v="1"/>
    <x v="0"/>
    <x v="0"/>
    <x v="1"/>
  </r>
  <r>
    <n v="991"/>
    <x v="0"/>
    <n v="29"/>
    <x v="0"/>
    <n v="9"/>
    <n v="4"/>
    <n v="2"/>
    <n v="1"/>
    <n v="2"/>
    <n v="1"/>
    <x v="3"/>
    <x v="0"/>
    <x v="1"/>
  </r>
  <r>
    <n v="992"/>
    <x v="0"/>
    <n v="25"/>
    <x v="1"/>
    <n v="9"/>
    <n v="1"/>
    <n v="4"/>
    <n v="1"/>
    <n v="4"/>
    <n v="3"/>
    <x v="3"/>
    <x v="0"/>
    <x v="0"/>
  </r>
  <r>
    <n v="993"/>
    <x v="1"/>
    <n v="17"/>
    <x v="1"/>
    <n v="4"/>
    <n v="2"/>
    <n v="4"/>
    <n v="2"/>
    <n v="3"/>
    <n v="4"/>
    <x v="4"/>
    <x v="1"/>
    <x v="0"/>
  </r>
  <r>
    <n v="994"/>
    <x v="0"/>
    <n v="29"/>
    <x v="0"/>
    <n v="7"/>
    <n v="3"/>
    <n v="3"/>
    <n v="3"/>
    <n v="1"/>
    <n v="5"/>
    <x v="3"/>
    <x v="2"/>
    <x v="0"/>
  </r>
  <r>
    <n v="995"/>
    <x v="1"/>
    <n v="37"/>
    <x v="0"/>
    <n v="4"/>
    <n v="4"/>
    <n v="4"/>
    <n v="2"/>
    <n v="1"/>
    <n v="3"/>
    <x v="1"/>
    <x v="1"/>
    <x v="1"/>
  </r>
  <r>
    <n v="996"/>
    <x v="0"/>
    <n v="30"/>
    <x v="0"/>
    <n v="9"/>
    <n v="1"/>
    <n v="4"/>
    <n v="3"/>
    <n v="1"/>
    <n v="5"/>
    <x v="0"/>
    <x v="0"/>
    <x v="0"/>
  </r>
  <r>
    <n v="997"/>
    <x v="0"/>
    <n v="23"/>
    <x v="3"/>
    <n v="9"/>
    <n v="1"/>
    <n v="3"/>
    <n v="4"/>
    <n v="3"/>
    <n v="1"/>
    <x v="2"/>
    <x v="0"/>
    <x v="0"/>
  </r>
  <r>
    <n v="998"/>
    <x v="0"/>
    <n v="22"/>
    <x v="0"/>
    <n v="9"/>
    <n v="5"/>
    <n v="3"/>
    <n v="5"/>
    <n v="1"/>
    <n v="3"/>
    <x v="2"/>
    <x v="0"/>
    <x v="1"/>
  </r>
  <r>
    <n v="999"/>
    <x v="0"/>
    <n v="35"/>
    <x v="0"/>
    <n v="9"/>
    <n v="5"/>
    <n v="4"/>
    <n v="1"/>
    <n v="2"/>
    <n v="5"/>
    <x v="1"/>
    <x v="0"/>
    <x v="1"/>
  </r>
  <r>
    <n v="1000"/>
    <x v="0"/>
    <n v="23"/>
    <x v="0"/>
    <n v="4"/>
    <n v="5"/>
    <n v="4"/>
    <n v="5"/>
    <n v="1"/>
    <n v="1"/>
    <x v="2"/>
    <x v="1"/>
    <x v="1"/>
  </r>
  <r>
    <n v="1001"/>
    <x v="1"/>
    <n v="17"/>
    <x v="3"/>
    <n v="6"/>
    <n v="2"/>
    <n v="3"/>
    <n v="2"/>
    <n v="2"/>
    <n v="3"/>
    <x v="4"/>
    <x v="2"/>
    <x v="0"/>
  </r>
  <r>
    <n v="1002"/>
    <x v="0"/>
    <n v="37"/>
    <x v="1"/>
    <n v="7"/>
    <n v="5"/>
    <n v="4"/>
    <n v="1"/>
    <n v="1"/>
    <n v="1"/>
    <x v="1"/>
    <x v="2"/>
    <x v="1"/>
  </r>
  <r>
    <n v="1003"/>
    <x v="0"/>
    <n v="35"/>
    <x v="0"/>
    <n v="9"/>
    <n v="4"/>
    <n v="5"/>
    <n v="4"/>
    <n v="5"/>
    <n v="4"/>
    <x v="1"/>
    <x v="0"/>
    <x v="1"/>
  </r>
  <r>
    <n v="1004"/>
    <x v="1"/>
    <n v="41"/>
    <x v="1"/>
    <n v="7"/>
    <n v="4"/>
    <n v="3"/>
    <n v="1"/>
    <n v="2"/>
    <n v="5"/>
    <x v="1"/>
    <x v="2"/>
    <x v="1"/>
  </r>
  <r>
    <n v="1005"/>
    <x v="1"/>
    <n v="25"/>
    <x v="0"/>
    <n v="9"/>
    <n v="2"/>
    <n v="2"/>
    <n v="1"/>
    <n v="1"/>
    <n v="5"/>
    <x v="3"/>
    <x v="0"/>
    <x v="0"/>
  </r>
  <r>
    <n v="1006"/>
    <x v="1"/>
    <n v="30"/>
    <x v="1"/>
    <n v="6"/>
    <n v="5"/>
    <n v="5"/>
    <n v="2"/>
    <n v="2"/>
    <n v="1"/>
    <x v="0"/>
    <x v="2"/>
    <x v="1"/>
  </r>
  <r>
    <n v="1007"/>
    <x v="0"/>
    <n v="28"/>
    <x v="2"/>
    <n v="9"/>
    <n v="5"/>
    <n v="5"/>
    <n v="1"/>
    <n v="1"/>
    <n v="2"/>
    <x v="3"/>
    <x v="0"/>
    <x v="1"/>
  </r>
  <r>
    <n v="1008"/>
    <x v="0"/>
    <n v="31"/>
    <x v="0"/>
    <n v="7"/>
    <n v="4"/>
    <n v="5"/>
    <n v="3"/>
    <n v="1"/>
    <n v="2"/>
    <x v="0"/>
    <x v="2"/>
    <x v="1"/>
  </r>
  <r>
    <n v="1009"/>
    <x v="1"/>
    <n v="32"/>
    <x v="0"/>
    <n v="5"/>
    <n v="4"/>
    <n v="4"/>
    <n v="4"/>
    <n v="2"/>
    <n v="2"/>
    <x v="0"/>
    <x v="1"/>
    <x v="1"/>
  </r>
  <r>
    <n v="1010"/>
    <x v="0"/>
    <n v="25"/>
    <x v="0"/>
    <n v="8"/>
    <n v="5"/>
    <n v="1"/>
    <n v="5"/>
    <n v="1"/>
    <n v="1"/>
    <x v="3"/>
    <x v="2"/>
    <x v="1"/>
  </r>
  <r>
    <n v="1011"/>
    <x v="0"/>
    <n v="26"/>
    <x v="2"/>
    <n v="4"/>
    <n v="5"/>
    <n v="2"/>
    <n v="4"/>
    <n v="2"/>
    <n v="3"/>
    <x v="3"/>
    <x v="1"/>
    <x v="1"/>
  </r>
  <r>
    <n v="1012"/>
    <x v="0"/>
    <n v="30"/>
    <x v="2"/>
    <n v="9"/>
    <n v="1"/>
    <n v="3"/>
    <n v="1"/>
    <n v="1"/>
    <n v="1"/>
    <x v="0"/>
    <x v="0"/>
    <x v="0"/>
  </r>
  <r>
    <n v="1013"/>
    <x v="0"/>
    <n v="28"/>
    <x v="1"/>
    <n v="10"/>
    <n v="5"/>
    <n v="4"/>
    <n v="2"/>
    <n v="2"/>
    <n v="1"/>
    <x v="3"/>
    <x v="0"/>
    <x v="1"/>
  </r>
  <r>
    <n v="1014"/>
    <x v="1"/>
    <n v="29"/>
    <x v="0"/>
    <n v="9"/>
    <n v="4"/>
    <n v="3"/>
    <n v="2"/>
    <n v="1"/>
    <n v="2"/>
    <x v="3"/>
    <x v="0"/>
    <x v="1"/>
  </r>
  <r>
    <n v="1015"/>
    <x v="0"/>
    <n v="37"/>
    <x v="4"/>
    <n v="9"/>
    <n v="2"/>
    <n v="5"/>
    <n v="5"/>
    <n v="2"/>
    <n v="3"/>
    <x v="1"/>
    <x v="0"/>
    <x v="0"/>
  </r>
  <r>
    <n v="1016"/>
    <x v="0"/>
    <n v="29"/>
    <x v="0"/>
    <n v="9"/>
    <n v="5"/>
    <n v="5"/>
    <n v="4"/>
    <n v="1"/>
    <n v="1"/>
    <x v="3"/>
    <x v="0"/>
    <x v="1"/>
  </r>
  <r>
    <n v="1017"/>
    <x v="1"/>
    <n v="22"/>
    <x v="0"/>
    <n v="9"/>
    <n v="5"/>
    <n v="5"/>
    <n v="2"/>
    <n v="1"/>
    <n v="3"/>
    <x v="2"/>
    <x v="0"/>
    <x v="1"/>
  </r>
  <r>
    <n v="1018"/>
    <x v="1"/>
    <n v="33"/>
    <x v="0"/>
    <n v="9"/>
    <n v="1"/>
    <n v="4"/>
    <n v="1"/>
    <n v="2"/>
    <n v="2"/>
    <x v="0"/>
    <x v="0"/>
    <x v="0"/>
  </r>
  <r>
    <n v="1019"/>
    <x v="1"/>
    <n v="29"/>
    <x v="0"/>
    <n v="9"/>
    <n v="4"/>
    <n v="5"/>
    <n v="1"/>
    <n v="2"/>
    <n v="5"/>
    <x v="3"/>
    <x v="0"/>
    <x v="1"/>
  </r>
  <r>
    <n v="1020"/>
    <x v="1"/>
    <n v="23"/>
    <x v="2"/>
    <n v="9"/>
    <n v="4"/>
    <n v="4"/>
    <n v="3"/>
    <n v="2"/>
    <n v="2"/>
    <x v="2"/>
    <x v="0"/>
    <x v="1"/>
  </r>
  <r>
    <n v="1021"/>
    <x v="0"/>
    <n v="24"/>
    <x v="0"/>
    <n v="9"/>
    <n v="5"/>
    <n v="5"/>
    <n v="4"/>
    <n v="2"/>
    <n v="3"/>
    <x v="2"/>
    <x v="0"/>
    <x v="1"/>
  </r>
  <r>
    <n v="1022"/>
    <x v="1"/>
    <n v="24"/>
    <x v="1"/>
    <n v="7"/>
    <n v="3"/>
    <n v="3"/>
    <n v="1"/>
    <n v="3"/>
    <n v="3"/>
    <x v="2"/>
    <x v="2"/>
    <x v="0"/>
  </r>
  <r>
    <n v="1023"/>
    <x v="1"/>
    <n v="21"/>
    <x v="0"/>
    <n v="4"/>
    <n v="5"/>
    <n v="3"/>
    <n v="2"/>
    <n v="2"/>
    <n v="5"/>
    <x v="2"/>
    <x v="1"/>
    <x v="1"/>
  </r>
  <r>
    <n v="1024"/>
    <x v="1"/>
    <n v="24"/>
    <x v="2"/>
    <n v="9"/>
    <n v="5"/>
    <n v="4"/>
    <n v="5"/>
    <n v="1"/>
    <n v="3"/>
    <x v="2"/>
    <x v="0"/>
    <x v="1"/>
  </r>
  <r>
    <n v="1025"/>
    <x v="0"/>
    <n v="38"/>
    <x v="1"/>
    <n v="6"/>
    <n v="4"/>
    <n v="2"/>
    <n v="5"/>
    <n v="2"/>
    <n v="2"/>
    <x v="1"/>
    <x v="2"/>
    <x v="1"/>
  </r>
  <r>
    <n v="1026"/>
    <x v="1"/>
    <n v="28"/>
    <x v="1"/>
    <n v="10"/>
    <n v="5"/>
    <n v="4"/>
    <n v="1"/>
    <n v="2"/>
    <n v="5"/>
    <x v="3"/>
    <x v="0"/>
    <x v="1"/>
  </r>
  <r>
    <n v="1027"/>
    <x v="1"/>
    <n v="24"/>
    <x v="1"/>
    <n v="7"/>
    <n v="4"/>
    <n v="4"/>
    <n v="3"/>
    <n v="2"/>
    <n v="3"/>
    <x v="2"/>
    <x v="2"/>
    <x v="1"/>
  </r>
  <r>
    <n v="1028"/>
    <x v="1"/>
    <n v="25"/>
    <x v="4"/>
    <n v="7"/>
    <n v="5"/>
    <n v="4"/>
    <n v="5"/>
    <n v="2"/>
    <n v="4"/>
    <x v="3"/>
    <x v="2"/>
    <x v="1"/>
  </r>
  <r>
    <n v="1029"/>
    <x v="0"/>
    <n v="24"/>
    <x v="2"/>
    <n v="6"/>
    <n v="2"/>
    <n v="3"/>
    <n v="5"/>
    <n v="2"/>
    <n v="5"/>
    <x v="2"/>
    <x v="2"/>
    <x v="0"/>
  </r>
  <r>
    <n v="1030"/>
    <x v="0"/>
    <n v="35"/>
    <x v="1"/>
    <n v="10"/>
    <n v="4"/>
    <n v="4"/>
    <n v="1"/>
    <n v="4"/>
    <n v="1"/>
    <x v="1"/>
    <x v="0"/>
    <x v="1"/>
  </r>
  <r>
    <n v="1031"/>
    <x v="0"/>
    <n v="33"/>
    <x v="0"/>
    <n v="9"/>
    <n v="2"/>
    <n v="4"/>
    <n v="1"/>
    <n v="1"/>
    <n v="5"/>
    <x v="0"/>
    <x v="0"/>
    <x v="0"/>
  </r>
  <r>
    <n v="1032"/>
    <x v="0"/>
    <n v="25"/>
    <x v="0"/>
    <n v="8"/>
    <n v="4"/>
    <n v="3"/>
    <n v="1"/>
    <n v="1"/>
    <n v="5"/>
    <x v="3"/>
    <x v="2"/>
    <x v="1"/>
  </r>
  <r>
    <n v="1033"/>
    <x v="0"/>
    <n v="33"/>
    <x v="2"/>
    <n v="9"/>
    <n v="4"/>
    <n v="5"/>
    <n v="3"/>
    <n v="1"/>
    <n v="3"/>
    <x v="0"/>
    <x v="0"/>
    <x v="1"/>
  </r>
  <r>
    <n v="1034"/>
    <x v="0"/>
    <n v="42"/>
    <x v="4"/>
    <n v="10"/>
    <n v="3"/>
    <n v="2"/>
    <n v="2"/>
    <n v="1"/>
    <n v="4"/>
    <x v="1"/>
    <x v="0"/>
    <x v="0"/>
  </r>
  <r>
    <n v="1035"/>
    <x v="0"/>
    <n v="41"/>
    <x v="3"/>
    <n v="6"/>
    <n v="3"/>
    <n v="4"/>
    <n v="1"/>
    <n v="1"/>
    <n v="4"/>
    <x v="1"/>
    <x v="2"/>
    <x v="0"/>
  </r>
  <r>
    <n v="1036"/>
    <x v="0"/>
    <n v="29"/>
    <x v="2"/>
    <n v="4"/>
    <n v="5"/>
    <n v="4"/>
    <n v="2"/>
    <n v="2"/>
    <n v="4"/>
    <x v="3"/>
    <x v="1"/>
    <x v="1"/>
  </r>
  <r>
    <n v="1037"/>
    <x v="0"/>
    <n v="40"/>
    <x v="0"/>
    <n v="9"/>
    <n v="5"/>
    <n v="4"/>
    <n v="2"/>
    <n v="1"/>
    <n v="3"/>
    <x v="1"/>
    <x v="0"/>
    <x v="1"/>
  </r>
  <r>
    <n v="1038"/>
    <x v="0"/>
    <n v="17"/>
    <x v="2"/>
    <n v="4"/>
    <n v="3"/>
    <n v="4"/>
    <n v="5"/>
    <n v="1"/>
    <n v="3"/>
    <x v="4"/>
    <x v="1"/>
    <x v="0"/>
  </r>
  <r>
    <n v="1039"/>
    <x v="1"/>
    <n v="28"/>
    <x v="0"/>
    <n v="3"/>
    <n v="5"/>
    <n v="4"/>
    <n v="5"/>
    <n v="1"/>
    <n v="4"/>
    <x v="3"/>
    <x v="1"/>
    <x v="1"/>
  </r>
  <r>
    <n v="1040"/>
    <x v="1"/>
    <n v="24"/>
    <x v="0"/>
    <n v="7"/>
    <n v="1"/>
    <n v="3"/>
    <n v="3"/>
    <n v="1"/>
    <n v="4"/>
    <x v="2"/>
    <x v="2"/>
    <x v="0"/>
  </r>
  <r>
    <n v="1041"/>
    <x v="0"/>
    <n v="36"/>
    <x v="0"/>
    <n v="8"/>
    <n v="4"/>
    <n v="3"/>
    <n v="3"/>
    <n v="2"/>
    <n v="1"/>
    <x v="1"/>
    <x v="2"/>
    <x v="1"/>
  </r>
  <r>
    <n v="1042"/>
    <x v="0"/>
    <n v="27"/>
    <x v="0"/>
    <n v="4"/>
    <n v="4"/>
    <n v="4"/>
    <n v="5"/>
    <n v="2"/>
    <n v="1"/>
    <x v="3"/>
    <x v="1"/>
    <x v="1"/>
  </r>
  <r>
    <n v="1043"/>
    <x v="1"/>
    <n v="28"/>
    <x v="0"/>
    <n v="4"/>
    <n v="1"/>
    <n v="4"/>
    <n v="1"/>
    <n v="5"/>
    <n v="5"/>
    <x v="3"/>
    <x v="1"/>
    <x v="0"/>
  </r>
  <r>
    <n v="1044"/>
    <x v="1"/>
    <n v="24"/>
    <x v="0"/>
    <n v="3"/>
    <n v="1"/>
    <n v="4"/>
    <n v="3"/>
    <n v="2"/>
    <n v="3"/>
    <x v="2"/>
    <x v="1"/>
    <x v="0"/>
  </r>
  <r>
    <n v="1045"/>
    <x v="0"/>
    <n v="32"/>
    <x v="2"/>
    <n v="8"/>
    <n v="4"/>
    <n v="4"/>
    <n v="1"/>
    <n v="1"/>
    <n v="1"/>
    <x v="0"/>
    <x v="2"/>
    <x v="1"/>
  </r>
  <r>
    <n v="1046"/>
    <x v="0"/>
    <n v="27"/>
    <x v="0"/>
    <n v="4"/>
    <n v="3"/>
    <n v="4"/>
    <n v="1"/>
    <n v="1"/>
    <n v="1"/>
    <x v="3"/>
    <x v="1"/>
    <x v="0"/>
  </r>
  <r>
    <n v="1047"/>
    <x v="1"/>
    <n v="24"/>
    <x v="0"/>
    <n v="9"/>
    <n v="3"/>
    <n v="3"/>
    <n v="1"/>
    <n v="2"/>
    <n v="2"/>
    <x v="2"/>
    <x v="0"/>
    <x v="0"/>
  </r>
  <r>
    <n v="1048"/>
    <x v="0"/>
    <n v="30"/>
    <x v="0"/>
    <n v="5"/>
    <n v="5"/>
    <n v="4"/>
    <n v="1"/>
    <n v="1"/>
    <n v="4"/>
    <x v="0"/>
    <x v="1"/>
    <x v="1"/>
  </r>
  <r>
    <n v="1049"/>
    <x v="1"/>
    <n v="30"/>
    <x v="3"/>
    <n v="9"/>
    <n v="4"/>
    <n v="4"/>
    <n v="2"/>
    <n v="1"/>
    <n v="5"/>
    <x v="0"/>
    <x v="0"/>
    <x v="1"/>
  </r>
  <r>
    <n v="1050"/>
    <x v="0"/>
    <n v="18"/>
    <x v="0"/>
    <n v="7"/>
    <n v="5"/>
    <n v="2"/>
    <n v="2"/>
    <n v="2"/>
    <n v="5"/>
    <x v="2"/>
    <x v="2"/>
    <x v="1"/>
  </r>
  <r>
    <n v="1051"/>
    <x v="1"/>
    <n v="42"/>
    <x v="4"/>
    <n v="9"/>
    <n v="5"/>
    <n v="5"/>
    <n v="1"/>
    <n v="2"/>
    <n v="3"/>
    <x v="1"/>
    <x v="0"/>
    <x v="1"/>
  </r>
  <r>
    <n v="1052"/>
    <x v="0"/>
    <n v="28"/>
    <x v="2"/>
    <n v="7"/>
    <n v="4"/>
    <n v="3"/>
    <n v="3"/>
    <n v="1"/>
    <n v="5"/>
    <x v="3"/>
    <x v="2"/>
    <x v="1"/>
  </r>
  <r>
    <n v="1053"/>
    <x v="0"/>
    <n v="31"/>
    <x v="2"/>
    <n v="7"/>
    <n v="5"/>
    <n v="4"/>
    <n v="2"/>
    <n v="2"/>
    <n v="5"/>
    <x v="0"/>
    <x v="2"/>
    <x v="1"/>
  </r>
  <r>
    <n v="1054"/>
    <x v="0"/>
    <n v="37"/>
    <x v="1"/>
    <n v="4"/>
    <n v="1"/>
    <n v="4"/>
    <n v="2"/>
    <n v="1"/>
    <n v="3"/>
    <x v="1"/>
    <x v="1"/>
    <x v="0"/>
  </r>
  <r>
    <n v="1055"/>
    <x v="0"/>
    <n v="34"/>
    <x v="1"/>
    <n v="10"/>
    <n v="1"/>
    <n v="4"/>
    <n v="5"/>
    <n v="1"/>
    <n v="2"/>
    <x v="0"/>
    <x v="0"/>
    <x v="0"/>
  </r>
  <r>
    <n v="1056"/>
    <x v="0"/>
    <n v="34"/>
    <x v="2"/>
    <n v="7"/>
    <n v="4"/>
    <n v="4"/>
    <n v="1"/>
    <n v="1"/>
    <n v="5"/>
    <x v="0"/>
    <x v="2"/>
    <x v="1"/>
  </r>
  <r>
    <n v="1057"/>
    <x v="1"/>
    <n v="37"/>
    <x v="0"/>
    <n v="6"/>
    <n v="3"/>
    <n v="2"/>
    <n v="4"/>
    <n v="2"/>
    <n v="2"/>
    <x v="1"/>
    <x v="2"/>
    <x v="0"/>
  </r>
  <r>
    <n v="1058"/>
    <x v="1"/>
    <n v="24"/>
    <x v="1"/>
    <n v="9"/>
    <n v="4"/>
    <n v="5"/>
    <n v="1"/>
    <n v="2"/>
    <n v="2"/>
    <x v="2"/>
    <x v="0"/>
    <x v="1"/>
  </r>
  <r>
    <n v="1059"/>
    <x v="1"/>
    <n v="26"/>
    <x v="0"/>
    <n v="9"/>
    <n v="3"/>
    <n v="4"/>
    <n v="2"/>
    <n v="2"/>
    <n v="3"/>
    <x v="3"/>
    <x v="0"/>
    <x v="0"/>
  </r>
  <r>
    <n v="1060"/>
    <x v="0"/>
    <n v="25"/>
    <x v="1"/>
    <n v="6"/>
    <n v="5"/>
    <n v="5"/>
    <n v="4"/>
    <n v="2"/>
    <n v="4"/>
    <x v="3"/>
    <x v="2"/>
    <x v="1"/>
  </r>
  <r>
    <n v="1061"/>
    <x v="0"/>
    <n v="25"/>
    <x v="1"/>
    <n v="6"/>
    <n v="1"/>
    <n v="1"/>
    <n v="1"/>
    <n v="2"/>
    <n v="1"/>
    <x v="3"/>
    <x v="2"/>
    <x v="0"/>
  </r>
  <r>
    <n v="1062"/>
    <x v="0"/>
    <n v="37"/>
    <x v="0"/>
    <n v="7"/>
    <n v="3"/>
    <n v="3"/>
    <n v="4"/>
    <n v="2"/>
    <n v="1"/>
    <x v="1"/>
    <x v="2"/>
    <x v="0"/>
  </r>
  <r>
    <n v="1063"/>
    <x v="1"/>
    <n v="33"/>
    <x v="0"/>
    <n v="5"/>
    <n v="4"/>
    <n v="4"/>
    <n v="2"/>
    <n v="2"/>
    <n v="5"/>
    <x v="0"/>
    <x v="1"/>
    <x v="1"/>
  </r>
  <r>
    <n v="1064"/>
    <x v="1"/>
    <n v="19"/>
    <x v="1"/>
    <n v="9"/>
    <n v="3"/>
    <n v="5"/>
    <n v="3"/>
    <n v="5"/>
    <n v="4"/>
    <x v="2"/>
    <x v="0"/>
    <x v="0"/>
  </r>
  <r>
    <n v="1065"/>
    <x v="0"/>
    <n v="42"/>
    <x v="0"/>
    <n v="8"/>
    <n v="5"/>
    <n v="5"/>
    <n v="4"/>
    <n v="2"/>
    <n v="2"/>
    <x v="1"/>
    <x v="2"/>
    <x v="1"/>
  </r>
  <r>
    <n v="1066"/>
    <x v="0"/>
    <n v="32"/>
    <x v="3"/>
    <n v="10"/>
    <n v="5"/>
    <n v="1"/>
    <n v="5"/>
    <n v="1"/>
    <n v="2"/>
    <x v="0"/>
    <x v="0"/>
    <x v="1"/>
  </r>
  <r>
    <n v="1067"/>
    <x v="1"/>
    <n v="40"/>
    <x v="1"/>
    <n v="9"/>
    <n v="5"/>
    <n v="5"/>
    <n v="4"/>
    <n v="1"/>
    <n v="1"/>
    <x v="1"/>
    <x v="0"/>
    <x v="1"/>
  </r>
  <r>
    <n v="1068"/>
    <x v="1"/>
    <n v="26"/>
    <x v="0"/>
    <n v="6"/>
    <n v="4"/>
    <n v="4"/>
    <n v="3"/>
    <n v="2"/>
    <n v="4"/>
    <x v="3"/>
    <x v="2"/>
    <x v="1"/>
  </r>
  <r>
    <n v="1069"/>
    <x v="0"/>
    <n v="39"/>
    <x v="0"/>
    <n v="8"/>
    <n v="5"/>
    <n v="5"/>
    <n v="3"/>
    <n v="2"/>
    <n v="2"/>
    <x v="1"/>
    <x v="2"/>
    <x v="1"/>
  </r>
  <r>
    <n v="1070"/>
    <x v="0"/>
    <n v="38"/>
    <x v="3"/>
    <n v="8"/>
    <n v="4"/>
    <n v="4"/>
    <n v="3"/>
    <n v="1"/>
    <n v="2"/>
    <x v="1"/>
    <x v="2"/>
    <x v="1"/>
  </r>
  <r>
    <n v="1071"/>
    <x v="0"/>
    <n v="32"/>
    <x v="4"/>
    <n v="7"/>
    <n v="3"/>
    <n v="4"/>
    <n v="4"/>
    <n v="1"/>
    <n v="5"/>
    <x v="0"/>
    <x v="2"/>
    <x v="0"/>
  </r>
  <r>
    <n v="1072"/>
    <x v="1"/>
    <n v="36"/>
    <x v="1"/>
    <n v="3"/>
    <n v="1"/>
    <n v="4"/>
    <n v="5"/>
    <n v="1"/>
    <n v="5"/>
    <x v="1"/>
    <x v="1"/>
    <x v="0"/>
  </r>
  <r>
    <n v="1073"/>
    <x v="1"/>
    <n v="39"/>
    <x v="3"/>
    <n v="10"/>
    <n v="3"/>
    <n v="5"/>
    <n v="4"/>
    <n v="2"/>
    <n v="3"/>
    <x v="1"/>
    <x v="0"/>
    <x v="0"/>
  </r>
  <r>
    <n v="1074"/>
    <x v="0"/>
    <n v="18"/>
    <x v="0"/>
    <n v="5"/>
    <n v="4"/>
    <n v="4"/>
    <n v="2"/>
    <n v="3"/>
    <n v="3"/>
    <x v="2"/>
    <x v="1"/>
    <x v="1"/>
  </r>
  <r>
    <n v="1075"/>
    <x v="1"/>
    <n v="31"/>
    <x v="2"/>
    <n v="6"/>
    <n v="5"/>
    <n v="4"/>
    <n v="4"/>
    <n v="1"/>
    <n v="2"/>
    <x v="0"/>
    <x v="2"/>
    <x v="1"/>
  </r>
  <r>
    <n v="1076"/>
    <x v="0"/>
    <n v="25"/>
    <x v="0"/>
    <n v="7"/>
    <n v="3"/>
    <n v="4"/>
    <n v="3"/>
    <n v="2"/>
    <n v="1"/>
    <x v="3"/>
    <x v="2"/>
    <x v="0"/>
  </r>
  <r>
    <n v="1077"/>
    <x v="0"/>
    <n v="31"/>
    <x v="0"/>
    <n v="9"/>
    <n v="4"/>
    <n v="5"/>
    <n v="5"/>
    <n v="2"/>
    <n v="2"/>
    <x v="0"/>
    <x v="0"/>
    <x v="1"/>
  </r>
  <r>
    <n v="1078"/>
    <x v="0"/>
    <n v="28"/>
    <x v="4"/>
    <n v="9"/>
    <n v="4"/>
    <n v="3"/>
    <n v="1"/>
    <n v="1"/>
    <n v="3"/>
    <x v="3"/>
    <x v="0"/>
    <x v="1"/>
  </r>
  <r>
    <n v="1079"/>
    <x v="1"/>
    <n v="21"/>
    <x v="0"/>
    <n v="6"/>
    <n v="4"/>
    <n v="4"/>
    <n v="1"/>
    <n v="1"/>
    <n v="1"/>
    <x v="2"/>
    <x v="2"/>
    <x v="1"/>
  </r>
  <r>
    <n v="1080"/>
    <x v="0"/>
    <n v="34"/>
    <x v="4"/>
    <n v="8"/>
    <n v="2"/>
    <n v="4"/>
    <n v="4"/>
    <n v="1"/>
    <n v="1"/>
    <x v="0"/>
    <x v="2"/>
    <x v="0"/>
  </r>
  <r>
    <n v="1081"/>
    <x v="0"/>
    <n v="34"/>
    <x v="0"/>
    <n v="10"/>
    <n v="1"/>
    <n v="3"/>
    <n v="3"/>
    <n v="4"/>
    <n v="5"/>
    <x v="0"/>
    <x v="0"/>
    <x v="0"/>
  </r>
  <r>
    <n v="1082"/>
    <x v="1"/>
    <n v="28"/>
    <x v="2"/>
    <n v="9"/>
    <n v="1"/>
    <n v="1"/>
    <n v="4"/>
    <n v="5"/>
    <n v="3"/>
    <x v="3"/>
    <x v="0"/>
    <x v="0"/>
  </r>
  <r>
    <n v="1083"/>
    <x v="1"/>
    <n v="28"/>
    <x v="1"/>
    <n v="9"/>
    <n v="3"/>
    <n v="4"/>
    <n v="5"/>
    <n v="1"/>
    <n v="5"/>
    <x v="3"/>
    <x v="0"/>
    <x v="0"/>
  </r>
  <r>
    <n v="1084"/>
    <x v="1"/>
    <n v="32"/>
    <x v="0"/>
    <n v="9"/>
    <n v="4"/>
    <n v="5"/>
    <n v="2"/>
    <n v="1"/>
    <n v="1"/>
    <x v="0"/>
    <x v="0"/>
    <x v="1"/>
  </r>
  <r>
    <n v="1085"/>
    <x v="1"/>
    <n v="31"/>
    <x v="1"/>
    <n v="9"/>
    <n v="5"/>
    <n v="3"/>
    <n v="2"/>
    <n v="2"/>
    <n v="5"/>
    <x v="0"/>
    <x v="0"/>
    <x v="1"/>
  </r>
  <r>
    <n v="1086"/>
    <x v="1"/>
    <n v="33"/>
    <x v="1"/>
    <n v="4"/>
    <n v="5"/>
    <n v="4"/>
    <n v="1"/>
    <n v="5"/>
    <n v="1"/>
    <x v="0"/>
    <x v="1"/>
    <x v="1"/>
  </r>
  <r>
    <n v="1087"/>
    <x v="0"/>
    <n v="40"/>
    <x v="1"/>
    <n v="8"/>
    <n v="3"/>
    <n v="4"/>
    <n v="4"/>
    <n v="2"/>
    <n v="3"/>
    <x v="1"/>
    <x v="2"/>
    <x v="0"/>
  </r>
  <r>
    <n v="1088"/>
    <x v="0"/>
    <n v="25"/>
    <x v="4"/>
    <n v="9"/>
    <n v="5"/>
    <n v="5"/>
    <n v="2"/>
    <n v="1"/>
    <n v="4"/>
    <x v="3"/>
    <x v="0"/>
    <x v="1"/>
  </r>
  <r>
    <n v="1089"/>
    <x v="1"/>
    <n v="41"/>
    <x v="0"/>
    <n v="9"/>
    <n v="3"/>
    <n v="4"/>
    <n v="4"/>
    <n v="1"/>
    <n v="1"/>
    <x v="1"/>
    <x v="0"/>
    <x v="0"/>
  </r>
  <r>
    <n v="1090"/>
    <x v="0"/>
    <n v="23"/>
    <x v="0"/>
    <n v="8"/>
    <n v="5"/>
    <n v="5"/>
    <n v="3"/>
    <n v="1"/>
    <n v="2"/>
    <x v="2"/>
    <x v="2"/>
    <x v="1"/>
  </r>
  <r>
    <n v="1091"/>
    <x v="0"/>
    <n v="29"/>
    <x v="2"/>
    <n v="7"/>
    <n v="2"/>
    <n v="5"/>
    <n v="1"/>
    <n v="1"/>
    <n v="5"/>
    <x v="3"/>
    <x v="2"/>
    <x v="0"/>
  </r>
  <r>
    <n v="1092"/>
    <x v="0"/>
    <n v="34"/>
    <x v="1"/>
    <n v="6"/>
    <n v="1"/>
    <n v="3"/>
    <n v="5"/>
    <n v="1"/>
    <n v="1"/>
    <x v="0"/>
    <x v="2"/>
    <x v="0"/>
  </r>
  <r>
    <n v="1093"/>
    <x v="1"/>
    <n v="38"/>
    <x v="0"/>
    <n v="4"/>
    <n v="2"/>
    <n v="3"/>
    <n v="1"/>
    <n v="2"/>
    <n v="1"/>
    <x v="1"/>
    <x v="1"/>
    <x v="0"/>
  </r>
  <r>
    <n v="1094"/>
    <x v="0"/>
    <n v="32"/>
    <x v="0"/>
    <n v="9"/>
    <n v="3"/>
    <n v="5"/>
    <n v="4"/>
    <n v="1"/>
    <n v="5"/>
    <x v="0"/>
    <x v="0"/>
    <x v="0"/>
  </r>
  <r>
    <n v="1095"/>
    <x v="0"/>
    <n v="39"/>
    <x v="3"/>
    <n v="9"/>
    <n v="4"/>
    <n v="5"/>
    <n v="4"/>
    <n v="1"/>
    <n v="5"/>
    <x v="1"/>
    <x v="0"/>
    <x v="1"/>
  </r>
  <r>
    <n v="1096"/>
    <x v="1"/>
    <n v="24"/>
    <x v="0"/>
    <n v="9"/>
    <n v="5"/>
    <n v="4"/>
    <n v="2"/>
    <n v="2"/>
    <n v="4"/>
    <x v="2"/>
    <x v="0"/>
    <x v="1"/>
  </r>
  <r>
    <n v="1097"/>
    <x v="0"/>
    <n v="31"/>
    <x v="1"/>
    <n v="8"/>
    <n v="1"/>
    <n v="2"/>
    <n v="3"/>
    <n v="1"/>
    <n v="4"/>
    <x v="0"/>
    <x v="2"/>
    <x v="0"/>
  </r>
  <r>
    <n v="1098"/>
    <x v="0"/>
    <n v="39"/>
    <x v="0"/>
    <n v="8"/>
    <n v="3"/>
    <n v="5"/>
    <n v="3"/>
    <n v="1"/>
    <n v="4"/>
    <x v="1"/>
    <x v="2"/>
    <x v="0"/>
  </r>
  <r>
    <n v="1099"/>
    <x v="1"/>
    <n v="35"/>
    <x v="2"/>
    <n v="4"/>
    <n v="2"/>
    <n v="4"/>
    <n v="2"/>
    <n v="2"/>
    <n v="4"/>
    <x v="1"/>
    <x v="1"/>
    <x v="0"/>
  </r>
  <r>
    <n v="1100"/>
    <x v="1"/>
    <n v="29"/>
    <x v="1"/>
    <n v="9"/>
    <n v="4"/>
    <n v="2"/>
    <n v="4"/>
    <n v="2"/>
    <n v="5"/>
    <x v="3"/>
    <x v="0"/>
    <x v="1"/>
  </r>
  <r>
    <n v="1101"/>
    <x v="0"/>
    <n v="38"/>
    <x v="1"/>
    <n v="9"/>
    <n v="5"/>
    <n v="3"/>
    <n v="4"/>
    <n v="2"/>
    <n v="3"/>
    <x v="1"/>
    <x v="0"/>
    <x v="1"/>
  </r>
  <r>
    <n v="1102"/>
    <x v="0"/>
    <n v="25"/>
    <x v="2"/>
    <n v="8"/>
    <n v="3"/>
    <n v="2"/>
    <n v="3"/>
    <n v="1"/>
    <n v="3"/>
    <x v="3"/>
    <x v="2"/>
    <x v="0"/>
  </r>
  <r>
    <n v="1103"/>
    <x v="1"/>
    <n v="37"/>
    <x v="0"/>
    <n v="5"/>
    <n v="5"/>
    <n v="5"/>
    <n v="2"/>
    <n v="5"/>
    <n v="1"/>
    <x v="1"/>
    <x v="1"/>
    <x v="1"/>
  </r>
  <r>
    <n v="1104"/>
    <x v="0"/>
    <n v="21"/>
    <x v="0"/>
    <n v="8"/>
    <n v="4"/>
    <n v="4"/>
    <n v="1"/>
    <n v="2"/>
    <n v="5"/>
    <x v="2"/>
    <x v="2"/>
    <x v="1"/>
  </r>
  <r>
    <n v="1105"/>
    <x v="1"/>
    <n v="41"/>
    <x v="0"/>
    <n v="5"/>
    <n v="3"/>
    <n v="3"/>
    <n v="3"/>
    <n v="1"/>
    <n v="2"/>
    <x v="1"/>
    <x v="1"/>
    <x v="0"/>
  </r>
  <r>
    <n v="1106"/>
    <x v="1"/>
    <n v="26"/>
    <x v="0"/>
    <n v="9"/>
    <n v="5"/>
    <n v="4"/>
    <n v="2"/>
    <n v="3"/>
    <n v="4"/>
    <x v="3"/>
    <x v="0"/>
    <x v="1"/>
  </r>
  <r>
    <n v="1107"/>
    <x v="1"/>
    <n v="32"/>
    <x v="0"/>
    <n v="9"/>
    <n v="4"/>
    <n v="3"/>
    <n v="1"/>
    <n v="3"/>
    <n v="5"/>
    <x v="0"/>
    <x v="0"/>
    <x v="1"/>
  </r>
  <r>
    <n v="1108"/>
    <x v="1"/>
    <n v="38"/>
    <x v="2"/>
    <n v="3"/>
    <n v="4"/>
    <n v="4"/>
    <n v="1"/>
    <n v="2"/>
    <n v="1"/>
    <x v="1"/>
    <x v="1"/>
    <x v="1"/>
  </r>
  <r>
    <n v="1109"/>
    <x v="0"/>
    <n v="24"/>
    <x v="2"/>
    <n v="7"/>
    <n v="5"/>
    <n v="4"/>
    <n v="4"/>
    <n v="2"/>
    <n v="3"/>
    <x v="2"/>
    <x v="2"/>
    <x v="1"/>
  </r>
  <r>
    <n v="1110"/>
    <x v="0"/>
    <n v="24"/>
    <x v="3"/>
    <n v="8"/>
    <n v="4"/>
    <n v="4"/>
    <n v="3"/>
    <n v="1"/>
    <n v="3"/>
    <x v="2"/>
    <x v="2"/>
    <x v="1"/>
  </r>
  <r>
    <n v="1111"/>
    <x v="1"/>
    <n v="31"/>
    <x v="0"/>
    <n v="4"/>
    <n v="3"/>
    <n v="4"/>
    <n v="1"/>
    <n v="2"/>
    <n v="5"/>
    <x v="0"/>
    <x v="1"/>
    <x v="0"/>
  </r>
  <r>
    <n v="1112"/>
    <x v="1"/>
    <n v="26"/>
    <x v="1"/>
    <n v="10"/>
    <n v="5"/>
    <n v="5"/>
    <n v="5"/>
    <n v="2"/>
    <n v="5"/>
    <x v="3"/>
    <x v="0"/>
    <x v="1"/>
  </r>
  <r>
    <n v="1113"/>
    <x v="0"/>
    <n v="30"/>
    <x v="2"/>
    <n v="7"/>
    <n v="4"/>
    <n v="4"/>
    <n v="1"/>
    <n v="1"/>
    <n v="1"/>
    <x v="0"/>
    <x v="2"/>
    <x v="1"/>
  </r>
  <r>
    <n v="1114"/>
    <x v="1"/>
    <n v="34"/>
    <x v="4"/>
    <n v="5"/>
    <n v="4"/>
    <n v="4"/>
    <n v="4"/>
    <n v="2"/>
    <n v="4"/>
    <x v="0"/>
    <x v="1"/>
    <x v="1"/>
  </r>
  <r>
    <n v="1115"/>
    <x v="0"/>
    <n v="35"/>
    <x v="4"/>
    <n v="9"/>
    <n v="5"/>
    <n v="3"/>
    <n v="1"/>
    <n v="1"/>
    <n v="4"/>
    <x v="1"/>
    <x v="0"/>
    <x v="1"/>
  </r>
  <r>
    <n v="1116"/>
    <x v="0"/>
    <n v="28"/>
    <x v="0"/>
    <n v="9"/>
    <n v="3"/>
    <n v="4"/>
    <n v="4"/>
    <n v="2"/>
    <n v="1"/>
    <x v="3"/>
    <x v="0"/>
    <x v="0"/>
  </r>
  <r>
    <n v="1117"/>
    <x v="0"/>
    <n v="30"/>
    <x v="0"/>
    <n v="8"/>
    <n v="4"/>
    <n v="3"/>
    <n v="4"/>
    <n v="2"/>
    <n v="1"/>
    <x v="0"/>
    <x v="2"/>
    <x v="1"/>
  </r>
  <r>
    <n v="1118"/>
    <x v="0"/>
    <n v="30"/>
    <x v="0"/>
    <n v="9"/>
    <n v="4"/>
    <n v="1"/>
    <n v="1"/>
    <n v="1"/>
    <n v="3"/>
    <x v="0"/>
    <x v="0"/>
    <x v="1"/>
  </r>
  <r>
    <n v="1119"/>
    <x v="1"/>
    <n v="24"/>
    <x v="0"/>
    <n v="6"/>
    <n v="5"/>
    <n v="4"/>
    <n v="1"/>
    <n v="2"/>
    <n v="4"/>
    <x v="2"/>
    <x v="2"/>
    <x v="1"/>
  </r>
  <r>
    <n v="1120"/>
    <x v="1"/>
    <n v="37"/>
    <x v="0"/>
    <n v="4"/>
    <n v="3"/>
    <n v="2"/>
    <n v="3"/>
    <n v="1"/>
    <n v="5"/>
    <x v="1"/>
    <x v="1"/>
    <x v="0"/>
  </r>
  <r>
    <n v="1121"/>
    <x v="0"/>
    <n v="33"/>
    <x v="4"/>
    <n v="8"/>
    <n v="5"/>
    <n v="3"/>
    <n v="1"/>
    <n v="5"/>
    <n v="1"/>
    <x v="0"/>
    <x v="2"/>
    <x v="1"/>
  </r>
  <r>
    <n v="1122"/>
    <x v="1"/>
    <n v="24"/>
    <x v="0"/>
    <n v="9"/>
    <n v="2"/>
    <n v="5"/>
    <n v="1"/>
    <n v="2"/>
    <n v="5"/>
    <x v="2"/>
    <x v="0"/>
    <x v="0"/>
  </r>
  <r>
    <n v="1123"/>
    <x v="0"/>
    <n v="34"/>
    <x v="4"/>
    <n v="9"/>
    <n v="2"/>
    <n v="5"/>
    <n v="4"/>
    <n v="1"/>
    <n v="3"/>
    <x v="0"/>
    <x v="0"/>
    <x v="0"/>
  </r>
  <r>
    <n v="1124"/>
    <x v="0"/>
    <n v="38"/>
    <x v="2"/>
    <n v="5"/>
    <n v="2"/>
    <n v="1"/>
    <n v="2"/>
    <n v="2"/>
    <n v="2"/>
    <x v="1"/>
    <x v="1"/>
    <x v="0"/>
  </r>
  <r>
    <n v="1125"/>
    <x v="1"/>
    <n v="30"/>
    <x v="0"/>
    <n v="6"/>
    <n v="5"/>
    <n v="1"/>
    <n v="4"/>
    <n v="1"/>
    <n v="2"/>
    <x v="0"/>
    <x v="2"/>
    <x v="1"/>
  </r>
  <r>
    <n v="1126"/>
    <x v="0"/>
    <n v="30"/>
    <x v="2"/>
    <n v="8"/>
    <n v="2"/>
    <n v="4"/>
    <n v="4"/>
    <n v="5"/>
    <n v="2"/>
    <x v="0"/>
    <x v="2"/>
    <x v="0"/>
  </r>
  <r>
    <n v="1127"/>
    <x v="0"/>
    <n v="31"/>
    <x v="1"/>
    <n v="7"/>
    <n v="3"/>
    <n v="5"/>
    <n v="5"/>
    <n v="1"/>
    <n v="3"/>
    <x v="0"/>
    <x v="2"/>
    <x v="0"/>
  </r>
  <r>
    <n v="1128"/>
    <x v="0"/>
    <n v="38"/>
    <x v="0"/>
    <n v="10"/>
    <n v="5"/>
    <n v="5"/>
    <n v="2"/>
    <n v="2"/>
    <n v="3"/>
    <x v="1"/>
    <x v="0"/>
    <x v="1"/>
  </r>
  <r>
    <n v="1129"/>
    <x v="1"/>
    <n v="25"/>
    <x v="4"/>
    <n v="6"/>
    <n v="4"/>
    <n v="3"/>
    <n v="4"/>
    <n v="1"/>
    <n v="1"/>
    <x v="3"/>
    <x v="2"/>
    <x v="1"/>
  </r>
  <r>
    <n v="1130"/>
    <x v="1"/>
    <n v="41"/>
    <x v="0"/>
    <n v="8"/>
    <n v="1"/>
    <n v="5"/>
    <n v="5"/>
    <n v="2"/>
    <n v="5"/>
    <x v="1"/>
    <x v="2"/>
    <x v="0"/>
  </r>
  <r>
    <n v="1131"/>
    <x v="0"/>
    <n v="35"/>
    <x v="0"/>
    <n v="8"/>
    <n v="4"/>
    <n v="3"/>
    <n v="5"/>
    <n v="2"/>
    <n v="5"/>
    <x v="1"/>
    <x v="2"/>
    <x v="1"/>
  </r>
  <r>
    <n v="1132"/>
    <x v="0"/>
    <n v="41"/>
    <x v="1"/>
    <n v="4"/>
    <n v="4"/>
    <n v="2"/>
    <n v="3"/>
    <n v="2"/>
    <n v="3"/>
    <x v="1"/>
    <x v="1"/>
    <x v="1"/>
  </r>
  <r>
    <n v="1133"/>
    <x v="0"/>
    <n v="31"/>
    <x v="2"/>
    <n v="7"/>
    <n v="1"/>
    <n v="5"/>
    <n v="3"/>
    <n v="1"/>
    <n v="2"/>
    <x v="0"/>
    <x v="2"/>
    <x v="0"/>
  </r>
  <r>
    <n v="1134"/>
    <x v="1"/>
    <n v="37"/>
    <x v="0"/>
    <n v="3"/>
    <n v="5"/>
    <n v="3"/>
    <n v="5"/>
    <n v="1"/>
    <n v="4"/>
    <x v="1"/>
    <x v="1"/>
    <x v="1"/>
  </r>
  <r>
    <n v="1135"/>
    <x v="0"/>
    <n v="43"/>
    <x v="4"/>
    <n v="9"/>
    <n v="5"/>
    <n v="3"/>
    <n v="1"/>
    <n v="1"/>
    <n v="3"/>
    <x v="1"/>
    <x v="0"/>
    <x v="1"/>
  </r>
  <r>
    <n v="1136"/>
    <x v="0"/>
    <n v="25"/>
    <x v="2"/>
    <n v="8"/>
    <n v="4"/>
    <n v="5"/>
    <n v="2"/>
    <n v="2"/>
    <n v="2"/>
    <x v="3"/>
    <x v="2"/>
    <x v="1"/>
  </r>
  <r>
    <n v="1137"/>
    <x v="0"/>
    <n v="37"/>
    <x v="0"/>
    <n v="9"/>
    <n v="4"/>
    <n v="3"/>
    <n v="3"/>
    <n v="1"/>
    <n v="5"/>
    <x v="1"/>
    <x v="0"/>
    <x v="1"/>
  </r>
  <r>
    <n v="1138"/>
    <x v="0"/>
    <n v="26"/>
    <x v="0"/>
    <n v="6"/>
    <n v="3"/>
    <n v="5"/>
    <n v="1"/>
    <n v="1"/>
    <n v="4"/>
    <x v="3"/>
    <x v="2"/>
    <x v="0"/>
  </r>
  <r>
    <n v="1139"/>
    <x v="1"/>
    <n v="26"/>
    <x v="0"/>
    <n v="4"/>
    <n v="5"/>
    <n v="4"/>
    <n v="4"/>
    <n v="2"/>
    <n v="5"/>
    <x v="3"/>
    <x v="1"/>
    <x v="1"/>
  </r>
  <r>
    <n v="1140"/>
    <x v="0"/>
    <n v="24"/>
    <x v="1"/>
    <n v="9"/>
    <n v="4"/>
    <n v="3"/>
    <n v="4"/>
    <n v="2"/>
    <n v="5"/>
    <x v="2"/>
    <x v="0"/>
    <x v="1"/>
  </r>
  <r>
    <n v="1141"/>
    <x v="0"/>
    <n v="38"/>
    <x v="0"/>
    <n v="7"/>
    <n v="2"/>
    <n v="5"/>
    <n v="2"/>
    <n v="2"/>
    <n v="2"/>
    <x v="1"/>
    <x v="2"/>
    <x v="0"/>
  </r>
  <r>
    <n v="1142"/>
    <x v="1"/>
    <n v="31"/>
    <x v="0"/>
    <n v="8"/>
    <n v="4"/>
    <n v="3"/>
    <n v="1"/>
    <n v="1"/>
    <n v="2"/>
    <x v="0"/>
    <x v="2"/>
    <x v="1"/>
  </r>
  <r>
    <n v="1143"/>
    <x v="0"/>
    <n v="28"/>
    <x v="0"/>
    <n v="8"/>
    <n v="4"/>
    <n v="3"/>
    <n v="4"/>
    <n v="2"/>
    <n v="1"/>
    <x v="3"/>
    <x v="2"/>
    <x v="1"/>
  </r>
  <r>
    <n v="1144"/>
    <x v="1"/>
    <n v="26"/>
    <x v="1"/>
    <n v="9"/>
    <n v="5"/>
    <n v="2"/>
    <n v="4"/>
    <n v="1"/>
    <n v="3"/>
    <x v="3"/>
    <x v="0"/>
    <x v="1"/>
  </r>
  <r>
    <n v="1145"/>
    <x v="0"/>
    <n v="19"/>
    <x v="0"/>
    <n v="9"/>
    <n v="3"/>
    <n v="4"/>
    <n v="2"/>
    <n v="1"/>
    <n v="5"/>
    <x v="2"/>
    <x v="0"/>
    <x v="0"/>
  </r>
  <r>
    <n v="1146"/>
    <x v="0"/>
    <n v="19"/>
    <x v="2"/>
    <n v="9"/>
    <n v="5"/>
    <n v="3"/>
    <n v="5"/>
    <n v="5"/>
    <n v="2"/>
    <x v="2"/>
    <x v="0"/>
    <x v="1"/>
  </r>
  <r>
    <n v="1147"/>
    <x v="1"/>
    <n v="37"/>
    <x v="0"/>
    <n v="7"/>
    <n v="2"/>
    <n v="2"/>
    <n v="4"/>
    <n v="3"/>
    <n v="4"/>
    <x v="1"/>
    <x v="2"/>
    <x v="0"/>
  </r>
  <r>
    <n v="1148"/>
    <x v="0"/>
    <n v="21"/>
    <x v="2"/>
    <n v="9"/>
    <n v="5"/>
    <n v="5"/>
    <n v="2"/>
    <n v="1"/>
    <n v="5"/>
    <x v="2"/>
    <x v="0"/>
    <x v="1"/>
  </r>
  <r>
    <n v="1149"/>
    <x v="1"/>
    <n v="27"/>
    <x v="0"/>
    <n v="7"/>
    <n v="2"/>
    <n v="5"/>
    <n v="5"/>
    <n v="1"/>
    <n v="5"/>
    <x v="3"/>
    <x v="2"/>
    <x v="0"/>
  </r>
  <r>
    <n v="1150"/>
    <x v="0"/>
    <n v="34"/>
    <x v="4"/>
    <n v="7"/>
    <n v="3"/>
    <n v="3"/>
    <n v="1"/>
    <n v="2"/>
    <n v="4"/>
    <x v="0"/>
    <x v="2"/>
    <x v="0"/>
  </r>
  <r>
    <n v="1151"/>
    <x v="1"/>
    <n v="27"/>
    <x v="2"/>
    <n v="7"/>
    <n v="5"/>
    <n v="3"/>
    <n v="3"/>
    <n v="2"/>
    <n v="1"/>
    <x v="3"/>
    <x v="2"/>
    <x v="1"/>
  </r>
  <r>
    <n v="1152"/>
    <x v="0"/>
    <n v="34"/>
    <x v="0"/>
    <n v="8"/>
    <n v="4"/>
    <n v="1"/>
    <n v="2"/>
    <n v="2"/>
    <n v="5"/>
    <x v="0"/>
    <x v="2"/>
    <x v="1"/>
  </r>
  <r>
    <n v="1153"/>
    <x v="0"/>
    <n v="37"/>
    <x v="3"/>
    <n v="9"/>
    <n v="2"/>
    <n v="4"/>
    <n v="5"/>
    <n v="1"/>
    <n v="2"/>
    <x v="1"/>
    <x v="0"/>
    <x v="0"/>
  </r>
  <r>
    <n v="1154"/>
    <x v="1"/>
    <n v="18"/>
    <x v="2"/>
    <n v="9"/>
    <n v="5"/>
    <n v="1"/>
    <n v="4"/>
    <n v="2"/>
    <n v="3"/>
    <x v="2"/>
    <x v="0"/>
    <x v="1"/>
  </r>
  <r>
    <n v="1155"/>
    <x v="0"/>
    <n v="31"/>
    <x v="2"/>
    <n v="4"/>
    <n v="5"/>
    <n v="4"/>
    <n v="1"/>
    <n v="1"/>
    <n v="3"/>
    <x v="0"/>
    <x v="1"/>
    <x v="1"/>
  </r>
  <r>
    <n v="1156"/>
    <x v="0"/>
    <n v="36"/>
    <x v="1"/>
    <n v="7"/>
    <n v="4"/>
    <n v="4"/>
    <n v="2"/>
    <n v="4"/>
    <n v="5"/>
    <x v="1"/>
    <x v="2"/>
    <x v="1"/>
  </r>
  <r>
    <n v="1157"/>
    <x v="0"/>
    <n v="35"/>
    <x v="0"/>
    <n v="8"/>
    <n v="2"/>
    <n v="4"/>
    <n v="2"/>
    <n v="1"/>
    <n v="5"/>
    <x v="1"/>
    <x v="2"/>
    <x v="0"/>
  </r>
  <r>
    <n v="1158"/>
    <x v="1"/>
    <n v="36"/>
    <x v="0"/>
    <n v="9"/>
    <n v="5"/>
    <n v="5"/>
    <n v="4"/>
    <n v="1"/>
    <n v="1"/>
    <x v="1"/>
    <x v="0"/>
    <x v="1"/>
  </r>
  <r>
    <n v="1159"/>
    <x v="0"/>
    <n v="27"/>
    <x v="4"/>
    <n v="9"/>
    <n v="3"/>
    <n v="4"/>
    <n v="5"/>
    <n v="1"/>
    <n v="4"/>
    <x v="3"/>
    <x v="0"/>
    <x v="0"/>
  </r>
  <r>
    <n v="1160"/>
    <x v="0"/>
    <n v="38"/>
    <x v="0"/>
    <n v="3"/>
    <n v="5"/>
    <n v="3"/>
    <n v="4"/>
    <n v="2"/>
    <n v="5"/>
    <x v="1"/>
    <x v="1"/>
    <x v="1"/>
  </r>
  <r>
    <n v="1161"/>
    <x v="1"/>
    <n v="37"/>
    <x v="2"/>
    <n v="7"/>
    <n v="3"/>
    <n v="5"/>
    <n v="4"/>
    <n v="2"/>
    <n v="5"/>
    <x v="1"/>
    <x v="2"/>
    <x v="0"/>
  </r>
  <r>
    <n v="1162"/>
    <x v="0"/>
    <n v="34"/>
    <x v="4"/>
    <n v="9"/>
    <n v="5"/>
    <n v="5"/>
    <n v="1"/>
    <n v="2"/>
    <n v="1"/>
    <x v="0"/>
    <x v="0"/>
    <x v="1"/>
  </r>
  <r>
    <n v="1163"/>
    <x v="1"/>
    <n v="27"/>
    <x v="2"/>
    <n v="6"/>
    <n v="4"/>
    <n v="4"/>
    <n v="2"/>
    <n v="5"/>
    <n v="1"/>
    <x v="3"/>
    <x v="2"/>
    <x v="1"/>
  </r>
  <r>
    <n v="1164"/>
    <x v="1"/>
    <n v="24"/>
    <x v="0"/>
    <n v="5"/>
    <n v="4"/>
    <n v="1"/>
    <n v="1"/>
    <n v="1"/>
    <n v="4"/>
    <x v="2"/>
    <x v="1"/>
    <x v="1"/>
  </r>
  <r>
    <n v="1165"/>
    <x v="0"/>
    <n v="29"/>
    <x v="0"/>
    <n v="7"/>
    <n v="4"/>
    <n v="4"/>
    <n v="2"/>
    <n v="1"/>
    <n v="1"/>
    <x v="3"/>
    <x v="2"/>
    <x v="1"/>
  </r>
  <r>
    <n v="1166"/>
    <x v="0"/>
    <n v="23"/>
    <x v="0"/>
    <n v="5"/>
    <n v="4"/>
    <n v="1"/>
    <n v="5"/>
    <n v="2"/>
    <n v="5"/>
    <x v="2"/>
    <x v="1"/>
    <x v="1"/>
  </r>
  <r>
    <n v="1167"/>
    <x v="0"/>
    <n v="26"/>
    <x v="0"/>
    <n v="9"/>
    <n v="3"/>
    <n v="5"/>
    <n v="3"/>
    <n v="1"/>
    <n v="3"/>
    <x v="3"/>
    <x v="0"/>
    <x v="0"/>
  </r>
  <r>
    <n v="1168"/>
    <x v="0"/>
    <n v="29"/>
    <x v="1"/>
    <n v="6"/>
    <n v="2"/>
    <n v="4"/>
    <n v="5"/>
    <n v="1"/>
    <n v="4"/>
    <x v="3"/>
    <x v="2"/>
    <x v="0"/>
  </r>
  <r>
    <n v="1169"/>
    <x v="0"/>
    <n v="39"/>
    <x v="1"/>
    <n v="9"/>
    <n v="5"/>
    <n v="4"/>
    <n v="2"/>
    <n v="1"/>
    <n v="5"/>
    <x v="1"/>
    <x v="0"/>
    <x v="1"/>
  </r>
  <r>
    <n v="1170"/>
    <x v="1"/>
    <n v="23"/>
    <x v="0"/>
    <n v="10"/>
    <n v="4"/>
    <n v="3"/>
    <n v="5"/>
    <n v="2"/>
    <n v="1"/>
    <x v="2"/>
    <x v="0"/>
    <x v="1"/>
  </r>
  <r>
    <n v="1171"/>
    <x v="0"/>
    <n v="26"/>
    <x v="0"/>
    <n v="10"/>
    <n v="3"/>
    <n v="3"/>
    <n v="5"/>
    <n v="2"/>
    <n v="5"/>
    <x v="3"/>
    <x v="0"/>
    <x v="0"/>
  </r>
  <r>
    <n v="1172"/>
    <x v="0"/>
    <n v="29"/>
    <x v="0"/>
    <n v="5"/>
    <n v="4"/>
    <n v="3"/>
    <n v="1"/>
    <n v="2"/>
    <n v="3"/>
    <x v="3"/>
    <x v="1"/>
    <x v="1"/>
  </r>
  <r>
    <n v="1173"/>
    <x v="0"/>
    <n v="36"/>
    <x v="0"/>
    <n v="6"/>
    <n v="3"/>
    <n v="4"/>
    <n v="2"/>
    <n v="2"/>
    <n v="4"/>
    <x v="1"/>
    <x v="2"/>
    <x v="0"/>
  </r>
  <r>
    <n v="1174"/>
    <x v="1"/>
    <n v="29"/>
    <x v="2"/>
    <n v="9"/>
    <n v="2"/>
    <n v="5"/>
    <n v="3"/>
    <n v="5"/>
    <n v="4"/>
    <x v="3"/>
    <x v="0"/>
    <x v="0"/>
  </r>
  <r>
    <n v="1175"/>
    <x v="0"/>
    <n v="31"/>
    <x v="0"/>
    <n v="9"/>
    <n v="5"/>
    <n v="3"/>
    <n v="3"/>
    <n v="1"/>
    <n v="4"/>
    <x v="0"/>
    <x v="0"/>
    <x v="1"/>
  </r>
  <r>
    <n v="1176"/>
    <x v="0"/>
    <n v="37"/>
    <x v="4"/>
    <n v="9"/>
    <n v="4"/>
    <n v="4"/>
    <n v="1"/>
    <n v="1"/>
    <n v="2"/>
    <x v="1"/>
    <x v="0"/>
    <x v="1"/>
  </r>
  <r>
    <n v="1177"/>
    <x v="1"/>
    <n v="36"/>
    <x v="4"/>
    <n v="9"/>
    <n v="4"/>
    <n v="5"/>
    <n v="3"/>
    <n v="1"/>
    <n v="4"/>
    <x v="1"/>
    <x v="0"/>
    <x v="1"/>
  </r>
  <r>
    <n v="1178"/>
    <x v="0"/>
    <n v="40"/>
    <x v="0"/>
    <n v="7"/>
    <n v="4"/>
    <n v="5"/>
    <n v="4"/>
    <n v="2"/>
    <n v="3"/>
    <x v="1"/>
    <x v="2"/>
    <x v="1"/>
  </r>
  <r>
    <n v="1179"/>
    <x v="0"/>
    <n v="32"/>
    <x v="4"/>
    <n v="7"/>
    <n v="4"/>
    <n v="2"/>
    <n v="1"/>
    <n v="1"/>
    <n v="5"/>
    <x v="0"/>
    <x v="2"/>
    <x v="1"/>
  </r>
  <r>
    <n v="1180"/>
    <x v="0"/>
    <n v="28"/>
    <x v="0"/>
    <n v="9"/>
    <n v="3"/>
    <n v="4"/>
    <n v="3"/>
    <n v="1"/>
    <n v="5"/>
    <x v="3"/>
    <x v="0"/>
    <x v="0"/>
  </r>
  <r>
    <n v="1181"/>
    <x v="0"/>
    <n v="41"/>
    <x v="3"/>
    <n v="9"/>
    <n v="3"/>
    <n v="5"/>
    <n v="4"/>
    <n v="2"/>
    <n v="1"/>
    <x v="1"/>
    <x v="0"/>
    <x v="0"/>
  </r>
  <r>
    <n v="1182"/>
    <x v="1"/>
    <n v="32"/>
    <x v="0"/>
    <n v="8"/>
    <n v="4"/>
    <n v="3"/>
    <n v="5"/>
    <n v="2"/>
    <n v="2"/>
    <x v="0"/>
    <x v="2"/>
    <x v="1"/>
  </r>
  <r>
    <n v="1183"/>
    <x v="0"/>
    <n v="35"/>
    <x v="4"/>
    <n v="5"/>
    <n v="1"/>
    <n v="4"/>
    <n v="5"/>
    <n v="2"/>
    <n v="1"/>
    <x v="1"/>
    <x v="1"/>
    <x v="0"/>
  </r>
  <r>
    <n v="1184"/>
    <x v="0"/>
    <n v="37"/>
    <x v="4"/>
    <n v="3"/>
    <n v="5"/>
    <n v="4"/>
    <n v="3"/>
    <n v="2"/>
    <n v="5"/>
    <x v="1"/>
    <x v="1"/>
    <x v="1"/>
  </r>
  <r>
    <n v="1185"/>
    <x v="0"/>
    <n v="28"/>
    <x v="2"/>
    <n v="4"/>
    <n v="5"/>
    <n v="3"/>
    <n v="5"/>
    <n v="1"/>
    <n v="4"/>
    <x v="3"/>
    <x v="1"/>
    <x v="1"/>
  </r>
  <r>
    <n v="1186"/>
    <x v="1"/>
    <n v="28"/>
    <x v="0"/>
    <n v="9"/>
    <n v="4"/>
    <n v="3"/>
    <n v="1"/>
    <n v="2"/>
    <n v="5"/>
    <x v="3"/>
    <x v="0"/>
    <x v="1"/>
  </r>
  <r>
    <n v="1187"/>
    <x v="1"/>
    <n v="35"/>
    <x v="4"/>
    <n v="7"/>
    <n v="4"/>
    <n v="3"/>
    <n v="2"/>
    <n v="3"/>
    <n v="1"/>
    <x v="1"/>
    <x v="2"/>
    <x v="1"/>
  </r>
  <r>
    <n v="1188"/>
    <x v="1"/>
    <n v="30"/>
    <x v="2"/>
    <n v="5"/>
    <n v="5"/>
    <n v="3"/>
    <n v="3"/>
    <n v="5"/>
    <n v="5"/>
    <x v="0"/>
    <x v="1"/>
    <x v="1"/>
  </r>
  <r>
    <n v="1189"/>
    <x v="0"/>
    <n v="24"/>
    <x v="2"/>
    <n v="9"/>
    <n v="4"/>
    <n v="3"/>
    <n v="5"/>
    <n v="2"/>
    <n v="3"/>
    <x v="2"/>
    <x v="0"/>
    <x v="1"/>
  </r>
  <r>
    <n v="1190"/>
    <x v="0"/>
    <n v="38"/>
    <x v="0"/>
    <n v="8"/>
    <n v="5"/>
    <n v="3"/>
    <n v="1"/>
    <n v="2"/>
    <n v="3"/>
    <x v="1"/>
    <x v="2"/>
    <x v="1"/>
  </r>
  <r>
    <n v="1191"/>
    <x v="1"/>
    <n v="24"/>
    <x v="0"/>
    <n v="7"/>
    <n v="5"/>
    <n v="1"/>
    <n v="1"/>
    <n v="1"/>
    <n v="1"/>
    <x v="2"/>
    <x v="2"/>
    <x v="1"/>
  </r>
  <r>
    <n v="1192"/>
    <x v="1"/>
    <n v="39"/>
    <x v="4"/>
    <n v="9"/>
    <n v="2"/>
    <n v="4"/>
    <n v="4"/>
    <n v="1"/>
    <n v="2"/>
    <x v="1"/>
    <x v="0"/>
    <x v="0"/>
  </r>
  <r>
    <n v="1193"/>
    <x v="1"/>
    <n v="20"/>
    <x v="3"/>
    <n v="9"/>
    <n v="5"/>
    <n v="5"/>
    <n v="4"/>
    <n v="2"/>
    <n v="4"/>
    <x v="2"/>
    <x v="0"/>
    <x v="1"/>
  </r>
  <r>
    <n v="1194"/>
    <x v="0"/>
    <n v="32"/>
    <x v="0"/>
    <n v="9"/>
    <n v="4"/>
    <n v="4"/>
    <n v="4"/>
    <n v="1"/>
    <n v="1"/>
    <x v="0"/>
    <x v="0"/>
    <x v="1"/>
  </r>
  <r>
    <n v="1195"/>
    <x v="0"/>
    <n v="38"/>
    <x v="4"/>
    <n v="8"/>
    <n v="1"/>
    <n v="2"/>
    <n v="1"/>
    <n v="1"/>
    <n v="3"/>
    <x v="1"/>
    <x v="2"/>
    <x v="0"/>
  </r>
  <r>
    <n v="1196"/>
    <x v="1"/>
    <n v="38"/>
    <x v="1"/>
    <n v="3"/>
    <n v="1"/>
    <n v="4"/>
    <n v="2"/>
    <n v="1"/>
    <n v="5"/>
    <x v="1"/>
    <x v="1"/>
    <x v="0"/>
  </r>
  <r>
    <n v="1197"/>
    <x v="1"/>
    <n v="25"/>
    <x v="2"/>
    <n v="7"/>
    <n v="4"/>
    <n v="4"/>
    <n v="2"/>
    <n v="1"/>
    <n v="4"/>
    <x v="3"/>
    <x v="2"/>
    <x v="1"/>
  </r>
  <r>
    <n v="1198"/>
    <x v="0"/>
    <n v="43"/>
    <x v="4"/>
    <n v="6"/>
    <n v="5"/>
    <n v="4"/>
    <n v="1"/>
    <n v="2"/>
    <n v="3"/>
    <x v="1"/>
    <x v="2"/>
    <x v="1"/>
  </r>
  <r>
    <n v="1199"/>
    <x v="1"/>
    <n v="24"/>
    <x v="1"/>
    <n v="8"/>
    <n v="4"/>
    <n v="4"/>
    <n v="4"/>
    <n v="1"/>
    <n v="2"/>
    <x v="2"/>
    <x v="2"/>
    <x v="1"/>
  </r>
  <r>
    <n v="1200"/>
    <x v="0"/>
    <n v="35"/>
    <x v="1"/>
    <n v="9"/>
    <n v="1"/>
    <n v="3"/>
    <n v="5"/>
    <n v="2"/>
    <n v="4"/>
    <x v="1"/>
    <x v="0"/>
    <x v="0"/>
  </r>
  <r>
    <n v="1201"/>
    <x v="1"/>
    <n v="23"/>
    <x v="0"/>
    <n v="6"/>
    <n v="4"/>
    <n v="3"/>
    <n v="3"/>
    <n v="1"/>
    <n v="5"/>
    <x v="2"/>
    <x v="2"/>
    <x v="1"/>
  </r>
  <r>
    <n v="1202"/>
    <x v="1"/>
    <n v="24"/>
    <x v="0"/>
    <n v="9"/>
    <n v="3"/>
    <n v="1"/>
    <n v="2"/>
    <n v="4"/>
    <n v="5"/>
    <x v="2"/>
    <x v="0"/>
    <x v="0"/>
  </r>
  <r>
    <n v="1203"/>
    <x v="0"/>
    <n v="42"/>
    <x v="3"/>
    <n v="10"/>
    <n v="5"/>
    <n v="4"/>
    <n v="4"/>
    <n v="1"/>
    <n v="4"/>
    <x v="1"/>
    <x v="0"/>
    <x v="1"/>
  </r>
  <r>
    <n v="1204"/>
    <x v="1"/>
    <n v="25"/>
    <x v="1"/>
    <n v="4"/>
    <n v="5"/>
    <n v="4"/>
    <n v="1"/>
    <n v="1"/>
    <n v="3"/>
    <x v="3"/>
    <x v="1"/>
    <x v="1"/>
  </r>
  <r>
    <n v="1205"/>
    <x v="0"/>
    <n v="21"/>
    <x v="2"/>
    <n v="9"/>
    <n v="4"/>
    <n v="3"/>
    <n v="5"/>
    <n v="1"/>
    <n v="2"/>
    <x v="2"/>
    <x v="0"/>
    <x v="1"/>
  </r>
  <r>
    <n v="1206"/>
    <x v="0"/>
    <n v="24"/>
    <x v="1"/>
    <n v="7"/>
    <n v="3"/>
    <n v="5"/>
    <n v="1"/>
    <n v="5"/>
    <n v="4"/>
    <x v="2"/>
    <x v="2"/>
    <x v="0"/>
  </r>
  <r>
    <n v="1207"/>
    <x v="1"/>
    <n v="25"/>
    <x v="0"/>
    <n v="10"/>
    <n v="3"/>
    <n v="3"/>
    <n v="3"/>
    <n v="1"/>
    <n v="2"/>
    <x v="3"/>
    <x v="0"/>
    <x v="0"/>
  </r>
  <r>
    <n v="1208"/>
    <x v="0"/>
    <n v="31"/>
    <x v="0"/>
    <n v="4"/>
    <n v="1"/>
    <n v="4"/>
    <n v="3"/>
    <n v="2"/>
    <n v="2"/>
    <x v="0"/>
    <x v="1"/>
    <x v="0"/>
  </r>
  <r>
    <n v="1209"/>
    <x v="1"/>
    <n v="19"/>
    <x v="3"/>
    <n v="10"/>
    <n v="5"/>
    <n v="4"/>
    <n v="4"/>
    <n v="1"/>
    <n v="4"/>
    <x v="2"/>
    <x v="0"/>
    <x v="1"/>
  </r>
  <r>
    <n v="1210"/>
    <x v="0"/>
    <n v="41"/>
    <x v="0"/>
    <n v="7"/>
    <n v="2"/>
    <n v="4"/>
    <n v="4"/>
    <n v="1"/>
    <n v="1"/>
    <x v="1"/>
    <x v="2"/>
    <x v="0"/>
  </r>
  <r>
    <n v="1211"/>
    <x v="1"/>
    <n v="34"/>
    <x v="2"/>
    <n v="4"/>
    <n v="5"/>
    <n v="4"/>
    <n v="3"/>
    <n v="2"/>
    <n v="3"/>
    <x v="0"/>
    <x v="1"/>
    <x v="1"/>
  </r>
  <r>
    <n v="1212"/>
    <x v="0"/>
    <n v="40"/>
    <x v="1"/>
    <n v="3"/>
    <n v="4"/>
    <n v="4"/>
    <n v="5"/>
    <n v="2"/>
    <n v="4"/>
    <x v="1"/>
    <x v="1"/>
    <x v="1"/>
  </r>
  <r>
    <n v="1213"/>
    <x v="1"/>
    <n v="42"/>
    <x v="2"/>
    <n v="9"/>
    <n v="5"/>
    <n v="3"/>
    <n v="1"/>
    <n v="5"/>
    <n v="4"/>
    <x v="1"/>
    <x v="0"/>
    <x v="1"/>
  </r>
  <r>
    <n v="1214"/>
    <x v="0"/>
    <n v="19"/>
    <x v="2"/>
    <n v="9"/>
    <n v="4"/>
    <n v="4"/>
    <n v="3"/>
    <n v="1"/>
    <n v="4"/>
    <x v="2"/>
    <x v="0"/>
    <x v="1"/>
  </r>
  <r>
    <n v="1215"/>
    <x v="0"/>
    <n v="38"/>
    <x v="0"/>
    <n v="9"/>
    <n v="5"/>
    <n v="5"/>
    <n v="1"/>
    <n v="2"/>
    <n v="5"/>
    <x v="1"/>
    <x v="0"/>
    <x v="1"/>
  </r>
  <r>
    <n v="1216"/>
    <x v="0"/>
    <n v="36"/>
    <x v="0"/>
    <n v="6"/>
    <n v="2"/>
    <n v="3"/>
    <n v="5"/>
    <n v="1"/>
    <n v="1"/>
    <x v="1"/>
    <x v="2"/>
    <x v="0"/>
  </r>
  <r>
    <n v="1217"/>
    <x v="0"/>
    <n v="30"/>
    <x v="0"/>
    <n v="7"/>
    <n v="5"/>
    <n v="3"/>
    <n v="3"/>
    <n v="2"/>
    <n v="3"/>
    <x v="0"/>
    <x v="2"/>
    <x v="1"/>
  </r>
  <r>
    <n v="1218"/>
    <x v="1"/>
    <n v="21"/>
    <x v="0"/>
    <n v="5"/>
    <n v="1"/>
    <n v="1"/>
    <n v="5"/>
    <n v="1"/>
    <n v="4"/>
    <x v="2"/>
    <x v="1"/>
    <x v="0"/>
  </r>
  <r>
    <n v="1219"/>
    <x v="0"/>
    <n v="24"/>
    <x v="1"/>
    <n v="9"/>
    <n v="5"/>
    <n v="4"/>
    <n v="3"/>
    <n v="1"/>
    <n v="5"/>
    <x v="2"/>
    <x v="0"/>
    <x v="1"/>
  </r>
  <r>
    <n v="1220"/>
    <x v="0"/>
    <n v="28"/>
    <x v="4"/>
    <n v="9"/>
    <n v="3"/>
    <n v="5"/>
    <n v="4"/>
    <n v="1"/>
    <n v="1"/>
    <x v="3"/>
    <x v="0"/>
    <x v="0"/>
  </r>
  <r>
    <n v="1221"/>
    <x v="0"/>
    <n v="30"/>
    <x v="1"/>
    <n v="7"/>
    <n v="5"/>
    <n v="4"/>
    <n v="1"/>
    <n v="1"/>
    <n v="1"/>
    <x v="0"/>
    <x v="2"/>
    <x v="1"/>
  </r>
  <r>
    <n v="1222"/>
    <x v="0"/>
    <n v="32"/>
    <x v="0"/>
    <n v="8"/>
    <n v="5"/>
    <n v="5"/>
    <n v="4"/>
    <n v="2"/>
    <n v="4"/>
    <x v="0"/>
    <x v="2"/>
    <x v="1"/>
  </r>
  <r>
    <n v="1223"/>
    <x v="1"/>
    <n v="23"/>
    <x v="0"/>
    <n v="9"/>
    <n v="2"/>
    <n v="5"/>
    <n v="2"/>
    <n v="2"/>
    <n v="4"/>
    <x v="2"/>
    <x v="0"/>
    <x v="0"/>
  </r>
  <r>
    <n v="1224"/>
    <x v="1"/>
    <n v="25"/>
    <x v="1"/>
    <n v="7"/>
    <n v="2"/>
    <n v="2"/>
    <n v="4"/>
    <n v="2"/>
    <n v="1"/>
    <x v="3"/>
    <x v="2"/>
    <x v="0"/>
  </r>
  <r>
    <n v="1225"/>
    <x v="0"/>
    <n v="41"/>
    <x v="0"/>
    <n v="9"/>
    <n v="5"/>
    <n v="5"/>
    <n v="5"/>
    <n v="1"/>
    <n v="1"/>
    <x v="1"/>
    <x v="0"/>
    <x v="1"/>
  </r>
  <r>
    <n v="1226"/>
    <x v="0"/>
    <n v="29"/>
    <x v="1"/>
    <n v="6"/>
    <n v="4"/>
    <n v="4"/>
    <n v="5"/>
    <n v="1"/>
    <n v="5"/>
    <x v="3"/>
    <x v="2"/>
    <x v="1"/>
  </r>
  <r>
    <n v="1227"/>
    <x v="1"/>
    <n v="25"/>
    <x v="2"/>
    <n v="8"/>
    <n v="2"/>
    <n v="4"/>
    <n v="2"/>
    <n v="1"/>
    <n v="1"/>
    <x v="3"/>
    <x v="2"/>
    <x v="0"/>
  </r>
  <r>
    <n v="1228"/>
    <x v="0"/>
    <n v="27"/>
    <x v="1"/>
    <n v="9"/>
    <n v="4"/>
    <n v="4"/>
    <n v="4"/>
    <n v="3"/>
    <n v="4"/>
    <x v="3"/>
    <x v="0"/>
    <x v="1"/>
  </r>
  <r>
    <n v="1229"/>
    <x v="1"/>
    <n v="37"/>
    <x v="1"/>
    <n v="9"/>
    <n v="1"/>
    <n v="4"/>
    <n v="4"/>
    <n v="1"/>
    <n v="1"/>
    <x v="1"/>
    <x v="0"/>
    <x v="0"/>
  </r>
  <r>
    <n v="1230"/>
    <x v="0"/>
    <n v="39"/>
    <x v="2"/>
    <n v="7"/>
    <n v="5"/>
    <n v="4"/>
    <n v="2"/>
    <n v="2"/>
    <n v="3"/>
    <x v="1"/>
    <x v="2"/>
    <x v="1"/>
  </r>
  <r>
    <n v="1231"/>
    <x v="1"/>
    <n v="30"/>
    <x v="0"/>
    <n v="9"/>
    <n v="4"/>
    <n v="1"/>
    <n v="5"/>
    <n v="3"/>
    <n v="3"/>
    <x v="0"/>
    <x v="0"/>
    <x v="1"/>
  </r>
  <r>
    <n v="1232"/>
    <x v="0"/>
    <n v="41"/>
    <x v="1"/>
    <n v="8"/>
    <n v="4"/>
    <n v="4"/>
    <n v="2"/>
    <n v="2"/>
    <n v="4"/>
    <x v="1"/>
    <x v="2"/>
    <x v="1"/>
  </r>
  <r>
    <n v="1233"/>
    <x v="1"/>
    <n v="28"/>
    <x v="2"/>
    <n v="9"/>
    <n v="4"/>
    <n v="3"/>
    <n v="1"/>
    <n v="2"/>
    <n v="4"/>
    <x v="3"/>
    <x v="0"/>
    <x v="1"/>
  </r>
  <r>
    <n v="1234"/>
    <x v="0"/>
    <n v="35"/>
    <x v="1"/>
    <n v="9"/>
    <n v="4"/>
    <n v="5"/>
    <n v="5"/>
    <n v="1"/>
    <n v="4"/>
    <x v="1"/>
    <x v="0"/>
    <x v="1"/>
  </r>
  <r>
    <n v="1235"/>
    <x v="1"/>
    <n v="27"/>
    <x v="0"/>
    <n v="7"/>
    <n v="5"/>
    <n v="3"/>
    <n v="3"/>
    <n v="2"/>
    <n v="2"/>
    <x v="3"/>
    <x v="2"/>
    <x v="1"/>
  </r>
  <r>
    <n v="1236"/>
    <x v="0"/>
    <n v="29"/>
    <x v="3"/>
    <n v="4"/>
    <n v="3"/>
    <n v="4"/>
    <n v="2"/>
    <n v="1"/>
    <n v="3"/>
    <x v="3"/>
    <x v="1"/>
    <x v="0"/>
  </r>
  <r>
    <n v="1237"/>
    <x v="1"/>
    <n v="30"/>
    <x v="1"/>
    <n v="10"/>
    <n v="1"/>
    <n v="5"/>
    <n v="3"/>
    <n v="1"/>
    <n v="4"/>
    <x v="0"/>
    <x v="0"/>
    <x v="0"/>
  </r>
  <r>
    <n v="1238"/>
    <x v="1"/>
    <n v="21"/>
    <x v="0"/>
    <n v="9"/>
    <n v="2"/>
    <n v="5"/>
    <n v="1"/>
    <n v="1"/>
    <n v="2"/>
    <x v="2"/>
    <x v="0"/>
    <x v="0"/>
  </r>
  <r>
    <n v="1239"/>
    <x v="1"/>
    <n v="33"/>
    <x v="0"/>
    <n v="10"/>
    <n v="4"/>
    <n v="4"/>
    <n v="5"/>
    <n v="3"/>
    <n v="3"/>
    <x v="0"/>
    <x v="0"/>
    <x v="1"/>
  </r>
  <r>
    <n v="1240"/>
    <x v="1"/>
    <n v="33"/>
    <x v="2"/>
    <n v="9"/>
    <n v="2"/>
    <n v="3"/>
    <n v="1"/>
    <n v="2"/>
    <n v="3"/>
    <x v="0"/>
    <x v="0"/>
    <x v="0"/>
  </r>
  <r>
    <n v="1241"/>
    <x v="0"/>
    <n v="25"/>
    <x v="1"/>
    <n v="9"/>
    <n v="4"/>
    <n v="5"/>
    <n v="2"/>
    <n v="2"/>
    <n v="1"/>
    <x v="3"/>
    <x v="0"/>
    <x v="1"/>
  </r>
  <r>
    <n v="1242"/>
    <x v="1"/>
    <n v="31"/>
    <x v="0"/>
    <n v="5"/>
    <n v="5"/>
    <n v="5"/>
    <n v="4"/>
    <n v="3"/>
    <n v="5"/>
    <x v="0"/>
    <x v="1"/>
    <x v="1"/>
  </r>
  <r>
    <n v="1243"/>
    <x v="0"/>
    <n v="31"/>
    <x v="0"/>
    <n v="3"/>
    <n v="5"/>
    <n v="4"/>
    <n v="5"/>
    <n v="1"/>
    <n v="1"/>
    <x v="0"/>
    <x v="1"/>
    <x v="1"/>
  </r>
  <r>
    <n v="1244"/>
    <x v="1"/>
    <n v="25"/>
    <x v="2"/>
    <n v="9"/>
    <n v="2"/>
    <n v="5"/>
    <n v="4"/>
    <n v="5"/>
    <n v="1"/>
    <x v="3"/>
    <x v="0"/>
    <x v="0"/>
  </r>
  <r>
    <n v="1245"/>
    <x v="1"/>
    <n v="39"/>
    <x v="0"/>
    <n v="9"/>
    <n v="5"/>
    <n v="4"/>
    <n v="2"/>
    <n v="1"/>
    <n v="1"/>
    <x v="1"/>
    <x v="0"/>
    <x v="1"/>
  </r>
  <r>
    <n v="1246"/>
    <x v="0"/>
    <n v="42"/>
    <x v="1"/>
    <n v="10"/>
    <n v="5"/>
    <n v="4"/>
    <n v="4"/>
    <n v="1"/>
    <n v="1"/>
    <x v="1"/>
    <x v="0"/>
    <x v="1"/>
  </r>
  <r>
    <n v="1247"/>
    <x v="0"/>
    <n v="24"/>
    <x v="0"/>
    <n v="4"/>
    <n v="5"/>
    <n v="4"/>
    <n v="5"/>
    <n v="5"/>
    <n v="5"/>
    <x v="2"/>
    <x v="1"/>
    <x v="1"/>
  </r>
  <r>
    <n v="1248"/>
    <x v="0"/>
    <n v="27"/>
    <x v="4"/>
    <n v="9"/>
    <n v="1"/>
    <n v="3"/>
    <n v="5"/>
    <n v="3"/>
    <n v="2"/>
    <x v="3"/>
    <x v="0"/>
    <x v="0"/>
  </r>
  <r>
    <n v="1249"/>
    <x v="0"/>
    <n v="32"/>
    <x v="0"/>
    <n v="6"/>
    <n v="4"/>
    <n v="1"/>
    <n v="5"/>
    <n v="2"/>
    <n v="5"/>
    <x v="0"/>
    <x v="2"/>
    <x v="1"/>
  </r>
  <r>
    <n v="1250"/>
    <x v="0"/>
    <n v="25"/>
    <x v="0"/>
    <n v="4"/>
    <n v="1"/>
    <n v="4"/>
    <n v="4"/>
    <n v="1"/>
    <n v="2"/>
    <x v="3"/>
    <x v="1"/>
    <x v="0"/>
  </r>
  <r>
    <n v="1251"/>
    <x v="1"/>
    <n v="35"/>
    <x v="4"/>
    <n v="9"/>
    <n v="4"/>
    <n v="5"/>
    <n v="3"/>
    <n v="2"/>
    <n v="5"/>
    <x v="1"/>
    <x v="0"/>
    <x v="1"/>
  </r>
  <r>
    <n v="1252"/>
    <x v="1"/>
    <n v="30"/>
    <x v="2"/>
    <n v="8"/>
    <n v="5"/>
    <n v="5"/>
    <n v="2"/>
    <n v="2"/>
    <n v="4"/>
    <x v="0"/>
    <x v="2"/>
    <x v="1"/>
  </r>
  <r>
    <n v="1253"/>
    <x v="0"/>
    <n v="38"/>
    <x v="0"/>
    <n v="5"/>
    <n v="1"/>
    <n v="3"/>
    <n v="3"/>
    <n v="2"/>
    <n v="1"/>
    <x v="1"/>
    <x v="1"/>
    <x v="0"/>
  </r>
  <r>
    <n v="1254"/>
    <x v="1"/>
    <n v="21"/>
    <x v="3"/>
    <n v="9"/>
    <n v="1"/>
    <n v="2"/>
    <n v="3"/>
    <n v="1"/>
    <n v="3"/>
    <x v="2"/>
    <x v="0"/>
    <x v="0"/>
  </r>
  <r>
    <n v="1255"/>
    <x v="0"/>
    <n v="40"/>
    <x v="2"/>
    <n v="9"/>
    <n v="5"/>
    <n v="4"/>
    <n v="4"/>
    <n v="2"/>
    <n v="2"/>
    <x v="1"/>
    <x v="0"/>
    <x v="1"/>
  </r>
  <r>
    <n v="1256"/>
    <x v="0"/>
    <n v="40"/>
    <x v="3"/>
    <n v="9"/>
    <n v="4"/>
    <n v="4"/>
    <n v="2"/>
    <n v="5"/>
    <n v="5"/>
    <x v="1"/>
    <x v="0"/>
    <x v="1"/>
  </r>
  <r>
    <n v="1257"/>
    <x v="0"/>
    <n v="24"/>
    <x v="4"/>
    <n v="3"/>
    <n v="3"/>
    <n v="4"/>
    <n v="1"/>
    <n v="2"/>
    <n v="1"/>
    <x v="2"/>
    <x v="1"/>
    <x v="0"/>
  </r>
  <r>
    <n v="1258"/>
    <x v="0"/>
    <n v="25"/>
    <x v="1"/>
    <n v="5"/>
    <n v="4"/>
    <n v="4"/>
    <n v="1"/>
    <n v="1"/>
    <n v="5"/>
    <x v="3"/>
    <x v="1"/>
    <x v="1"/>
  </r>
  <r>
    <n v="1259"/>
    <x v="0"/>
    <n v="24"/>
    <x v="2"/>
    <n v="7"/>
    <n v="3"/>
    <n v="4"/>
    <n v="3"/>
    <n v="1"/>
    <n v="1"/>
    <x v="2"/>
    <x v="2"/>
    <x v="0"/>
  </r>
  <r>
    <n v="1260"/>
    <x v="0"/>
    <n v="24"/>
    <x v="0"/>
    <n v="9"/>
    <n v="2"/>
    <n v="5"/>
    <n v="2"/>
    <n v="1"/>
    <n v="2"/>
    <x v="2"/>
    <x v="0"/>
    <x v="0"/>
  </r>
  <r>
    <n v="1261"/>
    <x v="0"/>
    <n v="43"/>
    <x v="0"/>
    <n v="9"/>
    <n v="5"/>
    <n v="5"/>
    <n v="1"/>
    <n v="1"/>
    <n v="5"/>
    <x v="1"/>
    <x v="0"/>
    <x v="1"/>
  </r>
  <r>
    <n v="1262"/>
    <x v="0"/>
    <n v="37"/>
    <x v="0"/>
    <n v="4"/>
    <n v="2"/>
    <n v="4"/>
    <n v="1"/>
    <n v="2"/>
    <n v="5"/>
    <x v="1"/>
    <x v="1"/>
    <x v="0"/>
  </r>
  <r>
    <n v="1263"/>
    <x v="0"/>
    <n v="42"/>
    <x v="0"/>
    <n v="6"/>
    <n v="2"/>
    <n v="5"/>
    <n v="5"/>
    <n v="2"/>
    <n v="2"/>
    <x v="1"/>
    <x v="2"/>
    <x v="0"/>
  </r>
  <r>
    <n v="1264"/>
    <x v="0"/>
    <n v="43"/>
    <x v="1"/>
    <n v="7"/>
    <n v="3"/>
    <n v="4"/>
    <n v="3"/>
    <n v="2"/>
    <n v="1"/>
    <x v="1"/>
    <x v="2"/>
    <x v="0"/>
  </r>
  <r>
    <n v="1265"/>
    <x v="1"/>
    <n v="17"/>
    <x v="0"/>
    <n v="9"/>
    <n v="4"/>
    <n v="4"/>
    <n v="2"/>
    <n v="5"/>
    <n v="1"/>
    <x v="4"/>
    <x v="0"/>
    <x v="1"/>
  </r>
  <r>
    <n v="1266"/>
    <x v="1"/>
    <n v="28"/>
    <x v="0"/>
    <n v="9"/>
    <n v="4"/>
    <n v="4"/>
    <n v="1"/>
    <n v="1"/>
    <n v="3"/>
    <x v="3"/>
    <x v="0"/>
    <x v="1"/>
  </r>
  <r>
    <n v="1267"/>
    <x v="1"/>
    <n v="33"/>
    <x v="2"/>
    <n v="8"/>
    <n v="3"/>
    <n v="4"/>
    <n v="4"/>
    <n v="5"/>
    <n v="4"/>
    <x v="0"/>
    <x v="2"/>
    <x v="0"/>
  </r>
  <r>
    <n v="1268"/>
    <x v="1"/>
    <n v="32"/>
    <x v="0"/>
    <n v="5"/>
    <n v="2"/>
    <n v="4"/>
    <n v="1"/>
    <n v="1"/>
    <n v="1"/>
    <x v="0"/>
    <x v="1"/>
    <x v="0"/>
  </r>
  <r>
    <n v="1269"/>
    <x v="0"/>
    <n v="34"/>
    <x v="4"/>
    <n v="9"/>
    <n v="1"/>
    <n v="3"/>
    <n v="3"/>
    <n v="2"/>
    <n v="3"/>
    <x v="0"/>
    <x v="0"/>
    <x v="0"/>
  </r>
  <r>
    <n v="1270"/>
    <x v="0"/>
    <n v="27"/>
    <x v="0"/>
    <n v="9"/>
    <n v="4"/>
    <n v="4"/>
    <n v="2"/>
    <n v="2"/>
    <n v="5"/>
    <x v="3"/>
    <x v="0"/>
    <x v="1"/>
  </r>
  <r>
    <n v="1271"/>
    <x v="1"/>
    <n v="35"/>
    <x v="0"/>
    <n v="9"/>
    <n v="5"/>
    <n v="2"/>
    <n v="5"/>
    <n v="1"/>
    <n v="4"/>
    <x v="1"/>
    <x v="0"/>
    <x v="1"/>
  </r>
  <r>
    <n v="1272"/>
    <x v="1"/>
    <n v="40"/>
    <x v="1"/>
    <n v="8"/>
    <n v="5"/>
    <n v="3"/>
    <n v="1"/>
    <n v="4"/>
    <n v="5"/>
    <x v="1"/>
    <x v="2"/>
    <x v="1"/>
  </r>
  <r>
    <n v="1273"/>
    <x v="0"/>
    <n v="43"/>
    <x v="4"/>
    <n v="7"/>
    <n v="1"/>
    <n v="3"/>
    <n v="1"/>
    <n v="1"/>
    <n v="5"/>
    <x v="1"/>
    <x v="2"/>
    <x v="0"/>
  </r>
  <r>
    <n v="1274"/>
    <x v="0"/>
    <n v="38"/>
    <x v="0"/>
    <n v="9"/>
    <n v="5"/>
    <n v="4"/>
    <n v="1"/>
    <n v="1"/>
    <n v="2"/>
    <x v="1"/>
    <x v="0"/>
    <x v="1"/>
  </r>
  <r>
    <n v="1275"/>
    <x v="1"/>
    <n v="17"/>
    <x v="0"/>
    <n v="3"/>
    <n v="3"/>
    <n v="4"/>
    <n v="3"/>
    <n v="2"/>
    <n v="3"/>
    <x v="4"/>
    <x v="1"/>
    <x v="0"/>
  </r>
  <r>
    <n v="1276"/>
    <x v="1"/>
    <n v="32"/>
    <x v="0"/>
    <n v="7"/>
    <n v="4"/>
    <n v="4"/>
    <n v="4"/>
    <n v="2"/>
    <n v="3"/>
    <x v="0"/>
    <x v="2"/>
    <x v="1"/>
  </r>
  <r>
    <n v="1277"/>
    <x v="0"/>
    <n v="36"/>
    <x v="1"/>
    <n v="7"/>
    <n v="4"/>
    <n v="3"/>
    <n v="2"/>
    <n v="5"/>
    <n v="3"/>
    <x v="1"/>
    <x v="2"/>
    <x v="1"/>
  </r>
  <r>
    <n v="1278"/>
    <x v="1"/>
    <n v="41"/>
    <x v="1"/>
    <n v="5"/>
    <n v="5"/>
    <n v="1"/>
    <n v="1"/>
    <n v="2"/>
    <n v="2"/>
    <x v="1"/>
    <x v="1"/>
    <x v="1"/>
  </r>
  <r>
    <n v="1279"/>
    <x v="0"/>
    <n v="39"/>
    <x v="0"/>
    <n v="8"/>
    <n v="4"/>
    <n v="4"/>
    <n v="3"/>
    <n v="1"/>
    <n v="5"/>
    <x v="1"/>
    <x v="2"/>
    <x v="1"/>
  </r>
  <r>
    <n v="1280"/>
    <x v="0"/>
    <n v="23"/>
    <x v="3"/>
    <n v="4"/>
    <n v="3"/>
    <n v="4"/>
    <n v="3"/>
    <n v="1"/>
    <n v="2"/>
    <x v="2"/>
    <x v="1"/>
    <x v="0"/>
  </r>
  <r>
    <n v="1281"/>
    <x v="0"/>
    <n v="28"/>
    <x v="0"/>
    <n v="9"/>
    <n v="4"/>
    <n v="4"/>
    <n v="1"/>
    <n v="2"/>
    <n v="3"/>
    <x v="3"/>
    <x v="0"/>
    <x v="1"/>
  </r>
  <r>
    <n v="1282"/>
    <x v="0"/>
    <n v="25"/>
    <x v="2"/>
    <n v="10"/>
    <n v="5"/>
    <n v="2"/>
    <n v="2"/>
    <n v="2"/>
    <n v="2"/>
    <x v="3"/>
    <x v="0"/>
    <x v="1"/>
  </r>
  <r>
    <n v="1283"/>
    <x v="0"/>
    <n v="28"/>
    <x v="0"/>
    <n v="9"/>
    <n v="5"/>
    <n v="3"/>
    <n v="3"/>
    <n v="1"/>
    <n v="5"/>
    <x v="3"/>
    <x v="0"/>
    <x v="1"/>
  </r>
  <r>
    <n v="1284"/>
    <x v="1"/>
    <n v="31"/>
    <x v="2"/>
    <n v="3"/>
    <n v="1"/>
    <n v="4"/>
    <n v="1"/>
    <n v="1"/>
    <n v="4"/>
    <x v="0"/>
    <x v="1"/>
    <x v="0"/>
  </r>
  <r>
    <n v="1285"/>
    <x v="0"/>
    <n v="34"/>
    <x v="4"/>
    <n v="9"/>
    <n v="4"/>
    <n v="3"/>
    <n v="5"/>
    <n v="2"/>
    <n v="5"/>
    <x v="0"/>
    <x v="0"/>
    <x v="1"/>
  </r>
  <r>
    <n v="1286"/>
    <x v="1"/>
    <n v="35"/>
    <x v="4"/>
    <n v="4"/>
    <n v="3"/>
    <n v="4"/>
    <n v="5"/>
    <n v="2"/>
    <n v="5"/>
    <x v="1"/>
    <x v="1"/>
    <x v="0"/>
  </r>
  <r>
    <n v="1287"/>
    <x v="0"/>
    <n v="28"/>
    <x v="0"/>
    <n v="7"/>
    <n v="5"/>
    <n v="4"/>
    <n v="4"/>
    <n v="1"/>
    <n v="1"/>
    <x v="3"/>
    <x v="2"/>
    <x v="1"/>
  </r>
  <r>
    <n v="1288"/>
    <x v="0"/>
    <n v="28"/>
    <x v="1"/>
    <n v="7"/>
    <n v="4"/>
    <n v="5"/>
    <n v="4"/>
    <n v="1"/>
    <n v="2"/>
    <x v="3"/>
    <x v="2"/>
    <x v="1"/>
  </r>
  <r>
    <n v="1289"/>
    <x v="0"/>
    <n v="32"/>
    <x v="0"/>
    <n v="8"/>
    <n v="4"/>
    <n v="5"/>
    <n v="5"/>
    <n v="2"/>
    <n v="3"/>
    <x v="0"/>
    <x v="2"/>
    <x v="1"/>
  </r>
  <r>
    <n v="1290"/>
    <x v="1"/>
    <n v="41"/>
    <x v="4"/>
    <n v="4"/>
    <n v="5"/>
    <n v="4"/>
    <n v="2"/>
    <n v="1"/>
    <n v="4"/>
    <x v="1"/>
    <x v="1"/>
    <x v="1"/>
  </r>
  <r>
    <n v="1291"/>
    <x v="0"/>
    <n v="23"/>
    <x v="4"/>
    <n v="7"/>
    <n v="5"/>
    <n v="2"/>
    <n v="3"/>
    <n v="3"/>
    <n v="4"/>
    <x v="2"/>
    <x v="2"/>
    <x v="1"/>
  </r>
  <r>
    <n v="1292"/>
    <x v="0"/>
    <n v="33"/>
    <x v="0"/>
    <n v="9"/>
    <n v="3"/>
    <n v="2"/>
    <n v="4"/>
    <n v="1"/>
    <n v="3"/>
    <x v="0"/>
    <x v="0"/>
    <x v="0"/>
  </r>
  <r>
    <n v="1293"/>
    <x v="0"/>
    <n v="28"/>
    <x v="1"/>
    <n v="9"/>
    <n v="3"/>
    <n v="4"/>
    <n v="3"/>
    <n v="1"/>
    <n v="4"/>
    <x v="3"/>
    <x v="0"/>
    <x v="0"/>
  </r>
  <r>
    <n v="1294"/>
    <x v="1"/>
    <n v="18"/>
    <x v="2"/>
    <n v="9"/>
    <n v="1"/>
    <n v="5"/>
    <n v="5"/>
    <n v="2"/>
    <n v="5"/>
    <x v="2"/>
    <x v="0"/>
    <x v="0"/>
  </r>
  <r>
    <n v="1295"/>
    <x v="0"/>
    <n v="26"/>
    <x v="4"/>
    <n v="10"/>
    <n v="3"/>
    <n v="4"/>
    <n v="5"/>
    <n v="1"/>
    <n v="3"/>
    <x v="3"/>
    <x v="0"/>
    <x v="0"/>
  </r>
  <r>
    <n v="1296"/>
    <x v="0"/>
    <n v="35"/>
    <x v="1"/>
    <n v="9"/>
    <n v="4"/>
    <n v="3"/>
    <n v="1"/>
    <n v="2"/>
    <n v="4"/>
    <x v="1"/>
    <x v="0"/>
    <x v="1"/>
  </r>
  <r>
    <n v="1297"/>
    <x v="0"/>
    <n v="24"/>
    <x v="0"/>
    <n v="8"/>
    <n v="4"/>
    <n v="3"/>
    <n v="5"/>
    <n v="1"/>
    <n v="2"/>
    <x v="2"/>
    <x v="2"/>
    <x v="1"/>
  </r>
  <r>
    <n v="1298"/>
    <x v="0"/>
    <n v="33"/>
    <x v="0"/>
    <n v="6"/>
    <n v="5"/>
    <n v="5"/>
    <n v="3"/>
    <n v="2"/>
    <n v="1"/>
    <x v="0"/>
    <x v="2"/>
    <x v="1"/>
  </r>
  <r>
    <n v="1299"/>
    <x v="1"/>
    <n v="41"/>
    <x v="1"/>
    <n v="6"/>
    <n v="5"/>
    <n v="3"/>
    <n v="5"/>
    <n v="1"/>
    <n v="4"/>
    <x v="1"/>
    <x v="2"/>
    <x v="1"/>
  </r>
  <r>
    <n v="1300"/>
    <x v="0"/>
    <n v="38"/>
    <x v="1"/>
    <n v="4"/>
    <n v="3"/>
    <n v="3"/>
    <n v="2"/>
    <n v="1"/>
    <n v="3"/>
    <x v="1"/>
    <x v="1"/>
    <x v="0"/>
  </r>
  <r>
    <n v="1301"/>
    <x v="1"/>
    <n v="41"/>
    <x v="0"/>
    <n v="9"/>
    <n v="4"/>
    <n v="3"/>
    <n v="2"/>
    <n v="1"/>
    <n v="5"/>
    <x v="1"/>
    <x v="0"/>
    <x v="1"/>
  </r>
  <r>
    <n v="1302"/>
    <x v="1"/>
    <n v="28"/>
    <x v="0"/>
    <n v="8"/>
    <n v="1"/>
    <n v="3"/>
    <n v="2"/>
    <n v="4"/>
    <n v="5"/>
    <x v="3"/>
    <x v="2"/>
    <x v="0"/>
  </r>
  <r>
    <n v="1303"/>
    <x v="0"/>
    <n v="27"/>
    <x v="2"/>
    <n v="8"/>
    <n v="5"/>
    <n v="5"/>
    <n v="1"/>
    <n v="1"/>
    <n v="3"/>
    <x v="3"/>
    <x v="2"/>
    <x v="1"/>
  </r>
  <r>
    <n v="1304"/>
    <x v="0"/>
    <n v="23"/>
    <x v="0"/>
    <n v="10"/>
    <n v="4"/>
    <n v="4"/>
    <n v="4"/>
    <n v="1"/>
    <n v="1"/>
    <x v="2"/>
    <x v="0"/>
    <x v="1"/>
  </r>
  <r>
    <n v="1305"/>
    <x v="1"/>
    <n v="33"/>
    <x v="2"/>
    <n v="9"/>
    <n v="5"/>
    <n v="5"/>
    <n v="1"/>
    <n v="2"/>
    <n v="5"/>
    <x v="0"/>
    <x v="0"/>
    <x v="1"/>
  </r>
  <r>
    <n v="1306"/>
    <x v="1"/>
    <n v="27"/>
    <x v="2"/>
    <n v="9"/>
    <n v="3"/>
    <n v="4"/>
    <n v="3"/>
    <n v="1"/>
    <n v="5"/>
    <x v="3"/>
    <x v="0"/>
    <x v="0"/>
  </r>
  <r>
    <n v="1307"/>
    <x v="1"/>
    <n v="26"/>
    <x v="0"/>
    <n v="9"/>
    <n v="5"/>
    <n v="5"/>
    <n v="1"/>
    <n v="2"/>
    <n v="2"/>
    <x v="3"/>
    <x v="0"/>
    <x v="1"/>
  </r>
  <r>
    <n v="1308"/>
    <x v="1"/>
    <n v="40"/>
    <x v="2"/>
    <n v="8"/>
    <n v="4"/>
    <n v="3"/>
    <n v="5"/>
    <n v="3"/>
    <n v="4"/>
    <x v="1"/>
    <x v="2"/>
    <x v="1"/>
  </r>
  <r>
    <n v="1309"/>
    <x v="0"/>
    <n v="38"/>
    <x v="2"/>
    <n v="9"/>
    <n v="3"/>
    <n v="4"/>
    <n v="1"/>
    <n v="1"/>
    <n v="3"/>
    <x v="1"/>
    <x v="0"/>
    <x v="0"/>
  </r>
  <r>
    <n v="1310"/>
    <x v="0"/>
    <n v="29"/>
    <x v="1"/>
    <n v="3"/>
    <n v="2"/>
    <n v="1"/>
    <n v="4"/>
    <n v="2"/>
    <n v="4"/>
    <x v="3"/>
    <x v="1"/>
    <x v="0"/>
  </r>
  <r>
    <n v="1311"/>
    <x v="0"/>
    <n v="31"/>
    <x v="2"/>
    <n v="9"/>
    <n v="5"/>
    <n v="4"/>
    <n v="3"/>
    <n v="5"/>
    <n v="2"/>
    <x v="0"/>
    <x v="0"/>
    <x v="1"/>
  </r>
  <r>
    <n v="1312"/>
    <x v="1"/>
    <n v="30"/>
    <x v="1"/>
    <n v="7"/>
    <n v="5"/>
    <n v="4"/>
    <n v="1"/>
    <n v="5"/>
    <n v="3"/>
    <x v="0"/>
    <x v="2"/>
    <x v="1"/>
  </r>
  <r>
    <n v="1313"/>
    <x v="0"/>
    <n v="18"/>
    <x v="0"/>
    <n v="9"/>
    <n v="4"/>
    <n v="1"/>
    <n v="1"/>
    <n v="2"/>
    <n v="3"/>
    <x v="2"/>
    <x v="0"/>
    <x v="1"/>
  </r>
  <r>
    <n v="1314"/>
    <x v="0"/>
    <n v="35"/>
    <x v="1"/>
    <n v="10"/>
    <n v="1"/>
    <n v="4"/>
    <n v="4"/>
    <n v="1"/>
    <n v="5"/>
    <x v="1"/>
    <x v="0"/>
    <x v="0"/>
  </r>
  <r>
    <n v="1315"/>
    <x v="0"/>
    <n v="17"/>
    <x v="2"/>
    <n v="8"/>
    <n v="4"/>
    <n v="5"/>
    <n v="5"/>
    <n v="1"/>
    <n v="5"/>
    <x v="4"/>
    <x v="2"/>
    <x v="1"/>
  </r>
  <r>
    <n v="1316"/>
    <x v="1"/>
    <n v="30"/>
    <x v="2"/>
    <n v="9"/>
    <n v="3"/>
    <n v="4"/>
    <n v="3"/>
    <n v="2"/>
    <n v="1"/>
    <x v="0"/>
    <x v="0"/>
    <x v="0"/>
  </r>
  <r>
    <n v="1317"/>
    <x v="0"/>
    <n v="32"/>
    <x v="1"/>
    <n v="8"/>
    <n v="5"/>
    <n v="5"/>
    <n v="4"/>
    <n v="3"/>
    <n v="2"/>
    <x v="0"/>
    <x v="2"/>
    <x v="1"/>
  </r>
  <r>
    <n v="1318"/>
    <x v="0"/>
    <n v="23"/>
    <x v="4"/>
    <n v="9"/>
    <n v="1"/>
    <n v="4"/>
    <n v="1"/>
    <n v="2"/>
    <n v="3"/>
    <x v="2"/>
    <x v="0"/>
    <x v="0"/>
  </r>
  <r>
    <n v="1319"/>
    <x v="0"/>
    <n v="41"/>
    <x v="3"/>
    <n v="8"/>
    <n v="4"/>
    <n v="3"/>
    <n v="3"/>
    <n v="2"/>
    <n v="2"/>
    <x v="1"/>
    <x v="2"/>
    <x v="1"/>
  </r>
  <r>
    <n v="1320"/>
    <x v="0"/>
    <n v="25"/>
    <x v="2"/>
    <n v="9"/>
    <n v="4"/>
    <n v="5"/>
    <n v="2"/>
    <n v="1"/>
    <n v="4"/>
    <x v="3"/>
    <x v="0"/>
    <x v="1"/>
  </r>
  <r>
    <n v="1321"/>
    <x v="0"/>
    <n v="22"/>
    <x v="2"/>
    <n v="9"/>
    <n v="5"/>
    <n v="5"/>
    <n v="2"/>
    <n v="1"/>
    <n v="1"/>
    <x v="2"/>
    <x v="0"/>
    <x v="1"/>
  </r>
  <r>
    <n v="1322"/>
    <x v="0"/>
    <n v="32"/>
    <x v="0"/>
    <n v="7"/>
    <n v="5"/>
    <n v="3"/>
    <n v="2"/>
    <n v="2"/>
    <n v="1"/>
    <x v="0"/>
    <x v="2"/>
    <x v="1"/>
  </r>
  <r>
    <n v="1323"/>
    <x v="0"/>
    <n v="37"/>
    <x v="0"/>
    <n v="6"/>
    <n v="1"/>
    <n v="3"/>
    <n v="1"/>
    <n v="2"/>
    <n v="2"/>
    <x v="1"/>
    <x v="2"/>
    <x v="0"/>
  </r>
  <r>
    <n v="1324"/>
    <x v="0"/>
    <n v="27"/>
    <x v="2"/>
    <n v="9"/>
    <n v="4"/>
    <n v="5"/>
    <n v="1"/>
    <n v="1"/>
    <n v="5"/>
    <x v="3"/>
    <x v="0"/>
    <x v="1"/>
  </r>
  <r>
    <n v="1325"/>
    <x v="1"/>
    <n v="30"/>
    <x v="4"/>
    <n v="9"/>
    <n v="3"/>
    <n v="4"/>
    <n v="2"/>
    <n v="1"/>
    <n v="5"/>
    <x v="0"/>
    <x v="0"/>
    <x v="0"/>
  </r>
  <r>
    <n v="1326"/>
    <x v="1"/>
    <n v="30"/>
    <x v="2"/>
    <n v="6"/>
    <n v="2"/>
    <n v="4"/>
    <n v="5"/>
    <n v="1"/>
    <n v="4"/>
    <x v="0"/>
    <x v="2"/>
    <x v="0"/>
  </r>
  <r>
    <n v="1327"/>
    <x v="1"/>
    <n v="32"/>
    <x v="4"/>
    <n v="10"/>
    <n v="3"/>
    <n v="3"/>
    <n v="4"/>
    <n v="2"/>
    <n v="5"/>
    <x v="0"/>
    <x v="0"/>
    <x v="0"/>
  </r>
  <r>
    <n v="1328"/>
    <x v="1"/>
    <n v="34"/>
    <x v="1"/>
    <n v="10"/>
    <n v="2"/>
    <n v="5"/>
    <n v="4"/>
    <n v="1"/>
    <n v="3"/>
    <x v="0"/>
    <x v="0"/>
    <x v="0"/>
  </r>
  <r>
    <n v="1329"/>
    <x v="1"/>
    <n v="26"/>
    <x v="0"/>
    <n v="9"/>
    <n v="4"/>
    <n v="5"/>
    <n v="1"/>
    <n v="5"/>
    <n v="3"/>
    <x v="3"/>
    <x v="0"/>
    <x v="1"/>
  </r>
  <r>
    <n v="1330"/>
    <x v="1"/>
    <n v="41"/>
    <x v="2"/>
    <n v="9"/>
    <n v="1"/>
    <n v="5"/>
    <n v="4"/>
    <n v="1"/>
    <n v="2"/>
    <x v="1"/>
    <x v="0"/>
    <x v="0"/>
  </r>
  <r>
    <n v="1331"/>
    <x v="1"/>
    <n v="37"/>
    <x v="4"/>
    <n v="4"/>
    <n v="3"/>
    <n v="3"/>
    <n v="2"/>
    <n v="3"/>
    <n v="3"/>
    <x v="1"/>
    <x v="1"/>
    <x v="0"/>
  </r>
  <r>
    <n v="1332"/>
    <x v="0"/>
    <n v="26"/>
    <x v="1"/>
    <n v="7"/>
    <n v="4"/>
    <n v="2"/>
    <n v="1"/>
    <n v="4"/>
    <n v="2"/>
    <x v="3"/>
    <x v="2"/>
    <x v="1"/>
  </r>
  <r>
    <n v="1333"/>
    <x v="1"/>
    <n v="28"/>
    <x v="4"/>
    <n v="7"/>
    <n v="2"/>
    <n v="4"/>
    <n v="3"/>
    <n v="1"/>
    <n v="4"/>
    <x v="3"/>
    <x v="2"/>
    <x v="0"/>
  </r>
  <r>
    <n v="1334"/>
    <x v="0"/>
    <n v="39"/>
    <x v="0"/>
    <n v="9"/>
    <n v="5"/>
    <n v="4"/>
    <n v="2"/>
    <n v="1"/>
    <n v="1"/>
    <x v="1"/>
    <x v="0"/>
    <x v="1"/>
  </r>
  <r>
    <n v="1335"/>
    <x v="0"/>
    <n v="19"/>
    <x v="2"/>
    <n v="3"/>
    <n v="4"/>
    <n v="4"/>
    <n v="1"/>
    <n v="1"/>
    <n v="2"/>
    <x v="2"/>
    <x v="1"/>
    <x v="1"/>
  </r>
  <r>
    <n v="1336"/>
    <x v="1"/>
    <n v="28"/>
    <x v="0"/>
    <n v="5"/>
    <n v="3"/>
    <n v="1"/>
    <n v="1"/>
    <n v="1"/>
    <n v="4"/>
    <x v="3"/>
    <x v="1"/>
    <x v="0"/>
  </r>
  <r>
    <n v="1337"/>
    <x v="1"/>
    <n v="42"/>
    <x v="0"/>
    <n v="6"/>
    <n v="5"/>
    <n v="5"/>
    <n v="2"/>
    <n v="1"/>
    <n v="3"/>
    <x v="1"/>
    <x v="2"/>
    <x v="1"/>
  </r>
  <r>
    <n v="1338"/>
    <x v="1"/>
    <n v="28"/>
    <x v="4"/>
    <n v="10"/>
    <n v="5"/>
    <n v="3"/>
    <n v="4"/>
    <n v="2"/>
    <n v="5"/>
    <x v="3"/>
    <x v="0"/>
    <x v="1"/>
  </r>
  <r>
    <n v="1339"/>
    <x v="0"/>
    <n v="26"/>
    <x v="0"/>
    <n v="10"/>
    <n v="4"/>
    <n v="5"/>
    <n v="4"/>
    <n v="2"/>
    <n v="3"/>
    <x v="3"/>
    <x v="0"/>
    <x v="1"/>
  </r>
  <r>
    <n v="1340"/>
    <x v="1"/>
    <n v="38"/>
    <x v="0"/>
    <n v="7"/>
    <n v="3"/>
    <n v="4"/>
    <n v="2"/>
    <n v="2"/>
    <n v="4"/>
    <x v="1"/>
    <x v="2"/>
    <x v="0"/>
  </r>
  <r>
    <n v="1341"/>
    <x v="0"/>
    <n v="31"/>
    <x v="1"/>
    <n v="9"/>
    <n v="2"/>
    <n v="5"/>
    <n v="1"/>
    <n v="1"/>
    <n v="1"/>
    <x v="0"/>
    <x v="0"/>
    <x v="0"/>
  </r>
  <r>
    <n v="1342"/>
    <x v="1"/>
    <n v="25"/>
    <x v="3"/>
    <n v="7"/>
    <n v="5"/>
    <n v="3"/>
    <n v="3"/>
    <n v="1"/>
    <n v="1"/>
    <x v="3"/>
    <x v="2"/>
    <x v="1"/>
  </r>
  <r>
    <n v="1343"/>
    <x v="0"/>
    <n v="27"/>
    <x v="0"/>
    <n v="6"/>
    <n v="3"/>
    <n v="3"/>
    <n v="3"/>
    <n v="2"/>
    <n v="4"/>
    <x v="3"/>
    <x v="2"/>
    <x v="0"/>
  </r>
  <r>
    <n v="1344"/>
    <x v="1"/>
    <n v="40"/>
    <x v="1"/>
    <n v="7"/>
    <n v="5"/>
    <n v="2"/>
    <n v="4"/>
    <n v="2"/>
    <n v="2"/>
    <x v="1"/>
    <x v="2"/>
    <x v="1"/>
  </r>
  <r>
    <n v="1345"/>
    <x v="0"/>
    <n v="35"/>
    <x v="0"/>
    <n v="9"/>
    <n v="5"/>
    <n v="3"/>
    <n v="3"/>
    <n v="3"/>
    <n v="5"/>
    <x v="1"/>
    <x v="0"/>
    <x v="1"/>
  </r>
  <r>
    <n v="1346"/>
    <x v="1"/>
    <n v="26"/>
    <x v="0"/>
    <n v="6"/>
    <n v="2"/>
    <n v="4"/>
    <n v="1"/>
    <n v="1"/>
    <n v="2"/>
    <x v="3"/>
    <x v="2"/>
    <x v="0"/>
  </r>
  <r>
    <n v="1347"/>
    <x v="1"/>
    <n v="27"/>
    <x v="4"/>
    <n v="9"/>
    <n v="5"/>
    <n v="3"/>
    <n v="2"/>
    <n v="1"/>
    <n v="4"/>
    <x v="3"/>
    <x v="0"/>
    <x v="1"/>
  </r>
  <r>
    <n v="1348"/>
    <x v="1"/>
    <n v="24"/>
    <x v="0"/>
    <n v="8"/>
    <n v="5"/>
    <n v="5"/>
    <n v="3"/>
    <n v="1"/>
    <n v="4"/>
    <x v="2"/>
    <x v="2"/>
    <x v="1"/>
  </r>
  <r>
    <n v="1349"/>
    <x v="1"/>
    <n v="24"/>
    <x v="0"/>
    <n v="8"/>
    <n v="5"/>
    <n v="3"/>
    <n v="4"/>
    <n v="1"/>
    <n v="5"/>
    <x v="2"/>
    <x v="2"/>
    <x v="1"/>
  </r>
  <r>
    <n v="1350"/>
    <x v="1"/>
    <n v="24"/>
    <x v="0"/>
    <n v="3"/>
    <n v="2"/>
    <n v="3"/>
    <n v="5"/>
    <n v="3"/>
    <n v="3"/>
    <x v="2"/>
    <x v="1"/>
    <x v="0"/>
  </r>
  <r>
    <n v="1351"/>
    <x v="0"/>
    <n v="32"/>
    <x v="2"/>
    <n v="9"/>
    <n v="3"/>
    <n v="4"/>
    <n v="5"/>
    <n v="3"/>
    <n v="2"/>
    <x v="0"/>
    <x v="0"/>
    <x v="0"/>
  </r>
  <r>
    <n v="1352"/>
    <x v="0"/>
    <n v="28"/>
    <x v="0"/>
    <n v="7"/>
    <n v="4"/>
    <n v="4"/>
    <n v="3"/>
    <n v="1"/>
    <n v="2"/>
    <x v="3"/>
    <x v="2"/>
    <x v="1"/>
  </r>
  <r>
    <n v="1353"/>
    <x v="0"/>
    <n v="32"/>
    <x v="1"/>
    <n v="9"/>
    <n v="4"/>
    <n v="5"/>
    <n v="5"/>
    <n v="2"/>
    <n v="4"/>
    <x v="0"/>
    <x v="0"/>
    <x v="1"/>
  </r>
  <r>
    <n v="1354"/>
    <x v="1"/>
    <n v="36"/>
    <x v="0"/>
    <n v="4"/>
    <n v="5"/>
    <n v="3"/>
    <n v="4"/>
    <n v="2"/>
    <n v="3"/>
    <x v="1"/>
    <x v="1"/>
    <x v="1"/>
  </r>
  <r>
    <n v="1355"/>
    <x v="1"/>
    <n v="37"/>
    <x v="0"/>
    <n v="3"/>
    <n v="5"/>
    <n v="4"/>
    <n v="3"/>
    <n v="1"/>
    <n v="4"/>
    <x v="1"/>
    <x v="1"/>
    <x v="1"/>
  </r>
  <r>
    <n v="1356"/>
    <x v="1"/>
    <n v="42"/>
    <x v="1"/>
    <n v="3"/>
    <n v="5"/>
    <n v="2"/>
    <n v="1"/>
    <n v="2"/>
    <n v="1"/>
    <x v="1"/>
    <x v="1"/>
    <x v="1"/>
  </r>
  <r>
    <n v="1357"/>
    <x v="0"/>
    <n v="42"/>
    <x v="4"/>
    <n v="9"/>
    <n v="5"/>
    <n v="5"/>
    <n v="5"/>
    <n v="1"/>
    <n v="5"/>
    <x v="1"/>
    <x v="0"/>
    <x v="1"/>
  </r>
  <r>
    <n v="1358"/>
    <x v="1"/>
    <n v="21"/>
    <x v="0"/>
    <n v="6"/>
    <n v="3"/>
    <n v="4"/>
    <n v="2"/>
    <n v="2"/>
    <n v="5"/>
    <x v="2"/>
    <x v="2"/>
    <x v="0"/>
  </r>
  <r>
    <n v="1359"/>
    <x v="1"/>
    <n v="39"/>
    <x v="2"/>
    <n v="9"/>
    <n v="4"/>
    <n v="5"/>
    <n v="1"/>
    <n v="1"/>
    <n v="5"/>
    <x v="1"/>
    <x v="0"/>
    <x v="1"/>
  </r>
  <r>
    <n v="1360"/>
    <x v="0"/>
    <n v="36"/>
    <x v="4"/>
    <n v="7"/>
    <n v="4"/>
    <n v="3"/>
    <n v="4"/>
    <n v="2"/>
    <n v="4"/>
    <x v="1"/>
    <x v="2"/>
    <x v="1"/>
  </r>
  <r>
    <n v="1361"/>
    <x v="0"/>
    <n v="30"/>
    <x v="0"/>
    <n v="9"/>
    <n v="5"/>
    <n v="1"/>
    <n v="4"/>
    <n v="1"/>
    <n v="4"/>
    <x v="0"/>
    <x v="0"/>
    <x v="1"/>
  </r>
  <r>
    <n v="1362"/>
    <x v="0"/>
    <n v="27"/>
    <x v="1"/>
    <n v="9"/>
    <n v="3"/>
    <n v="5"/>
    <n v="2"/>
    <n v="2"/>
    <n v="4"/>
    <x v="3"/>
    <x v="0"/>
    <x v="0"/>
  </r>
  <r>
    <n v="1363"/>
    <x v="1"/>
    <n v="34"/>
    <x v="4"/>
    <n v="9"/>
    <n v="2"/>
    <n v="5"/>
    <n v="5"/>
    <n v="2"/>
    <n v="1"/>
    <x v="0"/>
    <x v="0"/>
    <x v="0"/>
  </r>
  <r>
    <n v="1364"/>
    <x v="0"/>
    <n v="17"/>
    <x v="2"/>
    <n v="7"/>
    <n v="1"/>
    <n v="4"/>
    <n v="5"/>
    <n v="2"/>
    <n v="3"/>
    <x v="4"/>
    <x v="2"/>
    <x v="0"/>
  </r>
  <r>
    <n v="1365"/>
    <x v="0"/>
    <n v="35"/>
    <x v="0"/>
    <n v="8"/>
    <n v="5"/>
    <n v="5"/>
    <n v="3"/>
    <n v="2"/>
    <n v="1"/>
    <x v="1"/>
    <x v="2"/>
    <x v="1"/>
  </r>
  <r>
    <n v="1366"/>
    <x v="0"/>
    <n v="33"/>
    <x v="0"/>
    <n v="9"/>
    <n v="2"/>
    <n v="4"/>
    <n v="5"/>
    <n v="1"/>
    <n v="2"/>
    <x v="0"/>
    <x v="0"/>
    <x v="0"/>
  </r>
  <r>
    <n v="1367"/>
    <x v="0"/>
    <n v="42"/>
    <x v="3"/>
    <n v="9"/>
    <n v="3"/>
    <n v="5"/>
    <n v="3"/>
    <n v="2"/>
    <n v="3"/>
    <x v="1"/>
    <x v="0"/>
    <x v="0"/>
  </r>
  <r>
    <n v="1368"/>
    <x v="0"/>
    <n v="31"/>
    <x v="0"/>
    <n v="6"/>
    <n v="1"/>
    <n v="4"/>
    <n v="3"/>
    <n v="3"/>
    <n v="5"/>
    <x v="0"/>
    <x v="2"/>
    <x v="0"/>
  </r>
  <r>
    <n v="1369"/>
    <x v="1"/>
    <n v="24"/>
    <x v="0"/>
    <n v="8"/>
    <n v="5"/>
    <n v="4"/>
    <n v="2"/>
    <n v="2"/>
    <n v="1"/>
    <x v="2"/>
    <x v="2"/>
    <x v="1"/>
  </r>
  <r>
    <n v="1370"/>
    <x v="1"/>
    <n v="32"/>
    <x v="2"/>
    <n v="9"/>
    <n v="3"/>
    <n v="5"/>
    <n v="4"/>
    <n v="1"/>
    <n v="4"/>
    <x v="0"/>
    <x v="0"/>
    <x v="0"/>
  </r>
  <r>
    <n v="1371"/>
    <x v="0"/>
    <n v="28"/>
    <x v="1"/>
    <n v="9"/>
    <n v="5"/>
    <n v="4"/>
    <n v="1"/>
    <n v="1"/>
    <n v="1"/>
    <x v="3"/>
    <x v="0"/>
    <x v="1"/>
  </r>
  <r>
    <n v="1372"/>
    <x v="1"/>
    <n v="30"/>
    <x v="1"/>
    <n v="4"/>
    <n v="5"/>
    <n v="3"/>
    <n v="4"/>
    <n v="2"/>
    <n v="4"/>
    <x v="0"/>
    <x v="1"/>
    <x v="1"/>
  </r>
  <r>
    <n v="1373"/>
    <x v="1"/>
    <n v="41"/>
    <x v="0"/>
    <n v="10"/>
    <n v="3"/>
    <n v="4"/>
    <n v="4"/>
    <n v="1"/>
    <n v="1"/>
    <x v="1"/>
    <x v="0"/>
    <x v="0"/>
  </r>
  <r>
    <n v="1374"/>
    <x v="0"/>
    <n v="40"/>
    <x v="3"/>
    <n v="10"/>
    <n v="2"/>
    <n v="4"/>
    <n v="4"/>
    <n v="1"/>
    <n v="5"/>
    <x v="1"/>
    <x v="0"/>
    <x v="0"/>
  </r>
  <r>
    <n v="1375"/>
    <x v="1"/>
    <n v="22"/>
    <x v="4"/>
    <n v="7"/>
    <n v="4"/>
    <n v="3"/>
    <n v="5"/>
    <n v="3"/>
    <n v="1"/>
    <x v="2"/>
    <x v="2"/>
    <x v="1"/>
  </r>
  <r>
    <n v="1376"/>
    <x v="1"/>
    <n v="42"/>
    <x v="4"/>
    <n v="10"/>
    <n v="4"/>
    <n v="5"/>
    <n v="2"/>
    <n v="2"/>
    <n v="4"/>
    <x v="1"/>
    <x v="0"/>
    <x v="1"/>
  </r>
  <r>
    <n v="1377"/>
    <x v="0"/>
    <n v="41"/>
    <x v="2"/>
    <n v="7"/>
    <n v="4"/>
    <n v="1"/>
    <n v="1"/>
    <n v="2"/>
    <n v="2"/>
    <x v="1"/>
    <x v="2"/>
    <x v="1"/>
  </r>
  <r>
    <n v="1378"/>
    <x v="1"/>
    <n v="26"/>
    <x v="2"/>
    <n v="7"/>
    <n v="5"/>
    <n v="1"/>
    <n v="5"/>
    <n v="3"/>
    <n v="1"/>
    <x v="3"/>
    <x v="2"/>
    <x v="1"/>
  </r>
  <r>
    <n v="1379"/>
    <x v="1"/>
    <n v="24"/>
    <x v="1"/>
    <n v="9"/>
    <n v="1"/>
    <n v="3"/>
    <n v="2"/>
    <n v="2"/>
    <n v="3"/>
    <x v="2"/>
    <x v="0"/>
    <x v="0"/>
  </r>
  <r>
    <n v="1380"/>
    <x v="0"/>
    <n v="38"/>
    <x v="1"/>
    <n v="5"/>
    <n v="4"/>
    <n v="5"/>
    <n v="5"/>
    <n v="1"/>
    <n v="4"/>
    <x v="1"/>
    <x v="1"/>
    <x v="1"/>
  </r>
  <r>
    <n v="1381"/>
    <x v="1"/>
    <n v="34"/>
    <x v="0"/>
    <n v="8"/>
    <n v="5"/>
    <n v="1"/>
    <n v="4"/>
    <n v="4"/>
    <n v="4"/>
    <x v="0"/>
    <x v="2"/>
    <x v="1"/>
  </r>
  <r>
    <n v="1382"/>
    <x v="0"/>
    <n v="28"/>
    <x v="1"/>
    <n v="4"/>
    <n v="5"/>
    <n v="3"/>
    <n v="1"/>
    <n v="4"/>
    <n v="2"/>
    <x v="3"/>
    <x v="1"/>
    <x v="1"/>
  </r>
  <r>
    <n v="1383"/>
    <x v="1"/>
    <n v="34"/>
    <x v="0"/>
    <n v="10"/>
    <n v="4"/>
    <n v="5"/>
    <n v="4"/>
    <n v="1"/>
    <n v="3"/>
    <x v="0"/>
    <x v="0"/>
    <x v="1"/>
  </r>
  <r>
    <n v="1384"/>
    <x v="0"/>
    <n v="32"/>
    <x v="2"/>
    <n v="5"/>
    <n v="4"/>
    <n v="4"/>
    <n v="4"/>
    <n v="4"/>
    <n v="5"/>
    <x v="0"/>
    <x v="1"/>
    <x v="1"/>
  </r>
  <r>
    <n v="1385"/>
    <x v="0"/>
    <n v="30"/>
    <x v="1"/>
    <n v="3"/>
    <n v="4"/>
    <n v="3"/>
    <n v="2"/>
    <n v="1"/>
    <n v="3"/>
    <x v="0"/>
    <x v="1"/>
    <x v="1"/>
  </r>
  <r>
    <n v="1386"/>
    <x v="0"/>
    <n v="40"/>
    <x v="4"/>
    <n v="7"/>
    <n v="2"/>
    <n v="3"/>
    <n v="1"/>
    <n v="2"/>
    <n v="4"/>
    <x v="1"/>
    <x v="2"/>
    <x v="0"/>
  </r>
  <r>
    <n v="1387"/>
    <x v="0"/>
    <n v="24"/>
    <x v="0"/>
    <n v="8"/>
    <n v="3"/>
    <n v="4"/>
    <n v="2"/>
    <n v="5"/>
    <n v="5"/>
    <x v="2"/>
    <x v="2"/>
    <x v="0"/>
  </r>
  <r>
    <n v="1388"/>
    <x v="0"/>
    <n v="32"/>
    <x v="0"/>
    <n v="6"/>
    <n v="4"/>
    <n v="3"/>
    <n v="4"/>
    <n v="1"/>
    <n v="5"/>
    <x v="0"/>
    <x v="2"/>
    <x v="1"/>
  </r>
  <r>
    <n v="1389"/>
    <x v="1"/>
    <n v="40"/>
    <x v="0"/>
    <n v="9"/>
    <n v="3"/>
    <n v="5"/>
    <n v="2"/>
    <n v="2"/>
    <n v="1"/>
    <x v="1"/>
    <x v="0"/>
    <x v="0"/>
  </r>
  <r>
    <n v="1390"/>
    <x v="1"/>
    <n v="41"/>
    <x v="0"/>
    <n v="9"/>
    <n v="5"/>
    <n v="4"/>
    <n v="5"/>
    <n v="3"/>
    <n v="1"/>
    <x v="1"/>
    <x v="0"/>
    <x v="1"/>
  </r>
  <r>
    <n v="1391"/>
    <x v="0"/>
    <n v="35"/>
    <x v="4"/>
    <n v="9"/>
    <n v="3"/>
    <n v="4"/>
    <n v="1"/>
    <n v="1"/>
    <n v="5"/>
    <x v="1"/>
    <x v="0"/>
    <x v="0"/>
  </r>
  <r>
    <n v="1392"/>
    <x v="0"/>
    <n v="22"/>
    <x v="4"/>
    <n v="4"/>
    <n v="3"/>
    <n v="1"/>
    <n v="5"/>
    <n v="2"/>
    <n v="3"/>
    <x v="2"/>
    <x v="1"/>
    <x v="0"/>
  </r>
  <r>
    <n v="1393"/>
    <x v="1"/>
    <n v="21"/>
    <x v="0"/>
    <n v="9"/>
    <n v="1"/>
    <n v="4"/>
    <n v="3"/>
    <n v="5"/>
    <n v="2"/>
    <x v="2"/>
    <x v="0"/>
    <x v="0"/>
  </r>
  <r>
    <n v="1394"/>
    <x v="0"/>
    <n v="41"/>
    <x v="0"/>
    <n v="8"/>
    <n v="5"/>
    <n v="4"/>
    <n v="2"/>
    <n v="1"/>
    <n v="4"/>
    <x v="1"/>
    <x v="2"/>
    <x v="1"/>
  </r>
  <r>
    <n v="1395"/>
    <x v="1"/>
    <n v="41"/>
    <x v="1"/>
    <n v="10"/>
    <n v="5"/>
    <n v="3"/>
    <n v="3"/>
    <n v="1"/>
    <n v="5"/>
    <x v="1"/>
    <x v="0"/>
    <x v="1"/>
  </r>
  <r>
    <n v="1396"/>
    <x v="1"/>
    <n v="27"/>
    <x v="1"/>
    <n v="8"/>
    <n v="4"/>
    <n v="3"/>
    <n v="2"/>
    <n v="3"/>
    <n v="2"/>
    <x v="3"/>
    <x v="2"/>
    <x v="1"/>
  </r>
  <r>
    <n v="1397"/>
    <x v="1"/>
    <n v="25"/>
    <x v="1"/>
    <n v="4"/>
    <n v="3"/>
    <n v="4"/>
    <n v="1"/>
    <n v="3"/>
    <n v="1"/>
    <x v="3"/>
    <x v="1"/>
    <x v="0"/>
  </r>
  <r>
    <n v="1398"/>
    <x v="0"/>
    <n v="32"/>
    <x v="4"/>
    <n v="9"/>
    <n v="3"/>
    <n v="5"/>
    <n v="1"/>
    <n v="1"/>
    <n v="4"/>
    <x v="0"/>
    <x v="0"/>
    <x v="0"/>
  </r>
  <r>
    <n v="1399"/>
    <x v="0"/>
    <n v="35"/>
    <x v="3"/>
    <n v="9"/>
    <n v="4"/>
    <n v="5"/>
    <n v="2"/>
    <n v="2"/>
    <n v="5"/>
    <x v="1"/>
    <x v="0"/>
    <x v="1"/>
  </r>
  <r>
    <n v="1400"/>
    <x v="1"/>
    <n v="33"/>
    <x v="0"/>
    <n v="6"/>
    <n v="5"/>
    <n v="5"/>
    <n v="4"/>
    <n v="1"/>
    <n v="3"/>
    <x v="0"/>
    <x v="2"/>
    <x v="1"/>
  </r>
  <r>
    <n v="1401"/>
    <x v="1"/>
    <n v="37"/>
    <x v="3"/>
    <n v="9"/>
    <n v="5"/>
    <n v="5"/>
    <n v="4"/>
    <n v="2"/>
    <n v="2"/>
    <x v="1"/>
    <x v="0"/>
    <x v="1"/>
  </r>
  <r>
    <n v="1402"/>
    <x v="0"/>
    <n v="30"/>
    <x v="0"/>
    <n v="6"/>
    <n v="3"/>
    <n v="3"/>
    <n v="2"/>
    <n v="2"/>
    <n v="5"/>
    <x v="0"/>
    <x v="2"/>
    <x v="0"/>
  </r>
  <r>
    <n v="1403"/>
    <x v="1"/>
    <n v="38"/>
    <x v="0"/>
    <n v="9"/>
    <n v="4"/>
    <n v="5"/>
    <n v="4"/>
    <n v="1"/>
    <n v="2"/>
    <x v="1"/>
    <x v="0"/>
    <x v="1"/>
  </r>
  <r>
    <n v="1404"/>
    <x v="0"/>
    <n v="36"/>
    <x v="0"/>
    <n v="9"/>
    <n v="1"/>
    <n v="2"/>
    <n v="4"/>
    <n v="3"/>
    <n v="3"/>
    <x v="1"/>
    <x v="0"/>
    <x v="0"/>
  </r>
  <r>
    <n v="1405"/>
    <x v="0"/>
    <n v="34"/>
    <x v="1"/>
    <n v="9"/>
    <n v="4"/>
    <n v="3"/>
    <n v="1"/>
    <n v="1"/>
    <n v="5"/>
    <x v="0"/>
    <x v="0"/>
    <x v="1"/>
  </r>
  <r>
    <n v="1406"/>
    <x v="0"/>
    <n v="31"/>
    <x v="0"/>
    <n v="10"/>
    <n v="2"/>
    <n v="3"/>
    <n v="2"/>
    <n v="2"/>
    <n v="5"/>
    <x v="0"/>
    <x v="0"/>
    <x v="0"/>
  </r>
  <r>
    <n v="1407"/>
    <x v="0"/>
    <n v="20"/>
    <x v="0"/>
    <n v="7"/>
    <n v="2"/>
    <n v="4"/>
    <n v="2"/>
    <n v="2"/>
    <n v="3"/>
    <x v="2"/>
    <x v="2"/>
    <x v="0"/>
  </r>
  <r>
    <n v="1408"/>
    <x v="1"/>
    <n v="29"/>
    <x v="0"/>
    <n v="5"/>
    <n v="4"/>
    <n v="5"/>
    <n v="5"/>
    <n v="1"/>
    <n v="4"/>
    <x v="3"/>
    <x v="1"/>
    <x v="1"/>
  </r>
  <r>
    <n v="1409"/>
    <x v="1"/>
    <n v="37"/>
    <x v="0"/>
    <n v="9"/>
    <n v="2"/>
    <n v="3"/>
    <n v="4"/>
    <n v="1"/>
    <n v="3"/>
    <x v="1"/>
    <x v="0"/>
    <x v="0"/>
  </r>
  <r>
    <n v="1410"/>
    <x v="0"/>
    <n v="19"/>
    <x v="0"/>
    <n v="7"/>
    <n v="3"/>
    <n v="1"/>
    <n v="1"/>
    <n v="2"/>
    <n v="5"/>
    <x v="2"/>
    <x v="2"/>
    <x v="0"/>
  </r>
  <r>
    <n v="1411"/>
    <x v="0"/>
    <n v="27"/>
    <x v="4"/>
    <n v="8"/>
    <n v="2"/>
    <n v="4"/>
    <n v="1"/>
    <n v="1"/>
    <n v="3"/>
    <x v="3"/>
    <x v="2"/>
    <x v="0"/>
  </r>
  <r>
    <n v="1412"/>
    <x v="0"/>
    <n v="26"/>
    <x v="0"/>
    <n v="9"/>
    <n v="4"/>
    <n v="4"/>
    <n v="1"/>
    <n v="1"/>
    <n v="1"/>
    <x v="3"/>
    <x v="0"/>
    <x v="1"/>
  </r>
  <r>
    <n v="1413"/>
    <x v="0"/>
    <n v="18"/>
    <x v="0"/>
    <n v="4"/>
    <n v="4"/>
    <n v="4"/>
    <n v="1"/>
    <n v="2"/>
    <n v="5"/>
    <x v="2"/>
    <x v="1"/>
    <x v="1"/>
  </r>
  <r>
    <n v="1414"/>
    <x v="0"/>
    <n v="29"/>
    <x v="1"/>
    <n v="8"/>
    <n v="2"/>
    <n v="1"/>
    <n v="1"/>
    <n v="2"/>
    <n v="1"/>
    <x v="3"/>
    <x v="2"/>
    <x v="0"/>
  </r>
  <r>
    <n v="1415"/>
    <x v="0"/>
    <n v="25"/>
    <x v="4"/>
    <n v="7"/>
    <n v="3"/>
    <n v="4"/>
    <n v="4"/>
    <n v="1"/>
    <n v="3"/>
    <x v="3"/>
    <x v="2"/>
    <x v="0"/>
  </r>
  <r>
    <n v="1416"/>
    <x v="0"/>
    <n v="36"/>
    <x v="0"/>
    <n v="4"/>
    <n v="5"/>
    <n v="3"/>
    <n v="3"/>
    <n v="1"/>
    <n v="1"/>
    <x v="1"/>
    <x v="1"/>
    <x v="1"/>
  </r>
  <r>
    <n v="1417"/>
    <x v="0"/>
    <n v="19"/>
    <x v="4"/>
    <n v="7"/>
    <n v="3"/>
    <n v="3"/>
    <n v="4"/>
    <n v="2"/>
    <n v="3"/>
    <x v="2"/>
    <x v="2"/>
    <x v="0"/>
  </r>
  <r>
    <n v="1418"/>
    <x v="1"/>
    <n v="27"/>
    <x v="0"/>
    <n v="9"/>
    <n v="2"/>
    <n v="5"/>
    <n v="3"/>
    <n v="1"/>
    <n v="5"/>
    <x v="3"/>
    <x v="0"/>
    <x v="0"/>
  </r>
  <r>
    <n v="1419"/>
    <x v="0"/>
    <n v="27"/>
    <x v="1"/>
    <n v="9"/>
    <n v="4"/>
    <n v="5"/>
    <n v="3"/>
    <n v="2"/>
    <n v="2"/>
    <x v="3"/>
    <x v="0"/>
    <x v="1"/>
  </r>
  <r>
    <n v="1420"/>
    <x v="0"/>
    <n v="33"/>
    <x v="1"/>
    <n v="6"/>
    <n v="5"/>
    <n v="4"/>
    <n v="4"/>
    <n v="1"/>
    <n v="2"/>
    <x v="0"/>
    <x v="2"/>
    <x v="1"/>
  </r>
  <r>
    <n v="1421"/>
    <x v="0"/>
    <n v="22"/>
    <x v="0"/>
    <n v="7"/>
    <n v="4"/>
    <n v="4"/>
    <n v="1"/>
    <n v="3"/>
    <n v="1"/>
    <x v="2"/>
    <x v="2"/>
    <x v="1"/>
  </r>
  <r>
    <n v="1422"/>
    <x v="1"/>
    <n v="22"/>
    <x v="0"/>
    <n v="4"/>
    <n v="5"/>
    <n v="4"/>
    <n v="4"/>
    <n v="2"/>
    <n v="3"/>
    <x v="2"/>
    <x v="1"/>
    <x v="1"/>
  </r>
  <r>
    <n v="1423"/>
    <x v="0"/>
    <n v="26"/>
    <x v="0"/>
    <n v="7"/>
    <n v="5"/>
    <n v="5"/>
    <n v="4"/>
    <n v="2"/>
    <n v="5"/>
    <x v="3"/>
    <x v="2"/>
    <x v="1"/>
  </r>
  <r>
    <n v="1424"/>
    <x v="0"/>
    <n v="33"/>
    <x v="4"/>
    <n v="9"/>
    <n v="2"/>
    <n v="4"/>
    <n v="2"/>
    <n v="1"/>
    <n v="5"/>
    <x v="0"/>
    <x v="0"/>
    <x v="0"/>
  </r>
  <r>
    <n v="1425"/>
    <x v="0"/>
    <n v="31"/>
    <x v="0"/>
    <n v="10"/>
    <n v="5"/>
    <n v="5"/>
    <n v="3"/>
    <n v="2"/>
    <n v="2"/>
    <x v="0"/>
    <x v="0"/>
    <x v="1"/>
  </r>
  <r>
    <n v="1426"/>
    <x v="1"/>
    <n v="26"/>
    <x v="2"/>
    <n v="5"/>
    <n v="1"/>
    <n v="4"/>
    <n v="4"/>
    <n v="5"/>
    <n v="4"/>
    <x v="3"/>
    <x v="1"/>
    <x v="0"/>
  </r>
  <r>
    <n v="1427"/>
    <x v="1"/>
    <n v="42"/>
    <x v="2"/>
    <n v="10"/>
    <n v="4"/>
    <n v="5"/>
    <n v="2"/>
    <n v="3"/>
    <n v="2"/>
    <x v="1"/>
    <x v="0"/>
    <x v="1"/>
  </r>
  <r>
    <n v="1428"/>
    <x v="0"/>
    <n v="23"/>
    <x v="1"/>
    <n v="4"/>
    <n v="5"/>
    <n v="4"/>
    <n v="5"/>
    <n v="1"/>
    <n v="5"/>
    <x v="2"/>
    <x v="1"/>
    <x v="1"/>
  </r>
  <r>
    <n v="1429"/>
    <x v="1"/>
    <n v="38"/>
    <x v="0"/>
    <n v="8"/>
    <n v="5"/>
    <n v="5"/>
    <n v="2"/>
    <n v="1"/>
    <n v="4"/>
    <x v="1"/>
    <x v="2"/>
    <x v="1"/>
  </r>
  <r>
    <n v="1430"/>
    <x v="0"/>
    <n v="20"/>
    <x v="0"/>
    <n v="7"/>
    <n v="2"/>
    <n v="1"/>
    <n v="2"/>
    <n v="1"/>
    <n v="2"/>
    <x v="2"/>
    <x v="2"/>
    <x v="0"/>
  </r>
  <r>
    <n v="1431"/>
    <x v="0"/>
    <n v="28"/>
    <x v="0"/>
    <n v="9"/>
    <n v="2"/>
    <n v="3"/>
    <n v="3"/>
    <n v="2"/>
    <n v="5"/>
    <x v="3"/>
    <x v="0"/>
    <x v="0"/>
  </r>
  <r>
    <n v="1432"/>
    <x v="0"/>
    <n v="31"/>
    <x v="2"/>
    <n v="7"/>
    <n v="4"/>
    <n v="5"/>
    <n v="1"/>
    <n v="4"/>
    <n v="5"/>
    <x v="0"/>
    <x v="2"/>
    <x v="1"/>
  </r>
  <r>
    <n v="1433"/>
    <x v="1"/>
    <n v="37"/>
    <x v="2"/>
    <n v="8"/>
    <n v="4"/>
    <n v="3"/>
    <n v="4"/>
    <n v="1"/>
    <n v="3"/>
    <x v="1"/>
    <x v="2"/>
    <x v="1"/>
  </r>
  <r>
    <n v="1434"/>
    <x v="1"/>
    <n v="41"/>
    <x v="1"/>
    <n v="8"/>
    <n v="2"/>
    <n v="5"/>
    <n v="2"/>
    <n v="2"/>
    <n v="5"/>
    <x v="1"/>
    <x v="2"/>
    <x v="0"/>
  </r>
  <r>
    <n v="1435"/>
    <x v="1"/>
    <n v="41"/>
    <x v="1"/>
    <n v="9"/>
    <n v="5"/>
    <n v="1"/>
    <n v="3"/>
    <n v="1"/>
    <n v="2"/>
    <x v="1"/>
    <x v="0"/>
    <x v="1"/>
  </r>
  <r>
    <n v="1436"/>
    <x v="1"/>
    <n v="30"/>
    <x v="1"/>
    <n v="10"/>
    <n v="5"/>
    <n v="4"/>
    <n v="5"/>
    <n v="5"/>
    <n v="2"/>
    <x v="0"/>
    <x v="0"/>
    <x v="1"/>
  </r>
  <r>
    <n v="1437"/>
    <x v="0"/>
    <n v="25"/>
    <x v="2"/>
    <n v="6"/>
    <n v="1"/>
    <n v="3"/>
    <n v="3"/>
    <n v="1"/>
    <n v="4"/>
    <x v="3"/>
    <x v="2"/>
    <x v="0"/>
  </r>
  <r>
    <n v="1438"/>
    <x v="0"/>
    <n v="24"/>
    <x v="0"/>
    <n v="9"/>
    <n v="5"/>
    <n v="5"/>
    <n v="4"/>
    <n v="4"/>
    <n v="2"/>
    <x v="2"/>
    <x v="0"/>
    <x v="1"/>
  </r>
  <r>
    <n v="1439"/>
    <x v="0"/>
    <n v="32"/>
    <x v="0"/>
    <n v="9"/>
    <n v="5"/>
    <n v="4"/>
    <n v="1"/>
    <n v="1"/>
    <n v="4"/>
    <x v="0"/>
    <x v="0"/>
    <x v="1"/>
  </r>
  <r>
    <n v="1440"/>
    <x v="1"/>
    <n v="34"/>
    <x v="0"/>
    <n v="4"/>
    <n v="4"/>
    <n v="1"/>
    <n v="2"/>
    <n v="1"/>
    <n v="1"/>
    <x v="0"/>
    <x v="1"/>
    <x v="1"/>
  </r>
  <r>
    <n v="1441"/>
    <x v="0"/>
    <n v="31"/>
    <x v="0"/>
    <n v="5"/>
    <n v="4"/>
    <n v="4"/>
    <n v="2"/>
    <n v="1"/>
    <n v="1"/>
    <x v="0"/>
    <x v="1"/>
    <x v="1"/>
  </r>
  <r>
    <n v="1442"/>
    <x v="0"/>
    <n v="27"/>
    <x v="1"/>
    <n v="9"/>
    <n v="5"/>
    <n v="3"/>
    <n v="2"/>
    <n v="2"/>
    <n v="3"/>
    <x v="3"/>
    <x v="0"/>
    <x v="1"/>
  </r>
  <r>
    <n v="1443"/>
    <x v="1"/>
    <n v="24"/>
    <x v="2"/>
    <n v="10"/>
    <n v="5"/>
    <n v="4"/>
    <n v="2"/>
    <n v="1"/>
    <n v="5"/>
    <x v="2"/>
    <x v="0"/>
    <x v="1"/>
  </r>
  <r>
    <n v="1444"/>
    <x v="0"/>
    <n v="42"/>
    <x v="4"/>
    <n v="8"/>
    <n v="4"/>
    <n v="1"/>
    <n v="4"/>
    <n v="1"/>
    <n v="4"/>
    <x v="1"/>
    <x v="2"/>
    <x v="1"/>
  </r>
  <r>
    <n v="1445"/>
    <x v="0"/>
    <n v="19"/>
    <x v="4"/>
    <n v="9"/>
    <n v="5"/>
    <n v="5"/>
    <n v="5"/>
    <n v="1"/>
    <n v="5"/>
    <x v="2"/>
    <x v="0"/>
    <x v="1"/>
  </r>
  <r>
    <n v="1446"/>
    <x v="1"/>
    <n v="33"/>
    <x v="1"/>
    <n v="8"/>
    <n v="3"/>
    <n v="5"/>
    <n v="4"/>
    <n v="1"/>
    <n v="5"/>
    <x v="0"/>
    <x v="2"/>
    <x v="0"/>
  </r>
  <r>
    <n v="1447"/>
    <x v="1"/>
    <n v="31"/>
    <x v="4"/>
    <n v="9"/>
    <n v="2"/>
    <n v="3"/>
    <n v="4"/>
    <n v="1"/>
    <n v="4"/>
    <x v="0"/>
    <x v="0"/>
    <x v="0"/>
  </r>
  <r>
    <n v="1448"/>
    <x v="1"/>
    <n v="30"/>
    <x v="0"/>
    <n v="8"/>
    <n v="1"/>
    <n v="4"/>
    <n v="4"/>
    <n v="1"/>
    <n v="5"/>
    <x v="0"/>
    <x v="2"/>
    <x v="0"/>
  </r>
  <r>
    <n v="1449"/>
    <x v="0"/>
    <n v="40"/>
    <x v="0"/>
    <n v="6"/>
    <n v="3"/>
    <n v="3"/>
    <n v="2"/>
    <n v="2"/>
    <n v="5"/>
    <x v="1"/>
    <x v="2"/>
    <x v="0"/>
  </r>
  <r>
    <n v="1450"/>
    <x v="0"/>
    <n v="38"/>
    <x v="1"/>
    <n v="7"/>
    <n v="4"/>
    <n v="4"/>
    <n v="5"/>
    <n v="2"/>
    <n v="3"/>
    <x v="1"/>
    <x v="2"/>
    <x v="1"/>
  </r>
  <r>
    <n v="1451"/>
    <x v="0"/>
    <n v="26"/>
    <x v="2"/>
    <n v="9"/>
    <n v="4"/>
    <n v="3"/>
    <n v="5"/>
    <n v="2"/>
    <n v="1"/>
    <x v="3"/>
    <x v="0"/>
    <x v="1"/>
  </r>
  <r>
    <n v="1452"/>
    <x v="0"/>
    <n v="39"/>
    <x v="4"/>
    <n v="9"/>
    <n v="3"/>
    <n v="4"/>
    <n v="4"/>
    <n v="2"/>
    <n v="5"/>
    <x v="1"/>
    <x v="0"/>
    <x v="0"/>
  </r>
  <r>
    <n v="1453"/>
    <x v="1"/>
    <n v="17"/>
    <x v="0"/>
    <n v="7"/>
    <n v="2"/>
    <n v="1"/>
    <n v="5"/>
    <n v="2"/>
    <n v="5"/>
    <x v="4"/>
    <x v="2"/>
    <x v="0"/>
  </r>
  <r>
    <n v="1454"/>
    <x v="1"/>
    <n v="37"/>
    <x v="2"/>
    <n v="9"/>
    <n v="5"/>
    <n v="4"/>
    <n v="4"/>
    <n v="2"/>
    <n v="3"/>
    <x v="1"/>
    <x v="0"/>
    <x v="1"/>
  </r>
  <r>
    <n v="1455"/>
    <x v="1"/>
    <n v="31"/>
    <x v="0"/>
    <n v="9"/>
    <n v="2"/>
    <n v="3"/>
    <n v="1"/>
    <n v="1"/>
    <n v="1"/>
    <x v="0"/>
    <x v="0"/>
    <x v="0"/>
  </r>
  <r>
    <n v="1456"/>
    <x v="0"/>
    <n v="30"/>
    <x v="1"/>
    <n v="8"/>
    <n v="2"/>
    <n v="5"/>
    <n v="2"/>
    <n v="1"/>
    <n v="3"/>
    <x v="0"/>
    <x v="2"/>
    <x v="0"/>
  </r>
  <r>
    <n v="1457"/>
    <x v="0"/>
    <n v="26"/>
    <x v="0"/>
    <n v="9"/>
    <n v="1"/>
    <n v="4"/>
    <n v="1"/>
    <n v="3"/>
    <n v="5"/>
    <x v="3"/>
    <x v="0"/>
    <x v="0"/>
  </r>
  <r>
    <n v="1458"/>
    <x v="0"/>
    <n v="31"/>
    <x v="1"/>
    <n v="5"/>
    <n v="3"/>
    <n v="3"/>
    <n v="2"/>
    <n v="1"/>
    <n v="2"/>
    <x v="0"/>
    <x v="1"/>
    <x v="0"/>
  </r>
  <r>
    <n v="1459"/>
    <x v="0"/>
    <n v="32"/>
    <x v="0"/>
    <n v="3"/>
    <n v="4"/>
    <n v="3"/>
    <n v="2"/>
    <n v="3"/>
    <n v="3"/>
    <x v="0"/>
    <x v="1"/>
    <x v="1"/>
  </r>
  <r>
    <n v="1460"/>
    <x v="1"/>
    <n v="22"/>
    <x v="0"/>
    <n v="7"/>
    <n v="4"/>
    <n v="3"/>
    <n v="3"/>
    <n v="2"/>
    <n v="2"/>
    <x v="2"/>
    <x v="2"/>
    <x v="1"/>
  </r>
  <r>
    <n v="1461"/>
    <x v="0"/>
    <n v="32"/>
    <x v="1"/>
    <n v="8"/>
    <n v="1"/>
    <n v="4"/>
    <n v="5"/>
    <n v="2"/>
    <n v="1"/>
    <x v="0"/>
    <x v="2"/>
    <x v="0"/>
  </r>
  <r>
    <n v="1462"/>
    <x v="1"/>
    <n v="34"/>
    <x v="3"/>
    <n v="10"/>
    <n v="5"/>
    <n v="3"/>
    <n v="1"/>
    <n v="1"/>
    <n v="2"/>
    <x v="0"/>
    <x v="0"/>
    <x v="1"/>
  </r>
  <r>
    <n v="1463"/>
    <x v="0"/>
    <n v="40"/>
    <x v="2"/>
    <n v="8"/>
    <n v="4"/>
    <n v="2"/>
    <n v="5"/>
    <n v="2"/>
    <n v="4"/>
    <x v="1"/>
    <x v="2"/>
    <x v="1"/>
  </r>
  <r>
    <n v="1464"/>
    <x v="0"/>
    <n v="29"/>
    <x v="4"/>
    <n v="7"/>
    <n v="3"/>
    <n v="4"/>
    <n v="4"/>
    <n v="1"/>
    <n v="4"/>
    <x v="3"/>
    <x v="2"/>
    <x v="0"/>
  </r>
  <r>
    <n v="1465"/>
    <x v="0"/>
    <n v="30"/>
    <x v="1"/>
    <n v="9"/>
    <n v="5"/>
    <n v="5"/>
    <n v="2"/>
    <n v="2"/>
    <n v="4"/>
    <x v="0"/>
    <x v="0"/>
    <x v="1"/>
  </r>
  <r>
    <n v="1466"/>
    <x v="0"/>
    <n v="23"/>
    <x v="0"/>
    <n v="6"/>
    <n v="5"/>
    <n v="4"/>
    <n v="1"/>
    <n v="1"/>
    <n v="4"/>
    <x v="2"/>
    <x v="2"/>
    <x v="1"/>
  </r>
  <r>
    <n v="1467"/>
    <x v="0"/>
    <n v="23"/>
    <x v="2"/>
    <n v="9"/>
    <n v="5"/>
    <n v="3"/>
    <n v="2"/>
    <n v="2"/>
    <n v="4"/>
    <x v="2"/>
    <x v="0"/>
    <x v="1"/>
  </r>
  <r>
    <n v="1468"/>
    <x v="0"/>
    <n v="28"/>
    <x v="0"/>
    <n v="10"/>
    <n v="2"/>
    <n v="5"/>
    <n v="5"/>
    <n v="1"/>
    <n v="4"/>
    <x v="3"/>
    <x v="0"/>
    <x v="0"/>
  </r>
  <r>
    <n v="1469"/>
    <x v="0"/>
    <n v="30"/>
    <x v="4"/>
    <n v="8"/>
    <n v="4"/>
    <n v="4"/>
    <n v="2"/>
    <n v="1"/>
    <n v="2"/>
    <x v="0"/>
    <x v="2"/>
    <x v="1"/>
  </r>
  <r>
    <n v="1470"/>
    <x v="0"/>
    <n v="33"/>
    <x v="4"/>
    <n v="9"/>
    <n v="3"/>
    <n v="3"/>
    <n v="2"/>
    <n v="1"/>
    <n v="3"/>
    <x v="0"/>
    <x v="0"/>
    <x v="0"/>
  </r>
  <r>
    <n v="1471"/>
    <x v="1"/>
    <n v="17"/>
    <x v="0"/>
    <n v="5"/>
    <n v="5"/>
    <n v="2"/>
    <n v="5"/>
    <n v="1"/>
    <n v="4"/>
    <x v="4"/>
    <x v="1"/>
    <x v="1"/>
  </r>
  <r>
    <n v="1472"/>
    <x v="0"/>
    <n v="33"/>
    <x v="4"/>
    <n v="6"/>
    <n v="2"/>
    <n v="4"/>
    <n v="2"/>
    <n v="1"/>
    <n v="4"/>
    <x v="0"/>
    <x v="2"/>
    <x v="0"/>
  </r>
  <r>
    <n v="1473"/>
    <x v="0"/>
    <n v="35"/>
    <x v="0"/>
    <n v="10"/>
    <n v="5"/>
    <n v="5"/>
    <n v="4"/>
    <n v="1"/>
    <n v="4"/>
    <x v="1"/>
    <x v="0"/>
    <x v="1"/>
  </r>
  <r>
    <n v="1474"/>
    <x v="1"/>
    <n v="28"/>
    <x v="0"/>
    <n v="9"/>
    <n v="2"/>
    <n v="5"/>
    <n v="2"/>
    <n v="2"/>
    <n v="2"/>
    <x v="3"/>
    <x v="0"/>
    <x v="0"/>
  </r>
  <r>
    <n v="1475"/>
    <x v="0"/>
    <n v="25"/>
    <x v="1"/>
    <n v="4"/>
    <n v="1"/>
    <n v="3"/>
    <n v="1"/>
    <n v="2"/>
    <n v="5"/>
    <x v="3"/>
    <x v="1"/>
    <x v="0"/>
  </r>
  <r>
    <n v="1476"/>
    <x v="0"/>
    <n v="29"/>
    <x v="0"/>
    <n v="8"/>
    <n v="2"/>
    <n v="5"/>
    <n v="2"/>
    <n v="2"/>
    <n v="5"/>
    <x v="3"/>
    <x v="2"/>
    <x v="0"/>
  </r>
  <r>
    <n v="1477"/>
    <x v="1"/>
    <n v="31"/>
    <x v="0"/>
    <n v="9"/>
    <n v="4"/>
    <n v="1"/>
    <n v="4"/>
    <n v="1"/>
    <n v="4"/>
    <x v="0"/>
    <x v="0"/>
    <x v="1"/>
  </r>
  <r>
    <n v="1478"/>
    <x v="0"/>
    <n v="29"/>
    <x v="0"/>
    <n v="8"/>
    <n v="5"/>
    <n v="5"/>
    <n v="5"/>
    <n v="2"/>
    <n v="1"/>
    <x v="3"/>
    <x v="2"/>
    <x v="1"/>
  </r>
  <r>
    <n v="1479"/>
    <x v="1"/>
    <n v="35"/>
    <x v="2"/>
    <n v="9"/>
    <n v="4"/>
    <n v="3"/>
    <n v="1"/>
    <n v="3"/>
    <n v="2"/>
    <x v="1"/>
    <x v="0"/>
    <x v="1"/>
  </r>
  <r>
    <n v="1480"/>
    <x v="1"/>
    <n v="33"/>
    <x v="0"/>
    <n v="9"/>
    <n v="5"/>
    <n v="3"/>
    <n v="5"/>
    <n v="1"/>
    <n v="1"/>
    <x v="0"/>
    <x v="0"/>
    <x v="1"/>
  </r>
  <r>
    <n v="1481"/>
    <x v="0"/>
    <n v="17"/>
    <x v="2"/>
    <n v="8"/>
    <n v="5"/>
    <n v="1"/>
    <n v="3"/>
    <n v="2"/>
    <n v="2"/>
    <x v="4"/>
    <x v="2"/>
    <x v="1"/>
  </r>
  <r>
    <n v="1482"/>
    <x v="1"/>
    <n v="28"/>
    <x v="0"/>
    <n v="5"/>
    <n v="4"/>
    <n v="2"/>
    <n v="5"/>
    <n v="2"/>
    <n v="1"/>
    <x v="3"/>
    <x v="1"/>
    <x v="1"/>
  </r>
  <r>
    <n v="1483"/>
    <x v="0"/>
    <n v="19"/>
    <x v="0"/>
    <n v="8"/>
    <n v="5"/>
    <n v="5"/>
    <n v="1"/>
    <n v="1"/>
    <n v="5"/>
    <x v="2"/>
    <x v="2"/>
    <x v="1"/>
  </r>
  <r>
    <n v="1484"/>
    <x v="1"/>
    <n v="29"/>
    <x v="1"/>
    <n v="9"/>
    <n v="5"/>
    <n v="3"/>
    <n v="2"/>
    <n v="1"/>
    <n v="4"/>
    <x v="3"/>
    <x v="0"/>
    <x v="1"/>
  </r>
  <r>
    <n v="1485"/>
    <x v="1"/>
    <n v="27"/>
    <x v="0"/>
    <n v="8"/>
    <n v="2"/>
    <n v="3"/>
    <n v="3"/>
    <n v="2"/>
    <n v="5"/>
    <x v="3"/>
    <x v="2"/>
    <x v="0"/>
  </r>
  <r>
    <n v="1486"/>
    <x v="1"/>
    <n v="42"/>
    <x v="1"/>
    <n v="9"/>
    <n v="1"/>
    <n v="5"/>
    <n v="3"/>
    <n v="2"/>
    <n v="1"/>
    <x v="1"/>
    <x v="0"/>
    <x v="0"/>
  </r>
  <r>
    <n v="1487"/>
    <x v="1"/>
    <n v="39"/>
    <x v="3"/>
    <n v="9"/>
    <n v="4"/>
    <n v="5"/>
    <n v="4"/>
    <n v="1"/>
    <n v="2"/>
    <x v="1"/>
    <x v="0"/>
    <x v="1"/>
  </r>
  <r>
    <n v="1488"/>
    <x v="0"/>
    <n v="37"/>
    <x v="0"/>
    <n v="7"/>
    <n v="4"/>
    <n v="3"/>
    <n v="2"/>
    <n v="1"/>
    <n v="4"/>
    <x v="1"/>
    <x v="2"/>
    <x v="1"/>
  </r>
  <r>
    <n v="1489"/>
    <x v="0"/>
    <n v="34"/>
    <x v="0"/>
    <n v="9"/>
    <n v="3"/>
    <n v="3"/>
    <n v="2"/>
    <n v="1"/>
    <n v="4"/>
    <x v="0"/>
    <x v="0"/>
    <x v="0"/>
  </r>
  <r>
    <n v="1490"/>
    <x v="0"/>
    <n v="42"/>
    <x v="1"/>
    <n v="4"/>
    <n v="2"/>
    <n v="1"/>
    <n v="3"/>
    <n v="2"/>
    <n v="5"/>
    <x v="1"/>
    <x v="1"/>
    <x v="0"/>
  </r>
  <r>
    <n v="1491"/>
    <x v="1"/>
    <n v="17"/>
    <x v="1"/>
    <n v="7"/>
    <n v="5"/>
    <n v="4"/>
    <n v="5"/>
    <n v="5"/>
    <n v="5"/>
    <x v="4"/>
    <x v="2"/>
    <x v="1"/>
  </r>
  <r>
    <n v="1492"/>
    <x v="1"/>
    <n v="23"/>
    <x v="4"/>
    <n v="5"/>
    <n v="1"/>
    <n v="3"/>
    <n v="2"/>
    <n v="2"/>
    <n v="5"/>
    <x v="2"/>
    <x v="1"/>
    <x v="0"/>
  </r>
  <r>
    <n v="1493"/>
    <x v="1"/>
    <n v="26"/>
    <x v="4"/>
    <n v="9"/>
    <n v="5"/>
    <n v="3"/>
    <n v="1"/>
    <n v="3"/>
    <n v="5"/>
    <x v="3"/>
    <x v="0"/>
    <x v="1"/>
  </r>
  <r>
    <n v="1494"/>
    <x v="1"/>
    <n v="36"/>
    <x v="0"/>
    <n v="8"/>
    <n v="4"/>
    <n v="2"/>
    <n v="5"/>
    <n v="3"/>
    <n v="2"/>
    <x v="1"/>
    <x v="2"/>
    <x v="1"/>
  </r>
  <r>
    <n v="1495"/>
    <x v="0"/>
    <n v="28"/>
    <x v="0"/>
    <n v="9"/>
    <n v="2"/>
    <n v="4"/>
    <n v="1"/>
    <n v="1"/>
    <n v="5"/>
    <x v="3"/>
    <x v="0"/>
    <x v="0"/>
  </r>
  <r>
    <n v="1496"/>
    <x v="0"/>
    <n v="21"/>
    <x v="1"/>
    <n v="9"/>
    <n v="3"/>
    <n v="1"/>
    <n v="2"/>
    <n v="2"/>
    <n v="4"/>
    <x v="2"/>
    <x v="0"/>
    <x v="0"/>
  </r>
  <r>
    <n v="1497"/>
    <x v="1"/>
    <n v="23"/>
    <x v="3"/>
    <n v="9"/>
    <n v="5"/>
    <n v="3"/>
    <n v="4"/>
    <n v="2"/>
    <n v="2"/>
    <x v="2"/>
    <x v="0"/>
    <x v="1"/>
  </r>
  <r>
    <n v="1498"/>
    <x v="0"/>
    <n v="27"/>
    <x v="0"/>
    <n v="5"/>
    <n v="3"/>
    <n v="1"/>
    <n v="5"/>
    <n v="5"/>
    <n v="3"/>
    <x v="3"/>
    <x v="1"/>
    <x v="0"/>
  </r>
  <r>
    <n v="1499"/>
    <x v="1"/>
    <n v="39"/>
    <x v="4"/>
    <n v="4"/>
    <n v="2"/>
    <n v="4"/>
    <n v="1"/>
    <n v="1"/>
    <n v="3"/>
    <x v="1"/>
    <x v="1"/>
    <x v="0"/>
  </r>
  <r>
    <n v="1500"/>
    <x v="1"/>
    <n v="24"/>
    <x v="3"/>
    <n v="10"/>
    <n v="3"/>
    <n v="5"/>
    <n v="3"/>
    <n v="1"/>
    <n v="1"/>
    <x v="2"/>
    <x v="0"/>
    <x v="0"/>
  </r>
  <r>
    <n v="1501"/>
    <x v="1"/>
    <n v="32"/>
    <x v="1"/>
    <n v="9"/>
    <n v="5"/>
    <n v="3"/>
    <n v="2"/>
    <n v="1"/>
    <n v="4"/>
    <x v="0"/>
    <x v="0"/>
    <x v="1"/>
  </r>
  <r>
    <n v="1502"/>
    <x v="0"/>
    <n v="40"/>
    <x v="0"/>
    <n v="9"/>
    <n v="5"/>
    <n v="4"/>
    <n v="1"/>
    <n v="2"/>
    <n v="4"/>
    <x v="1"/>
    <x v="0"/>
    <x v="1"/>
  </r>
  <r>
    <n v="1503"/>
    <x v="1"/>
    <n v="34"/>
    <x v="1"/>
    <n v="7"/>
    <n v="2"/>
    <n v="4"/>
    <n v="1"/>
    <n v="1"/>
    <n v="5"/>
    <x v="0"/>
    <x v="2"/>
    <x v="0"/>
  </r>
  <r>
    <n v="1504"/>
    <x v="0"/>
    <n v="38"/>
    <x v="0"/>
    <n v="3"/>
    <n v="5"/>
    <n v="3"/>
    <n v="1"/>
    <n v="2"/>
    <n v="2"/>
    <x v="1"/>
    <x v="1"/>
    <x v="1"/>
  </r>
  <r>
    <n v="1505"/>
    <x v="1"/>
    <n v="32"/>
    <x v="1"/>
    <n v="8"/>
    <n v="1"/>
    <n v="3"/>
    <n v="5"/>
    <n v="2"/>
    <n v="5"/>
    <x v="0"/>
    <x v="2"/>
    <x v="0"/>
  </r>
  <r>
    <n v="1506"/>
    <x v="0"/>
    <n v="31"/>
    <x v="2"/>
    <n v="9"/>
    <n v="5"/>
    <n v="5"/>
    <n v="3"/>
    <n v="1"/>
    <n v="4"/>
    <x v="0"/>
    <x v="0"/>
    <x v="1"/>
  </r>
  <r>
    <n v="1507"/>
    <x v="0"/>
    <n v="27"/>
    <x v="4"/>
    <n v="9"/>
    <n v="5"/>
    <n v="3"/>
    <n v="4"/>
    <n v="2"/>
    <n v="1"/>
    <x v="3"/>
    <x v="0"/>
    <x v="1"/>
  </r>
  <r>
    <n v="1508"/>
    <x v="0"/>
    <n v="29"/>
    <x v="0"/>
    <n v="3"/>
    <n v="5"/>
    <n v="4"/>
    <n v="4"/>
    <n v="2"/>
    <n v="3"/>
    <x v="3"/>
    <x v="1"/>
    <x v="1"/>
  </r>
  <r>
    <n v="1509"/>
    <x v="1"/>
    <n v="31"/>
    <x v="1"/>
    <n v="10"/>
    <n v="5"/>
    <n v="4"/>
    <n v="2"/>
    <n v="1"/>
    <n v="2"/>
    <x v="0"/>
    <x v="0"/>
    <x v="1"/>
  </r>
  <r>
    <n v="1510"/>
    <x v="0"/>
    <n v="25"/>
    <x v="1"/>
    <n v="3"/>
    <n v="2"/>
    <n v="4"/>
    <n v="4"/>
    <n v="1"/>
    <n v="3"/>
    <x v="3"/>
    <x v="1"/>
    <x v="0"/>
  </r>
  <r>
    <n v="1511"/>
    <x v="1"/>
    <n v="29"/>
    <x v="1"/>
    <n v="10"/>
    <n v="3"/>
    <n v="2"/>
    <n v="5"/>
    <n v="2"/>
    <n v="2"/>
    <x v="3"/>
    <x v="0"/>
    <x v="0"/>
  </r>
  <r>
    <n v="1512"/>
    <x v="1"/>
    <n v="39"/>
    <x v="4"/>
    <n v="8"/>
    <n v="4"/>
    <n v="4"/>
    <n v="2"/>
    <n v="2"/>
    <n v="4"/>
    <x v="1"/>
    <x v="2"/>
    <x v="1"/>
  </r>
  <r>
    <n v="1513"/>
    <x v="1"/>
    <n v="43"/>
    <x v="0"/>
    <n v="9"/>
    <n v="3"/>
    <n v="1"/>
    <n v="3"/>
    <n v="2"/>
    <n v="4"/>
    <x v="1"/>
    <x v="0"/>
    <x v="0"/>
  </r>
  <r>
    <n v="1514"/>
    <x v="1"/>
    <n v="39"/>
    <x v="2"/>
    <n v="9"/>
    <n v="5"/>
    <n v="5"/>
    <n v="1"/>
    <n v="1"/>
    <n v="1"/>
    <x v="1"/>
    <x v="0"/>
    <x v="1"/>
  </r>
  <r>
    <n v="1515"/>
    <x v="0"/>
    <n v="40"/>
    <x v="2"/>
    <n v="8"/>
    <n v="5"/>
    <n v="4"/>
    <n v="1"/>
    <n v="3"/>
    <n v="2"/>
    <x v="1"/>
    <x v="2"/>
    <x v="1"/>
  </r>
  <r>
    <n v="1516"/>
    <x v="0"/>
    <n v="31"/>
    <x v="0"/>
    <n v="3"/>
    <n v="3"/>
    <n v="3"/>
    <n v="1"/>
    <n v="4"/>
    <n v="5"/>
    <x v="0"/>
    <x v="1"/>
    <x v="0"/>
  </r>
  <r>
    <n v="1517"/>
    <x v="0"/>
    <n v="39"/>
    <x v="2"/>
    <n v="4"/>
    <n v="5"/>
    <n v="4"/>
    <n v="2"/>
    <n v="2"/>
    <n v="2"/>
    <x v="1"/>
    <x v="1"/>
    <x v="1"/>
  </r>
  <r>
    <n v="1518"/>
    <x v="1"/>
    <n v="25"/>
    <x v="0"/>
    <n v="8"/>
    <n v="1"/>
    <n v="4"/>
    <n v="1"/>
    <n v="2"/>
    <n v="1"/>
    <x v="3"/>
    <x v="2"/>
    <x v="0"/>
  </r>
  <r>
    <n v="1519"/>
    <x v="0"/>
    <n v="37"/>
    <x v="2"/>
    <n v="7"/>
    <n v="5"/>
    <n v="4"/>
    <n v="3"/>
    <n v="2"/>
    <n v="2"/>
    <x v="1"/>
    <x v="2"/>
    <x v="1"/>
  </r>
  <r>
    <n v="1520"/>
    <x v="0"/>
    <n v="39"/>
    <x v="4"/>
    <n v="9"/>
    <n v="2"/>
    <n v="4"/>
    <n v="3"/>
    <n v="1"/>
    <n v="1"/>
    <x v="1"/>
    <x v="0"/>
    <x v="0"/>
  </r>
  <r>
    <n v="1521"/>
    <x v="0"/>
    <n v="23"/>
    <x v="0"/>
    <n v="6"/>
    <n v="3"/>
    <n v="4"/>
    <n v="3"/>
    <n v="1"/>
    <n v="4"/>
    <x v="2"/>
    <x v="2"/>
    <x v="0"/>
  </r>
  <r>
    <n v="1522"/>
    <x v="1"/>
    <n v="30"/>
    <x v="3"/>
    <n v="6"/>
    <n v="1"/>
    <n v="3"/>
    <n v="5"/>
    <n v="3"/>
    <n v="5"/>
    <x v="0"/>
    <x v="2"/>
    <x v="0"/>
  </r>
  <r>
    <n v="1523"/>
    <x v="0"/>
    <n v="30"/>
    <x v="1"/>
    <n v="9"/>
    <n v="3"/>
    <n v="2"/>
    <n v="4"/>
    <n v="1"/>
    <n v="1"/>
    <x v="0"/>
    <x v="0"/>
    <x v="0"/>
  </r>
  <r>
    <n v="1524"/>
    <x v="0"/>
    <n v="26"/>
    <x v="0"/>
    <n v="10"/>
    <n v="2"/>
    <n v="4"/>
    <n v="5"/>
    <n v="3"/>
    <n v="5"/>
    <x v="3"/>
    <x v="0"/>
    <x v="0"/>
  </r>
  <r>
    <n v="1525"/>
    <x v="0"/>
    <n v="39"/>
    <x v="0"/>
    <n v="4"/>
    <n v="4"/>
    <n v="4"/>
    <n v="3"/>
    <n v="1"/>
    <n v="5"/>
    <x v="1"/>
    <x v="1"/>
    <x v="1"/>
  </r>
  <r>
    <n v="1526"/>
    <x v="0"/>
    <n v="27"/>
    <x v="1"/>
    <n v="8"/>
    <n v="4"/>
    <n v="5"/>
    <n v="1"/>
    <n v="1"/>
    <n v="5"/>
    <x v="3"/>
    <x v="2"/>
    <x v="1"/>
  </r>
  <r>
    <n v="1527"/>
    <x v="0"/>
    <n v="30"/>
    <x v="1"/>
    <n v="9"/>
    <n v="5"/>
    <n v="5"/>
    <n v="3"/>
    <n v="2"/>
    <n v="3"/>
    <x v="0"/>
    <x v="0"/>
    <x v="1"/>
  </r>
  <r>
    <n v="1528"/>
    <x v="1"/>
    <n v="25"/>
    <x v="1"/>
    <n v="7"/>
    <n v="2"/>
    <n v="3"/>
    <n v="5"/>
    <n v="2"/>
    <n v="1"/>
    <x v="3"/>
    <x v="2"/>
    <x v="0"/>
  </r>
  <r>
    <n v="1529"/>
    <x v="1"/>
    <n v="31"/>
    <x v="0"/>
    <n v="8"/>
    <n v="5"/>
    <n v="5"/>
    <n v="3"/>
    <n v="1"/>
    <n v="1"/>
    <x v="0"/>
    <x v="2"/>
    <x v="1"/>
  </r>
  <r>
    <n v="1530"/>
    <x v="0"/>
    <n v="29"/>
    <x v="0"/>
    <n v="5"/>
    <n v="3"/>
    <n v="5"/>
    <n v="4"/>
    <n v="3"/>
    <n v="3"/>
    <x v="3"/>
    <x v="1"/>
    <x v="0"/>
  </r>
  <r>
    <n v="1531"/>
    <x v="0"/>
    <n v="27"/>
    <x v="0"/>
    <n v="9"/>
    <n v="4"/>
    <n v="4"/>
    <n v="1"/>
    <n v="1"/>
    <n v="1"/>
    <x v="3"/>
    <x v="0"/>
    <x v="1"/>
  </r>
  <r>
    <n v="1532"/>
    <x v="0"/>
    <n v="35"/>
    <x v="2"/>
    <n v="9"/>
    <n v="2"/>
    <n v="3"/>
    <n v="2"/>
    <n v="1"/>
    <n v="2"/>
    <x v="1"/>
    <x v="0"/>
    <x v="0"/>
  </r>
  <r>
    <n v="1533"/>
    <x v="1"/>
    <n v="41"/>
    <x v="0"/>
    <n v="10"/>
    <n v="5"/>
    <n v="4"/>
    <n v="4"/>
    <n v="2"/>
    <n v="1"/>
    <x v="1"/>
    <x v="0"/>
    <x v="1"/>
  </r>
  <r>
    <n v="1534"/>
    <x v="1"/>
    <n v="38"/>
    <x v="0"/>
    <n v="10"/>
    <n v="3"/>
    <n v="2"/>
    <n v="3"/>
    <n v="3"/>
    <n v="5"/>
    <x v="1"/>
    <x v="0"/>
    <x v="0"/>
  </r>
  <r>
    <n v="1535"/>
    <x v="1"/>
    <n v="23"/>
    <x v="0"/>
    <n v="9"/>
    <n v="5"/>
    <n v="5"/>
    <n v="5"/>
    <n v="2"/>
    <n v="5"/>
    <x v="2"/>
    <x v="0"/>
    <x v="1"/>
  </r>
  <r>
    <n v="1536"/>
    <x v="0"/>
    <n v="41"/>
    <x v="0"/>
    <n v="9"/>
    <n v="5"/>
    <n v="5"/>
    <n v="2"/>
    <n v="2"/>
    <n v="3"/>
    <x v="1"/>
    <x v="0"/>
    <x v="1"/>
  </r>
  <r>
    <n v="1537"/>
    <x v="0"/>
    <n v="25"/>
    <x v="1"/>
    <n v="6"/>
    <n v="4"/>
    <n v="5"/>
    <n v="5"/>
    <n v="1"/>
    <n v="1"/>
    <x v="3"/>
    <x v="2"/>
    <x v="1"/>
  </r>
  <r>
    <n v="1538"/>
    <x v="1"/>
    <n v="22"/>
    <x v="0"/>
    <n v="5"/>
    <n v="4"/>
    <n v="1"/>
    <n v="4"/>
    <n v="1"/>
    <n v="5"/>
    <x v="2"/>
    <x v="1"/>
    <x v="1"/>
  </r>
  <r>
    <n v="1539"/>
    <x v="1"/>
    <n v="24"/>
    <x v="3"/>
    <n v="6"/>
    <n v="5"/>
    <n v="5"/>
    <n v="5"/>
    <n v="1"/>
    <n v="2"/>
    <x v="2"/>
    <x v="2"/>
    <x v="1"/>
  </r>
  <r>
    <n v="1540"/>
    <x v="0"/>
    <n v="20"/>
    <x v="1"/>
    <n v="8"/>
    <n v="3"/>
    <n v="4"/>
    <n v="4"/>
    <n v="2"/>
    <n v="5"/>
    <x v="2"/>
    <x v="2"/>
    <x v="0"/>
  </r>
  <r>
    <n v="1541"/>
    <x v="0"/>
    <n v="40"/>
    <x v="0"/>
    <n v="9"/>
    <n v="5"/>
    <n v="4"/>
    <n v="2"/>
    <n v="1"/>
    <n v="1"/>
    <x v="1"/>
    <x v="0"/>
    <x v="1"/>
  </r>
  <r>
    <n v="1542"/>
    <x v="1"/>
    <n v="26"/>
    <x v="1"/>
    <n v="8"/>
    <n v="5"/>
    <n v="4"/>
    <n v="5"/>
    <n v="2"/>
    <n v="5"/>
    <x v="3"/>
    <x v="2"/>
    <x v="1"/>
  </r>
  <r>
    <n v="1543"/>
    <x v="0"/>
    <n v="31"/>
    <x v="0"/>
    <n v="8"/>
    <n v="5"/>
    <n v="3"/>
    <n v="3"/>
    <n v="1"/>
    <n v="4"/>
    <x v="0"/>
    <x v="2"/>
    <x v="1"/>
  </r>
  <r>
    <n v="1544"/>
    <x v="1"/>
    <n v="31"/>
    <x v="0"/>
    <n v="7"/>
    <n v="3"/>
    <n v="2"/>
    <n v="5"/>
    <n v="1"/>
    <n v="3"/>
    <x v="0"/>
    <x v="2"/>
    <x v="0"/>
  </r>
  <r>
    <n v="1545"/>
    <x v="1"/>
    <n v="32"/>
    <x v="0"/>
    <n v="8"/>
    <n v="5"/>
    <n v="4"/>
    <n v="4"/>
    <n v="1"/>
    <n v="4"/>
    <x v="0"/>
    <x v="2"/>
    <x v="1"/>
  </r>
  <r>
    <n v="1546"/>
    <x v="0"/>
    <n v="23"/>
    <x v="1"/>
    <n v="9"/>
    <n v="4"/>
    <n v="3"/>
    <n v="1"/>
    <n v="2"/>
    <n v="3"/>
    <x v="2"/>
    <x v="0"/>
    <x v="1"/>
  </r>
  <r>
    <n v="1547"/>
    <x v="0"/>
    <n v="29"/>
    <x v="0"/>
    <n v="4"/>
    <n v="5"/>
    <n v="4"/>
    <n v="5"/>
    <n v="1"/>
    <n v="3"/>
    <x v="3"/>
    <x v="1"/>
    <x v="1"/>
  </r>
  <r>
    <n v="1548"/>
    <x v="0"/>
    <n v="35"/>
    <x v="2"/>
    <n v="3"/>
    <n v="4"/>
    <n v="3"/>
    <n v="4"/>
    <n v="1"/>
    <n v="1"/>
    <x v="1"/>
    <x v="1"/>
    <x v="1"/>
  </r>
  <r>
    <n v="1549"/>
    <x v="0"/>
    <n v="33"/>
    <x v="2"/>
    <n v="9"/>
    <n v="2"/>
    <n v="3"/>
    <n v="5"/>
    <n v="2"/>
    <n v="4"/>
    <x v="0"/>
    <x v="0"/>
    <x v="0"/>
  </r>
  <r>
    <n v="1550"/>
    <x v="0"/>
    <n v="24"/>
    <x v="2"/>
    <n v="9"/>
    <n v="4"/>
    <n v="3"/>
    <n v="3"/>
    <n v="4"/>
    <n v="5"/>
    <x v="2"/>
    <x v="0"/>
    <x v="1"/>
  </r>
  <r>
    <n v="1551"/>
    <x v="1"/>
    <n v="42"/>
    <x v="0"/>
    <n v="9"/>
    <n v="5"/>
    <n v="5"/>
    <n v="1"/>
    <n v="2"/>
    <n v="5"/>
    <x v="1"/>
    <x v="0"/>
    <x v="1"/>
  </r>
  <r>
    <n v="1552"/>
    <x v="0"/>
    <n v="43"/>
    <x v="4"/>
    <n v="9"/>
    <n v="3"/>
    <n v="4"/>
    <n v="4"/>
    <n v="5"/>
    <n v="2"/>
    <x v="1"/>
    <x v="0"/>
    <x v="0"/>
  </r>
  <r>
    <n v="1553"/>
    <x v="1"/>
    <n v="29"/>
    <x v="0"/>
    <n v="5"/>
    <n v="1"/>
    <n v="4"/>
    <n v="3"/>
    <n v="1"/>
    <n v="2"/>
    <x v="3"/>
    <x v="1"/>
    <x v="0"/>
  </r>
  <r>
    <n v="1554"/>
    <x v="1"/>
    <n v="38"/>
    <x v="0"/>
    <n v="8"/>
    <n v="5"/>
    <n v="2"/>
    <n v="2"/>
    <n v="2"/>
    <n v="2"/>
    <x v="1"/>
    <x v="2"/>
    <x v="1"/>
  </r>
  <r>
    <n v="1555"/>
    <x v="1"/>
    <n v="26"/>
    <x v="1"/>
    <n v="9"/>
    <n v="5"/>
    <n v="3"/>
    <n v="5"/>
    <n v="4"/>
    <n v="5"/>
    <x v="3"/>
    <x v="0"/>
    <x v="1"/>
  </r>
  <r>
    <n v="1556"/>
    <x v="1"/>
    <n v="30"/>
    <x v="2"/>
    <n v="9"/>
    <n v="5"/>
    <n v="4"/>
    <n v="5"/>
    <n v="4"/>
    <n v="2"/>
    <x v="0"/>
    <x v="0"/>
    <x v="1"/>
  </r>
  <r>
    <n v="1557"/>
    <x v="0"/>
    <n v="33"/>
    <x v="0"/>
    <n v="9"/>
    <n v="4"/>
    <n v="2"/>
    <n v="3"/>
    <n v="2"/>
    <n v="4"/>
    <x v="0"/>
    <x v="0"/>
    <x v="1"/>
  </r>
  <r>
    <n v="1558"/>
    <x v="1"/>
    <n v="25"/>
    <x v="1"/>
    <n v="9"/>
    <n v="3"/>
    <n v="5"/>
    <n v="5"/>
    <n v="2"/>
    <n v="5"/>
    <x v="3"/>
    <x v="0"/>
    <x v="0"/>
  </r>
  <r>
    <n v="1559"/>
    <x v="0"/>
    <n v="29"/>
    <x v="1"/>
    <n v="9"/>
    <n v="4"/>
    <n v="4"/>
    <n v="1"/>
    <n v="2"/>
    <n v="2"/>
    <x v="3"/>
    <x v="0"/>
    <x v="1"/>
  </r>
  <r>
    <n v="1560"/>
    <x v="1"/>
    <n v="33"/>
    <x v="0"/>
    <n v="8"/>
    <n v="1"/>
    <n v="4"/>
    <n v="2"/>
    <n v="3"/>
    <n v="3"/>
    <x v="0"/>
    <x v="2"/>
    <x v="0"/>
  </r>
  <r>
    <n v="1561"/>
    <x v="0"/>
    <n v="40"/>
    <x v="0"/>
    <n v="8"/>
    <n v="2"/>
    <n v="4"/>
    <n v="4"/>
    <n v="1"/>
    <n v="4"/>
    <x v="1"/>
    <x v="2"/>
    <x v="0"/>
  </r>
  <r>
    <n v="1562"/>
    <x v="0"/>
    <n v="37"/>
    <x v="0"/>
    <n v="7"/>
    <n v="4"/>
    <n v="4"/>
    <n v="2"/>
    <n v="1"/>
    <n v="4"/>
    <x v="1"/>
    <x v="2"/>
    <x v="1"/>
  </r>
  <r>
    <n v="1563"/>
    <x v="1"/>
    <n v="28"/>
    <x v="0"/>
    <n v="8"/>
    <n v="4"/>
    <n v="4"/>
    <n v="5"/>
    <n v="5"/>
    <n v="2"/>
    <x v="3"/>
    <x v="2"/>
    <x v="1"/>
  </r>
  <r>
    <n v="1564"/>
    <x v="0"/>
    <n v="27"/>
    <x v="2"/>
    <n v="9"/>
    <n v="5"/>
    <n v="5"/>
    <n v="4"/>
    <n v="1"/>
    <n v="1"/>
    <x v="3"/>
    <x v="0"/>
    <x v="1"/>
  </r>
  <r>
    <n v="1565"/>
    <x v="0"/>
    <n v="32"/>
    <x v="1"/>
    <n v="4"/>
    <n v="4"/>
    <n v="1"/>
    <n v="1"/>
    <n v="1"/>
    <n v="1"/>
    <x v="0"/>
    <x v="1"/>
    <x v="1"/>
  </r>
  <r>
    <n v="1566"/>
    <x v="0"/>
    <n v="29"/>
    <x v="2"/>
    <n v="3"/>
    <n v="5"/>
    <n v="4"/>
    <n v="2"/>
    <n v="1"/>
    <n v="2"/>
    <x v="3"/>
    <x v="1"/>
    <x v="1"/>
  </r>
  <r>
    <n v="1567"/>
    <x v="0"/>
    <n v="38"/>
    <x v="0"/>
    <n v="8"/>
    <n v="5"/>
    <n v="4"/>
    <n v="5"/>
    <n v="1"/>
    <n v="5"/>
    <x v="1"/>
    <x v="2"/>
    <x v="1"/>
  </r>
  <r>
    <n v="1568"/>
    <x v="0"/>
    <n v="39"/>
    <x v="2"/>
    <n v="9"/>
    <n v="4"/>
    <n v="3"/>
    <n v="2"/>
    <n v="2"/>
    <n v="2"/>
    <x v="1"/>
    <x v="0"/>
    <x v="1"/>
  </r>
  <r>
    <n v="1569"/>
    <x v="1"/>
    <n v="33"/>
    <x v="4"/>
    <n v="3"/>
    <n v="2"/>
    <n v="4"/>
    <n v="3"/>
    <n v="1"/>
    <n v="5"/>
    <x v="0"/>
    <x v="1"/>
    <x v="0"/>
  </r>
  <r>
    <n v="1570"/>
    <x v="1"/>
    <n v="40"/>
    <x v="4"/>
    <n v="10"/>
    <n v="4"/>
    <n v="4"/>
    <n v="2"/>
    <n v="1"/>
    <n v="1"/>
    <x v="1"/>
    <x v="0"/>
    <x v="1"/>
  </r>
  <r>
    <n v="1571"/>
    <x v="0"/>
    <n v="39"/>
    <x v="1"/>
    <n v="7"/>
    <n v="2"/>
    <n v="4"/>
    <n v="5"/>
    <n v="1"/>
    <n v="5"/>
    <x v="1"/>
    <x v="2"/>
    <x v="0"/>
  </r>
  <r>
    <n v="1572"/>
    <x v="0"/>
    <n v="29"/>
    <x v="0"/>
    <n v="9"/>
    <n v="5"/>
    <n v="4"/>
    <n v="2"/>
    <n v="1"/>
    <n v="3"/>
    <x v="3"/>
    <x v="0"/>
    <x v="1"/>
  </r>
  <r>
    <n v="1573"/>
    <x v="0"/>
    <n v="24"/>
    <x v="3"/>
    <n v="9"/>
    <n v="3"/>
    <n v="2"/>
    <n v="4"/>
    <n v="1"/>
    <n v="4"/>
    <x v="2"/>
    <x v="0"/>
    <x v="0"/>
  </r>
  <r>
    <n v="1574"/>
    <x v="0"/>
    <n v="38"/>
    <x v="1"/>
    <n v="9"/>
    <n v="5"/>
    <n v="5"/>
    <n v="2"/>
    <n v="2"/>
    <n v="5"/>
    <x v="1"/>
    <x v="0"/>
    <x v="1"/>
  </r>
  <r>
    <n v="1575"/>
    <x v="0"/>
    <n v="28"/>
    <x v="1"/>
    <n v="9"/>
    <n v="5"/>
    <n v="5"/>
    <n v="2"/>
    <n v="2"/>
    <n v="1"/>
    <x v="3"/>
    <x v="0"/>
    <x v="1"/>
  </r>
  <r>
    <n v="1576"/>
    <x v="1"/>
    <n v="23"/>
    <x v="0"/>
    <n v="6"/>
    <n v="5"/>
    <n v="3"/>
    <n v="4"/>
    <n v="1"/>
    <n v="3"/>
    <x v="2"/>
    <x v="2"/>
    <x v="1"/>
  </r>
  <r>
    <n v="1577"/>
    <x v="0"/>
    <n v="24"/>
    <x v="0"/>
    <n v="7"/>
    <n v="5"/>
    <n v="4"/>
    <n v="3"/>
    <n v="2"/>
    <n v="4"/>
    <x v="2"/>
    <x v="2"/>
    <x v="1"/>
  </r>
  <r>
    <n v="1578"/>
    <x v="1"/>
    <n v="31"/>
    <x v="4"/>
    <n v="8"/>
    <n v="3"/>
    <n v="5"/>
    <n v="1"/>
    <n v="2"/>
    <n v="5"/>
    <x v="0"/>
    <x v="2"/>
    <x v="0"/>
  </r>
  <r>
    <n v="1579"/>
    <x v="0"/>
    <n v="23"/>
    <x v="0"/>
    <n v="4"/>
    <n v="5"/>
    <n v="3"/>
    <n v="5"/>
    <n v="3"/>
    <n v="1"/>
    <x v="2"/>
    <x v="1"/>
    <x v="1"/>
  </r>
  <r>
    <n v="1580"/>
    <x v="0"/>
    <n v="29"/>
    <x v="2"/>
    <n v="8"/>
    <n v="3"/>
    <n v="4"/>
    <n v="4"/>
    <n v="1"/>
    <n v="4"/>
    <x v="3"/>
    <x v="2"/>
    <x v="0"/>
  </r>
  <r>
    <n v="1581"/>
    <x v="0"/>
    <n v="23"/>
    <x v="0"/>
    <n v="9"/>
    <n v="5"/>
    <n v="5"/>
    <n v="4"/>
    <n v="2"/>
    <n v="4"/>
    <x v="2"/>
    <x v="0"/>
    <x v="1"/>
  </r>
  <r>
    <n v="1582"/>
    <x v="0"/>
    <n v="32"/>
    <x v="1"/>
    <n v="9"/>
    <n v="1"/>
    <n v="3"/>
    <n v="4"/>
    <n v="3"/>
    <n v="2"/>
    <x v="0"/>
    <x v="0"/>
    <x v="0"/>
  </r>
  <r>
    <n v="1583"/>
    <x v="0"/>
    <n v="39"/>
    <x v="0"/>
    <n v="7"/>
    <n v="5"/>
    <n v="1"/>
    <n v="3"/>
    <n v="1"/>
    <n v="5"/>
    <x v="1"/>
    <x v="2"/>
    <x v="1"/>
  </r>
  <r>
    <n v="1584"/>
    <x v="0"/>
    <n v="30"/>
    <x v="1"/>
    <n v="8"/>
    <n v="5"/>
    <n v="3"/>
    <n v="1"/>
    <n v="2"/>
    <n v="4"/>
    <x v="0"/>
    <x v="2"/>
    <x v="1"/>
  </r>
  <r>
    <n v="1585"/>
    <x v="1"/>
    <n v="42"/>
    <x v="4"/>
    <n v="9"/>
    <n v="2"/>
    <n v="4"/>
    <n v="2"/>
    <n v="2"/>
    <n v="5"/>
    <x v="1"/>
    <x v="0"/>
    <x v="0"/>
  </r>
  <r>
    <n v="1586"/>
    <x v="1"/>
    <n v="25"/>
    <x v="0"/>
    <n v="9"/>
    <n v="5"/>
    <n v="5"/>
    <n v="5"/>
    <n v="1"/>
    <n v="4"/>
    <x v="3"/>
    <x v="0"/>
    <x v="1"/>
  </r>
  <r>
    <n v="1587"/>
    <x v="1"/>
    <n v="38"/>
    <x v="0"/>
    <n v="9"/>
    <n v="4"/>
    <n v="4"/>
    <n v="2"/>
    <n v="2"/>
    <n v="3"/>
    <x v="1"/>
    <x v="0"/>
    <x v="1"/>
  </r>
  <r>
    <n v="1588"/>
    <x v="1"/>
    <n v="22"/>
    <x v="4"/>
    <n v="6"/>
    <n v="5"/>
    <n v="5"/>
    <n v="1"/>
    <n v="2"/>
    <n v="4"/>
    <x v="2"/>
    <x v="2"/>
    <x v="1"/>
  </r>
  <r>
    <n v="1589"/>
    <x v="1"/>
    <n v="25"/>
    <x v="2"/>
    <n v="8"/>
    <n v="5"/>
    <n v="5"/>
    <n v="1"/>
    <n v="2"/>
    <n v="2"/>
    <x v="3"/>
    <x v="2"/>
    <x v="1"/>
  </r>
  <r>
    <n v="1590"/>
    <x v="0"/>
    <n v="27"/>
    <x v="0"/>
    <n v="6"/>
    <n v="1"/>
    <n v="5"/>
    <n v="4"/>
    <n v="1"/>
    <n v="2"/>
    <x v="3"/>
    <x v="2"/>
    <x v="0"/>
  </r>
  <r>
    <n v="1591"/>
    <x v="0"/>
    <n v="27"/>
    <x v="1"/>
    <n v="9"/>
    <n v="5"/>
    <n v="4"/>
    <n v="5"/>
    <n v="2"/>
    <n v="4"/>
    <x v="3"/>
    <x v="0"/>
    <x v="1"/>
  </r>
  <r>
    <n v="1592"/>
    <x v="1"/>
    <n v="33"/>
    <x v="4"/>
    <n v="7"/>
    <n v="5"/>
    <n v="4"/>
    <n v="3"/>
    <n v="4"/>
    <n v="1"/>
    <x v="0"/>
    <x v="2"/>
    <x v="1"/>
  </r>
  <r>
    <n v="1593"/>
    <x v="0"/>
    <n v="24"/>
    <x v="4"/>
    <n v="7"/>
    <n v="3"/>
    <n v="5"/>
    <n v="2"/>
    <n v="2"/>
    <n v="5"/>
    <x v="2"/>
    <x v="2"/>
    <x v="0"/>
  </r>
  <r>
    <n v="1594"/>
    <x v="1"/>
    <n v="30"/>
    <x v="0"/>
    <n v="8"/>
    <n v="3"/>
    <n v="1"/>
    <n v="4"/>
    <n v="2"/>
    <n v="5"/>
    <x v="0"/>
    <x v="2"/>
    <x v="0"/>
  </r>
  <r>
    <n v="1595"/>
    <x v="1"/>
    <n v="26"/>
    <x v="2"/>
    <n v="10"/>
    <n v="5"/>
    <n v="5"/>
    <n v="1"/>
    <n v="2"/>
    <n v="1"/>
    <x v="3"/>
    <x v="0"/>
    <x v="1"/>
  </r>
  <r>
    <n v="1596"/>
    <x v="0"/>
    <n v="24"/>
    <x v="1"/>
    <n v="8"/>
    <n v="2"/>
    <n v="4"/>
    <n v="1"/>
    <n v="2"/>
    <n v="3"/>
    <x v="2"/>
    <x v="2"/>
    <x v="0"/>
  </r>
  <r>
    <n v="1597"/>
    <x v="1"/>
    <n v="37"/>
    <x v="4"/>
    <n v="6"/>
    <n v="3"/>
    <n v="5"/>
    <n v="2"/>
    <n v="2"/>
    <n v="2"/>
    <x v="1"/>
    <x v="2"/>
    <x v="0"/>
  </r>
  <r>
    <n v="1598"/>
    <x v="0"/>
    <n v="29"/>
    <x v="1"/>
    <n v="6"/>
    <n v="5"/>
    <n v="5"/>
    <n v="1"/>
    <n v="1"/>
    <n v="4"/>
    <x v="3"/>
    <x v="2"/>
    <x v="1"/>
  </r>
  <r>
    <n v="1599"/>
    <x v="1"/>
    <n v="18"/>
    <x v="2"/>
    <n v="4"/>
    <n v="5"/>
    <n v="3"/>
    <n v="5"/>
    <n v="1"/>
    <n v="3"/>
    <x v="2"/>
    <x v="1"/>
    <x v="1"/>
  </r>
  <r>
    <n v="1600"/>
    <x v="1"/>
    <n v="43"/>
    <x v="1"/>
    <n v="6"/>
    <n v="5"/>
    <n v="4"/>
    <n v="1"/>
    <n v="5"/>
    <n v="5"/>
    <x v="1"/>
    <x v="2"/>
    <x v="1"/>
  </r>
  <r>
    <n v="1601"/>
    <x v="0"/>
    <n v="27"/>
    <x v="1"/>
    <n v="9"/>
    <n v="4"/>
    <n v="4"/>
    <n v="4"/>
    <n v="4"/>
    <n v="4"/>
    <x v="3"/>
    <x v="0"/>
    <x v="1"/>
  </r>
  <r>
    <n v="1602"/>
    <x v="1"/>
    <n v="28"/>
    <x v="4"/>
    <n v="8"/>
    <n v="3"/>
    <n v="5"/>
    <n v="2"/>
    <n v="2"/>
    <n v="3"/>
    <x v="3"/>
    <x v="2"/>
    <x v="0"/>
  </r>
  <r>
    <n v="1603"/>
    <x v="1"/>
    <n v="21"/>
    <x v="2"/>
    <n v="6"/>
    <n v="5"/>
    <n v="4"/>
    <n v="1"/>
    <n v="4"/>
    <n v="5"/>
    <x v="2"/>
    <x v="2"/>
    <x v="1"/>
  </r>
  <r>
    <n v="1604"/>
    <x v="1"/>
    <n v="36"/>
    <x v="4"/>
    <n v="7"/>
    <n v="1"/>
    <n v="4"/>
    <n v="5"/>
    <n v="1"/>
    <n v="3"/>
    <x v="1"/>
    <x v="2"/>
    <x v="0"/>
  </r>
  <r>
    <n v="1605"/>
    <x v="1"/>
    <n v="24"/>
    <x v="3"/>
    <n v="8"/>
    <n v="5"/>
    <n v="2"/>
    <n v="3"/>
    <n v="1"/>
    <n v="2"/>
    <x v="2"/>
    <x v="2"/>
    <x v="1"/>
  </r>
  <r>
    <n v="1606"/>
    <x v="1"/>
    <n v="25"/>
    <x v="2"/>
    <n v="8"/>
    <n v="5"/>
    <n v="4"/>
    <n v="5"/>
    <n v="2"/>
    <n v="2"/>
    <x v="3"/>
    <x v="2"/>
    <x v="1"/>
  </r>
  <r>
    <n v="1607"/>
    <x v="0"/>
    <n v="32"/>
    <x v="4"/>
    <n v="8"/>
    <n v="4"/>
    <n v="4"/>
    <n v="2"/>
    <n v="2"/>
    <n v="5"/>
    <x v="0"/>
    <x v="2"/>
    <x v="1"/>
  </r>
  <r>
    <n v="1608"/>
    <x v="0"/>
    <n v="31"/>
    <x v="4"/>
    <n v="8"/>
    <n v="4"/>
    <n v="4"/>
    <n v="2"/>
    <n v="5"/>
    <n v="2"/>
    <x v="0"/>
    <x v="2"/>
    <x v="1"/>
  </r>
  <r>
    <n v="1609"/>
    <x v="0"/>
    <n v="29"/>
    <x v="1"/>
    <n v="9"/>
    <n v="4"/>
    <n v="5"/>
    <n v="1"/>
    <n v="5"/>
    <n v="3"/>
    <x v="3"/>
    <x v="0"/>
    <x v="1"/>
  </r>
  <r>
    <n v="1610"/>
    <x v="1"/>
    <n v="28"/>
    <x v="1"/>
    <n v="9"/>
    <n v="2"/>
    <n v="3"/>
    <n v="4"/>
    <n v="2"/>
    <n v="2"/>
    <x v="3"/>
    <x v="0"/>
    <x v="0"/>
  </r>
  <r>
    <n v="1611"/>
    <x v="0"/>
    <n v="17"/>
    <x v="0"/>
    <n v="9"/>
    <n v="4"/>
    <n v="5"/>
    <n v="3"/>
    <n v="5"/>
    <n v="3"/>
    <x v="4"/>
    <x v="0"/>
    <x v="1"/>
  </r>
  <r>
    <n v="1612"/>
    <x v="1"/>
    <n v="17"/>
    <x v="1"/>
    <n v="6"/>
    <n v="3"/>
    <n v="5"/>
    <n v="2"/>
    <n v="2"/>
    <n v="5"/>
    <x v="4"/>
    <x v="2"/>
    <x v="0"/>
  </r>
  <r>
    <n v="1613"/>
    <x v="0"/>
    <n v="36"/>
    <x v="2"/>
    <n v="7"/>
    <n v="3"/>
    <n v="3"/>
    <n v="5"/>
    <n v="5"/>
    <n v="4"/>
    <x v="1"/>
    <x v="2"/>
    <x v="0"/>
  </r>
  <r>
    <n v="1614"/>
    <x v="0"/>
    <n v="25"/>
    <x v="0"/>
    <n v="9"/>
    <n v="5"/>
    <n v="4"/>
    <n v="2"/>
    <n v="2"/>
    <n v="5"/>
    <x v="3"/>
    <x v="0"/>
    <x v="1"/>
  </r>
  <r>
    <n v="1615"/>
    <x v="0"/>
    <n v="39"/>
    <x v="1"/>
    <n v="9"/>
    <n v="5"/>
    <n v="3"/>
    <n v="2"/>
    <n v="1"/>
    <n v="5"/>
    <x v="1"/>
    <x v="0"/>
    <x v="1"/>
  </r>
  <r>
    <n v="1616"/>
    <x v="1"/>
    <n v="30"/>
    <x v="2"/>
    <n v="8"/>
    <n v="3"/>
    <n v="5"/>
    <n v="4"/>
    <n v="1"/>
    <n v="5"/>
    <x v="0"/>
    <x v="2"/>
    <x v="0"/>
  </r>
  <r>
    <n v="1617"/>
    <x v="0"/>
    <n v="26"/>
    <x v="2"/>
    <n v="9"/>
    <n v="4"/>
    <n v="4"/>
    <n v="3"/>
    <n v="1"/>
    <n v="1"/>
    <x v="3"/>
    <x v="0"/>
    <x v="1"/>
  </r>
  <r>
    <n v="1618"/>
    <x v="1"/>
    <n v="30"/>
    <x v="0"/>
    <n v="9"/>
    <n v="4"/>
    <n v="4"/>
    <n v="3"/>
    <n v="3"/>
    <n v="5"/>
    <x v="0"/>
    <x v="0"/>
    <x v="1"/>
  </r>
  <r>
    <n v="1619"/>
    <x v="0"/>
    <n v="32"/>
    <x v="0"/>
    <n v="8"/>
    <n v="3"/>
    <n v="5"/>
    <n v="2"/>
    <n v="1"/>
    <n v="4"/>
    <x v="0"/>
    <x v="2"/>
    <x v="0"/>
  </r>
  <r>
    <n v="1620"/>
    <x v="0"/>
    <n v="42"/>
    <x v="0"/>
    <n v="10"/>
    <n v="4"/>
    <n v="5"/>
    <n v="4"/>
    <n v="2"/>
    <n v="5"/>
    <x v="1"/>
    <x v="0"/>
    <x v="1"/>
  </r>
  <r>
    <n v="1621"/>
    <x v="1"/>
    <n v="26"/>
    <x v="1"/>
    <n v="9"/>
    <n v="5"/>
    <n v="4"/>
    <n v="3"/>
    <n v="2"/>
    <n v="5"/>
    <x v="3"/>
    <x v="0"/>
    <x v="1"/>
  </r>
  <r>
    <n v="1622"/>
    <x v="1"/>
    <n v="41"/>
    <x v="1"/>
    <n v="9"/>
    <n v="4"/>
    <n v="1"/>
    <n v="4"/>
    <n v="2"/>
    <n v="5"/>
    <x v="1"/>
    <x v="0"/>
    <x v="1"/>
  </r>
  <r>
    <n v="1623"/>
    <x v="1"/>
    <n v="23"/>
    <x v="0"/>
    <n v="9"/>
    <n v="5"/>
    <n v="3"/>
    <n v="3"/>
    <n v="1"/>
    <n v="1"/>
    <x v="2"/>
    <x v="0"/>
    <x v="1"/>
  </r>
  <r>
    <n v="1624"/>
    <x v="0"/>
    <n v="35"/>
    <x v="2"/>
    <n v="9"/>
    <n v="5"/>
    <n v="5"/>
    <n v="1"/>
    <n v="2"/>
    <n v="5"/>
    <x v="1"/>
    <x v="0"/>
    <x v="1"/>
  </r>
  <r>
    <n v="1625"/>
    <x v="1"/>
    <n v="34"/>
    <x v="2"/>
    <n v="9"/>
    <n v="2"/>
    <n v="4"/>
    <n v="3"/>
    <n v="1"/>
    <n v="5"/>
    <x v="0"/>
    <x v="0"/>
    <x v="0"/>
  </r>
  <r>
    <n v="1626"/>
    <x v="1"/>
    <n v="30"/>
    <x v="0"/>
    <n v="4"/>
    <n v="5"/>
    <n v="3"/>
    <n v="5"/>
    <n v="2"/>
    <n v="2"/>
    <x v="0"/>
    <x v="1"/>
    <x v="1"/>
  </r>
  <r>
    <n v="1627"/>
    <x v="0"/>
    <n v="21"/>
    <x v="1"/>
    <n v="8"/>
    <n v="5"/>
    <n v="4"/>
    <n v="5"/>
    <n v="2"/>
    <n v="3"/>
    <x v="2"/>
    <x v="2"/>
    <x v="1"/>
  </r>
  <r>
    <n v="1628"/>
    <x v="0"/>
    <n v="31"/>
    <x v="1"/>
    <n v="7"/>
    <n v="3"/>
    <n v="3"/>
    <n v="1"/>
    <n v="3"/>
    <n v="2"/>
    <x v="0"/>
    <x v="2"/>
    <x v="0"/>
  </r>
  <r>
    <n v="1629"/>
    <x v="0"/>
    <n v="17"/>
    <x v="0"/>
    <n v="9"/>
    <n v="5"/>
    <n v="3"/>
    <n v="2"/>
    <n v="1"/>
    <n v="4"/>
    <x v="4"/>
    <x v="0"/>
    <x v="1"/>
  </r>
  <r>
    <n v="1630"/>
    <x v="0"/>
    <n v="25"/>
    <x v="0"/>
    <n v="4"/>
    <n v="5"/>
    <n v="4"/>
    <n v="1"/>
    <n v="1"/>
    <n v="5"/>
    <x v="3"/>
    <x v="1"/>
    <x v="1"/>
  </r>
  <r>
    <n v="1631"/>
    <x v="0"/>
    <n v="17"/>
    <x v="3"/>
    <n v="9"/>
    <n v="4"/>
    <n v="4"/>
    <n v="3"/>
    <n v="1"/>
    <n v="5"/>
    <x v="4"/>
    <x v="0"/>
    <x v="1"/>
  </r>
  <r>
    <n v="1632"/>
    <x v="0"/>
    <n v="23"/>
    <x v="0"/>
    <n v="9"/>
    <n v="2"/>
    <n v="4"/>
    <n v="4"/>
    <n v="1"/>
    <n v="2"/>
    <x v="2"/>
    <x v="0"/>
    <x v="0"/>
  </r>
  <r>
    <n v="1633"/>
    <x v="0"/>
    <n v="18"/>
    <x v="1"/>
    <n v="6"/>
    <n v="4"/>
    <n v="4"/>
    <n v="5"/>
    <n v="2"/>
    <n v="5"/>
    <x v="2"/>
    <x v="2"/>
    <x v="1"/>
  </r>
  <r>
    <n v="1634"/>
    <x v="0"/>
    <n v="25"/>
    <x v="0"/>
    <n v="7"/>
    <n v="2"/>
    <n v="5"/>
    <n v="2"/>
    <n v="2"/>
    <n v="3"/>
    <x v="3"/>
    <x v="2"/>
    <x v="0"/>
  </r>
  <r>
    <n v="1635"/>
    <x v="0"/>
    <n v="28"/>
    <x v="0"/>
    <n v="9"/>
    <n v="4"/>
    <n v="4"/>
    <n v="1"/>
    <n v="2"/>
    <n v="4"/>
    <x v="3"/>
    <x v="0"/>
    <x v="1"/>
  </r>
  <r>
    <n v="1636"/>
    <x v="0"/>
    <n v="23"/>
    <x v="4"/>
    <n v="6"/>
    <n v="4"/>
    <n v="3"/>
    <n v="5"/>
    <n v="2"/>
    <n v="4"/>
    <x v="2"/>
    <x v="2"/>
    <x v="1"/>
  </r>
  <r>
    <n v="1637"/>
    <x v="0"/>
    <n v="24"/>
    <x v="0"/>
    <n v="8"/>
    <n v="1"/>
    <n v="3"/>
    <n v="1"/>
    <n v="2"/>
    <n v="5"/>
    <x v="2"/>
    <x v="2"/>
    <x v="0"/>
  </r>
  <r>
    <n v="1638"/>
    <x v="0"/>
    <n v="28"/>
    <x v="1"/>
    <n v="9"/>
    <n v="3"/>
    <n v="5"/>
    <n v="2"/>
    <n v="1"/>
    <n v="5"/>
    <x v="3"/>
    <x v="0"/>
    <x v="0"/>
  </r>
  <r>
    <n v="1639"/>
    <x v="0"/>
    <n v="21"/>
    <x v="4"/>
    <n v="6"/>
    <n v="4"/>
    <n v="4"/>
    <n v="1"/>
    <n v="1"/>
    <n v="5"/>
    <x v="2"/>
    <x v="2"/>
    <x v="1"/>
  </r>
  <r>
    <n v="1640"/>
    <x v="0"/>
    <n v="41"/>
    <x v="4"/>
    <n v="10"/>
    <n v="5"/>
    <n v="2"/>
    <n v="3"/>
    <n v="2"/>
    <n v="3"/>
    <x v="1"/>
    <x v="0"/>
    <x v="1"/>
  </r>
  <r>
    <n v="1641"/>
    <x v="0"/>
    <n v="40"/>
    <x v="4"/>
    <n v="8"/>
    <n v="3"/>
    <n v="4"/>
    <n v="5"/>
    <n v="1"/>
    <n v="5"/>
    <x v="1"/>
    <x v="2"/>
    <x v="0"/>
  </r>
  <r>
    <n v="1642"/>
    <x v="1"/>
    <n v="33"/>
    <x v="4"/>
    <n v="9"/>
    <n v="4"/>
    <n v="4"/>
    <n v="3"/>
    <n v="1"/>
    <n v="5"/>
    <x v="0"/>
    <x v="0"/>
    <x v="1"/>
  </r>
  <r>
    <n v="1643"/>
    <x v="1"/>
    <n v="37"/>
    <x v="0"/>
    <n v="5"/>
    <n v="3"/>
    <n v="2"/>
    <n v="2"/>
    <n v="1"/>
    <n v="5"/>
    <x v="1"/>
    <x v="1"/>
    <x v="0"/>
  </r>
  <r>
    <n v="1644"/>
    <x v="0"/>
    <n v="24"/>
    <x v="4"/>
    <n v="5"/>
    <n v="5"/>
    <n v="5"/>
    <n v="5"/>
    <n v="2"/>
    <n v="4"/>
    <x v="2"/>
    <x v="1"/>
    <x v="1"/>
  </r>
  <r>
    <n v="1645"/>
    <x v="0"/>
    <n v="31"/>
    <x v="2"/>
    <n v="9"/>
    <n v="5"/>
    <n v="2"/>
    <n v="5"/>
    <n v="4"/>
    <n v="5"/>
    <x v="0"/>
    <x v="0"/>
    <x v="1"/>
  </r>
  <r>
    <n v="1646"/>
    <x v="1"/>
    <n v="17"/>
    <x v="0"/>
    <n v="8"/>
    <n v="1"/>
    <n v="3"/>
    <n v="1"/>
    <n v="1"/>
    <n v="4"/>
    <x v="4"/>
    <x v="2"/>
    <x v="0"/>
  </r>
  <r>
    <n v="1647"/>
    <x v="0"/>
    <n v="28"/>
    <x v="0"/>
    <n v="6"/>
    <n v="1"/>
    <n v="5"/>
    <n v="5"/>
    <n v="4"/>
    <n v="1"/>
    <x v="3"/>
    <x v="2"/>
    <x v="0"/>
  </r>
  <r>
    <n v="1648"/>
    <x v="1"/>
    <n v="38"/>
    <x v="0"/>
    <n v="7"/>
    <n v="4"/>
    <n v="3"/>
    <n v="3"/>
    <n v="1"/>
    <n v="4"/>
    <x v="1"/>
    <x v="2"/>
    <x v="1"/>
  </r>
  <r>
    <n v="1649"/>
    <x v="0"/>
    <n v="29"/>
    <x v="2"/>
    <n v="10"/>
    <n v="5"/>
    <n v="4"/>
    <n v="1"/>
    <n v="2"/>
    <n v="3"/>
    <x v="3"/>
    <x v="0"/>
    <x v="1"/>
  </r>
  <r>
    <n v="1650"/>
    <x v="0"/>
    <n v="18"/>
    <x v="0"/>
    <n v="6"/>
    <n v="5"/>
    <n v="5"/>
    <n v="3"/>
    <n v="1"/>
    <n v="5"/>
    <x v="2"/>
    <x v="2"/>
    <x v="1"/>
  </r>
  <r>
    <n v="1651"/>
    <x v="0"/>
    <n v="17"/>
    <x v="4"/>
    <n v="8"/>
    <n v="4"/>
    <n v="3"/>
    <n v="4"/>
    <n v="1"/>
    <n v="5"/>
    <x v="4"/>
    <x v="2"/>
    <x v="1"/>
  </r>
  <r>
    <n v="1652"/>
    <x v="1"/>
    <n v="35"/>
    <x v="0"/>
    <n v="8"/>
    <n v="1"/>
    <n v="4"/>
    <n v="5"/>
    <n v="1"/>
    <n v="2"/>
    <x v="1"/>
    <x v="2"/>
    <x v="0"/>
  </r>
  <r>
    <n v="1653"/>
    <x v="0"/>
    <n v="32"/>
    <x v="0"/>
    <n v="8"/>
    <n v="5"/>
    <n v="3"/>
    <n v="1"/>
    <n v="2"/>
    <n v="5"/>
    <x v="0"/>
    <x v="2"/>
    <x v="1"/>
  </r>
  <r>
    <n v="1654"/>
    <x v="0"/>
    <n v="25"/>
    <x v="3"/>
    <n v="9"/>
    <n v="2"/>
    <n v="5"/>
    <n v="4"/>
    <n v="1"/>
    <n v="3"/>
    <x v="3"/>
    <x v="0"/>
    <x v="0"/>
  </r>
  <r>
    <n v="1655"/>
    <x v="0"/>
    <n v="34"/>
    <x v="0"/>
    <n v="9"/>
    <n v="3"/>
    <n v="5"/>
    <n v="3"/>
    <n v="1"/>
    <n v="2"/>
    <x v="0"/>
    <x v="0"/>
    <x v="0"/>
  </r>
  <r>
    <n v="1656"/>
    <x v="1"/>
    <n v="37"/>
    <x v="3"/>
    <n v="9"/>
    <n v="2"/>
    <n v="4"/>
    <n v="4"/>
    <n v="2"/>
    <n v="3"/>
    <x v="1"/>
    <x v="0"/>
    <x v="0"/>
  </r>
  <r>
    <n v="1657"/>
    <x v="1"/>
    <n v="26"/>
    <x v="2"/>
    <n v="10"/>
    <n v="5"/>
    <n v="2"/>
    <n v="4"/>
    <n v="2"/>
    <n v="4"/>
    <x v="3"/>
    <x v="0"/>
    <x v="1"/>
  </r>
  <r>
    <n v="1658"/>
    <x v="1"/>
    <n v="30"/>
    <x v="0"/>
    <n v="4"/>
    <n v="4"/>
    <n v="3"/>
    <n v="4"/>
    <n v="2"/>
    <n v="5"/>
    <x v="0"/>
    <x v="1"/>
    <x v="1"/>
  </r>
  <r>
    <n v="1659"/>
    <x v="1"/>
    <n v="32"/>
    <x v="0"/>
    <n v="7"/>
    <n v="4"/>
    <n v="4"/>
    <n v="5"/>
    <n v="1"/>
    <n v="4"/>
    <x v="0"/>
    <x v="2"/>
    <x v="1"/>
  </r>
  <r>
    <n v="1660"/>
    <x v="1"/>
    <n v="25"/>
    <x v="0"/>
    <n v="3"/>
    <n v="1"/>
    <n v="3"/>
    <n v="3"/>
    <n v="1"/>
    <n v="1"/>
    <x v="3"/>
    <x v="1"/>
    <x v="0"/>
  </r>
  <r>
    <n v="1661"/>
    <x v="1"/>
    <n v="23"/>
    <x v="1"/>
    <n v="7"/>
    <n v="4"/>
    <n v="5"/>
    <n v="5"/>
    <n v="1"/>
    <n v="3"/>
    <x v="2"/>
    <x v="2"/>
    <x v="1"/>
  </r>
  <r>
    <n v="1662"/>
    <x v="1"/>
    <n v="40"/>
    <x v="1"/>
    <n v="10"/>
    <n v="1"/>
    <n v="5"/>
    <n v="1"/>
    <n v="2"/>
    <n v="1"/>
    <x v="1"/>
    <x v="0"/>
    <x v="0"/>
  </r>
  <r>
    <n v="1663"/>
    <x v="1"/>
    <n v="29"/>
    <x v="0"/>
    <n v="8"/>
    <n v="3"/>
    <n v="3"/>
    <n v="5"/>
    <n v="1"/>
    <n v="2"/>
    <x v="3"/>
    <x v="2"/>
    <x v="0"/>
  </r>
  <r>
    <n v="1664"/>
    <x v="0"/>
    <n v="38"/>
    <x v="0"/>
    <n v="10"/>
    <n v="5"/>
    <n v="5"/>
    <n v="5"/>
    <n v="2"/>
    <n v="2"/>
    <x v="1"/>
    <x v="0"/>
    <x v="1"/>
  </r>
  <r>
    <n v="1665"/>
    <x v="1"/>
    <n v="37"/>
    <x v="4"/>
    <n v="5"/>
    <n v="4"/>
    <n v="4"/>
    <n v="4"/>
    <n v="1"/>
    <n v="1"/>
    <x v="1"/>
    <x v="1"/>
    <x v="1"/>
  </r>
  <r>
    <n v="1666"/>
    <x v="0"/>
    <n v="37"/>
    <x v="0"/>
    <n v="3"/>
    <n v="1"/>
    <n v="3"/>
    <n v="5"/>
    <n v="2"/>
    <n v="2"/>
    <x v="1"/>
    <x v="1"/>
    <x v="0"/>
  </r>
  <r>
    <n v="1667"/>
    <x v="0"/>
    <n v="26"/>
    <x v="4"/>
    <n v="9"/>
    <n v="5"/>
    <n v="5"/>
    <n v="2"/>
    <n v="2"/>
    <n v="3"/>
    <x v="3"/>
    <x v="0"/>
    <x v="1"/>
  </r>
  <r>
    <n v="1668"/>
    <x v="0"/>
    <n v="26"/>
    <x v="4"/>
    <n v="7"/>
    <n v="5"/>
    <n v="3"/>
    <n v="3"/>
    <n v="2"/>
    <n v="3"/>
    <x v="3"/>
    <x v="2"/>
    <x v="1"/>
  </r>
  <r>
    <n v="1669"/>
    <x v="0"/>
    <n v="33"/>
    <x v="0"/>
    <n v="9"/>
    <n v="4"/>
    <n v="4"/>
    <n v="3"/>
    <n v="3"/>
    <n v="3"/>
    <x v="0"/>
    <x v="0"/>
    <x v="1"/>
  </r>
  <r>
    <n v="1670"/>
    <x v="1"/>
    <n v="25"/>
    <x v="0"/>
    <n v="10"/>
    <n v="4"/>
    <n v="4"/>
    <n v="4"/>
    <n v="2"/>
    <n v="1"/>
    <x v="3"/>
    <x v="0"/>
    <x v="1"/>
  </r>
  <r>
    <n v="1671"/>
    <x v="1"/>
    <n v="29"/>
    <x v="1"/>
    <n v="4"/>
    <n v="4"/>
    <n v="4"/>
    <n v="5"/>
    <n v="2"/>
    <n v="1"/>
    <x v="3"/>
    <x v="1"/>
    <x v="1"/>
  </r>
  <r>
    <n v="1672"/>
    <x v="1"/>
    <n v="22"/>
    <x v="0"/>
    <n v="3"/>
    <n v="3"/>
    <n v="1"/>
    <n v="3"/>
    <n v="2"/>
    <n v="1"/>
    <x v="2"/>
    <x v="1"/>
    <x v="0"/>
  </r>
  <r>
    <n v="1673"/>
    <x v="0"/>
    <n v="30"/>
    <x v="0"/>
    <n v="9"/>
    <n v="3"/>
    <n v="2"/>
    <n v="3"/>
    <n v="2"/>
    <n v="4"/>
    <x v="0"/>
    <x v="0"/>
    <x v="0"/>
  </r>
  <r>
    <n v="1674"/>
    <x v="0"/>
    <n v="35"/>
    <x v="0"/>
    <n v="7"/>
    <n v="5"/>
    <n v="4"/>
    <n v="3"/>
    <n v="5"/>
    <n v="3"/>
    <x v="1"/>
    <x v="2"/>
    <x v="1"/>
  </r>
  <r>
    <n v="1675"/>
    <x v="0"/>
    <n v="31"/>
    <x v="1"/>
    <n v="3"/>
    <n v="2"/>
    <n v="3"/>
    <n v="3"/>
    <n v="4"/>
    <n v="1"/>
    <x v="0"/>
    <x v="1"/>
    <x v="0"/>
  </r>
  <r>
    <n v="1676"/>
    <x v="0"/>
    <n v="40"/>
    <x v="0"/>
    <n v="7"/>
    <n v="5"/>
    <n v="3"/>
    <n v="2"/>
    <n v="2"/>
    <n v="2"/>
    <x v="1"/>
    <x v="2"/>
    <x v="1"/>
  </r>
  <r>
    <n v="1677"/>
    <x v="0"/>
    <n v="32"/>
    <x v="3"/>
    <n v="9"/>
    <n v="5"/>
    <n v="5"/>
    <n v="1"/>
    <n v="1"/>
    <n v="1"/>
    <x v="0"/>
    <x v="0"/>
    <x v="1"/>
  </r>
  <r>
    <n v="1678"/>
    <x v="0"/>
    <n v="20"/>
    <x v="0"/>
    <n v="4"/>
    <n v="5"/>
    <n v="2"/>
    <n v="3"/>
    <n v="2"/>
    <n v="4"/>
    <x v="2"/>
    <x v="1"/>
    <x v="1"/>
  </r>
  <r>
    <n v="1679"/>
    <x v="0"/>
    <n v="42"/>
    <x v="0"/>
    <n v="9"/>
    <n v="5"/>
    <n v="4"/>
    <n v="1"/>
    <n v="2"/>
    <n v="1"/>
    <x v="1"/>
    <x v="0"/>
    <x v="1"/>
  </r>
  <r>
    <n v="1680"/>
    <x v="0"/>
    <n v="24"/>
    <x v="1"/>
    <n v="6"/>
    <n v="5"/>
    <n v="3"/>
    <n v="5"/>
    <n v="4"/>
    <n v="3"/>
    <x v="2"/>
    <x v="2"/>
    <x v="1"/>
  </r>
  <r>
    <n v="1681"/>
    <x v="0"/>
    <n v="38"/>
    <x v="1"/>
    <n v="10"/>
    <n v="1"/>
    <n v="1"/>
    <n v="4"/>
    <n v="2"/>
    <n v="4"/>
    <x v="1"/>
    <x v="0"/>
    <x v="0"/>
  </r>
  <r>
    <n v="1682"/>
    <x v="0"/>
    <n v="18"/>
    <x v="0"/>
    <n v="6"/>
    <n v="4"/>
    <n v="4"/>
    <n v="3"/>
    <n v="1"/>
    <n v="3"/>
    <x v="2"/>
    <x v="2"/>
    <x v="1"/>
  </r>
  <r>
    <n v="1683"/>
    <x v="0"/>
    <n v="38"/>
    <x v="0"/>
    <n v="9"/>
    <n v="1"/>
    <n v="3"/>
    <n v="5"/>
    <n v="1"/>
    <n v="3"/>
    <x v="1"/>
    <x v="0"/>
    <x v="0"/>
  </r>
  <r>
    <n v="1684"/>
    <x v="0"/>
    <n v="29"/>
    <x v="2"/>
    <n v="9"/>
    <n v="3"/>
    <n v="4"/>
    <n v="2"/>
    <n v="1"/>
    <n v="1"/>
    <x v="3"/>
    <x v="0"/>
    <x v="0"/>
  </r>
  <r>
    <n v="1685"/>
    <x v="0"/>
    <n v="34"/>
    <x v="4"/>
    <n v="9"/>
    <n v="5"/>
    <n v="3"/>
    <n v="1"/>
    <n v="2"/>
    <n v="1"/>
    <x v="0"/>
    <x v="0"/>
    <x v="1"/>
  </r>
  <r>
    <n v="1686"/>
    <x v="0"/>
    <n v="33"/>
    <x v="4"/>
    <n v="3"/>
    <n v="4"/>
    <n v="3"/>
    <n v="5"/>
    <n v="2"/>
    <n v="4"/>
    <x v="0"/>
    <x v="1"/>
    <x v="1"/>
  </r>
  <r>
    <n v="1687"/>
    <x v="1"/>
    <n v="34"/>
    <x v="3"/>
    <n v="10"/>
    <n v="3"/>
    <n v="5"/>
    <n v="5"/>
    <n v="2"/>
    <n v="4"/>
    <x v="0"/>
    <x v="0"/>
    <x v="0"/>
  </r>
  <r>
    <n v="1688"/>
    <x v="0"/>
    <n v="24"/>
    <x v="0"/>
    <n v="8"/>
    <n v="3"/>
    <n v="4"/>
    <n v="4"/>
    <n v="2"/>
    <n v="1"/>
    <x v="2"/>
    <x v="2"/>
    <x v="0"/>
  </r>
  <r>
    <n v="1689"/>
    <x v="1"/>
    <n v="20"/>
    <x v="0"/>
    <n v="4"/>
    <n v="3"/>
    <n v="3"/>
    <n v="4"/>
    <n v="2"/>
    <n v="1"/>
    <x v="2"/>
    <x v="1"/>
    <x v="0"/>
  </r>
  <r>
    <n v="1690"/>
    <x v="1"/>
    <n v="24"/>
    <x v="0"/>
    <n v="5"/>
    <n v="5"/>
    <n v="3"/>
    <n v="3"/>
    <n v="3"/>
    <n v="4"/>
    <x v="2"/>
    <x v="1"/>
    <x v="1"/>
  </r>
  <r>
    <n v="1691"/>
    <x v="1"/>
    <n v="31"/>
    <x v="1"/>
    <n v="9"/>
    <n v="3"/>
    <n v="5"/>
    <n v="4"/>
    <n v="2"/>
    <n v="3"/>
    <x v="0"/>
    <x v="0"/>
    <x v="0"/>
  </r>
  <r>
    <n v="1692"/>
    <x v="0"/>
    <n v="25"/>
    <x v="4"/>
    <n v="9"/>
    <n v="3"/>
    <n v="4"/>
    <n v="3"/>
    <n v="2"/>
    <n v="3"/>
    <x v="3"/>
    <x v="0"/>
    <x v="0"/>
  </r>
  <r>
    <n v="1693"/>
    <x v="1"/>
    <n v="31"/>
    <x v="0"/>
    <n v="3"/>
    <n v="5"/>
    <n v="3"/>
    <n v="1"/>
    <n v="1"/>
    <n v="4"/>
    <x v="0"/>
    <x v="1"/>
    <x v="1"/>
  </r>
  <r>
    <n v="1694"/>
    <x v="1"/>
    <n v="22"/>
    <x v="1"/>
    <n v="7"/>
    <n v="2"/>
    <n v="5"/>
    <n v="1"/>
    <n v="2"/>
    <n v="1"/>
    <x v="2"/>
    <x v="2"/>
    <x v="0"/>
  </r>
  <r>
    <n v="1695"/>
    <x v="0"/>
    <n v="31"/>
    <x v="0"/>
    <n v="9"/>
    <n v="3"/>
    <n v="4"/>
    <n v="1"/>
    <n v="2"/>
    <n v="5"/>
    <x v="0"/>
    <x v="0"/>
    <x v="0"/>
  </r>
  <r>
    <n v="1696"/>
    <x v="0"/>
    <n v="27"/>
    <x v="1"/>
    <n v="9"/>
    <n v="3"/>
    <n v="4"/>
    <n v="2"/>
    <n v="3"/>
    <n v="2"/>
    <x v="3"/>
    <x v="0"/>
    <x v="0"/>
  </r>
  <r>
    <n v="1697"/>
    <x v="1"/>
    <n v="41"/>
    <x v="0"/>
    <n v="9"/>
    <n v="4"/>
    <n v="4"/>
    <n v="5"/>
    <n v="1"/>
    <n v="4"/>
    <x v="1"/>
    <x v="0"/>
    <x v="1"/>
  </r>
  <r>
    <n v="1698"/>
    <x v="1"/>
    <n v="29"/>
    <x v="3"/>
    <n v="6"/>
    <n v="5"/>
    <n v="3"/>
    <n v="3"/>
    <n v="2"/>
    <n v="5"/>
    <x v="3"/>
    <x v="2"/>
    <x v="1"/>
  </r>
  <r>
    <n v="1699"/>
    <x v="1"/>
    <n v="33"/>
    <x v="0"/>
    <n v="7"/>
    <n v="2"/>
    <n v="3"/>
    <n v="1"/>
    <n v="4"/>
    <n v="3"/>
    <x v="0"/>
    <x v="2"/>
    <x v="0"/>
  </r>
  <r>
    <n v="1700"/>
    <x v="1"/>
    <n v="37"/>
    <x v="0"/>
    <n v="4"/>
    <n v="1"/>
    <n v="1"/>
    <n v="5"/>
    <n v="2"/>
    <n v="3"/>
    <x v="1"/>
    <x v="1"/>
    <x v="0"/>
  </r>
  <r>
    <n v="1701"/>
    <x v="0"/>
    <n v="31"/>
    <x v="0"/>
    <n v="9"/>
    <n v="3"/>
    <n v="4"/>
    <n v="4"/>
    <n v="1"/>
    <n v="4"/>
    <x v="0"/>
    <x v="0"/>
    <x v="0"/>
  </r>
  <r>
    <n v="1702"/>
    <x v="0"/>
    <n v="35"/>
    <x v="4"/>
    <n v="4"/>
    <n v="3"/>
    <n v="4"/>
    <n v="3"/>
    <n v="1"/>
    <n v="4"/>
    <x v="1"/>
    <x v="1"/>
    <x v="0"/>
  </r>
  <r>
    <n v="1703"/>
    <x v="1"/>
    <n v="39"/>
    <x v="1"/>
    <n v="10"/>
    <n v="4"/>
    <n v="3"/>
    <n v="1"/>
    <n v="1"/>
    <n v="5"/>
    <x v="1"/>
    <x v="0"/>
    <x v="1"/>
  </r>
  <r>
    <n v="1704"/>
    <x v="0"/>
    <n v="28"/>
    <x v="0"/>
    <n v="9"/>
    <n v="3"/>
    <n v="3"/>
    <n v="3"/>
    <n v="1"/>
    <n v="4"/>
    <x v="3"/>
    <x v="0"/>
    <x v="0"/>
  </r>
  <r>
    <n v="1705"/>
    <x v="0"/>
    <n v="23"/>
    <x v="0"/>
    <n v="7"/>
    <n v="5"/>
    <n v="4"/>
    <n v="2"/>
    <n v="2"/>
    <n v="4"/>
    <x v="2"/>
    <x v="2"/>
    <x v="1"/>
  </r>
  <r>
    <n v="1706"/>
    <x v="0"/>
    <n v="22"/>
    <x v="1"/>
    <n v="8"/>
    <n v="4"/>
    <n v="5"/>
    <n v="3"/>
    <n v="1"/>
    <n v="5"/>
    <x v="2"/>
    <x v="2"/>
    <x v="1"/>
  </r>
  <r>
    <n v="1707"/>
    <x v="1"/>
    <n v="24"/>
    <x v="1"/>
    <n v="6"/>
    <n v="2"/>
    <n v="5"/>
    <n v="1"/>
    <n v="2"/>
    <n v="3"/>
    <x v="2"/>
    <x v="2"/>
    <x v="0"/>
  </r>
  <r>
    <n v="1708"/>
    <x v="0"/>
    <n v="33"/>
    <x v="0"/>
    <n v="8"/>
    <n v="3"/>
    <n v="4"/>
    <n v="2"/>
    <n v="1"/>
    <n v="4"/>
    <x v="0"/>
    <x v="2"/>
    <x v="0"/>
  </r>
  <r>
    <n v="1709"/>
    <x v="0"/>
    <n v="30"/>
    <x v="1"/>
    <n v="4"/>
    <n v="4"/>
    <n v="4"/>
    <n v="2"/>
    <n v="4"/>
    <n v="1"/>
    <x v="0"/>
    <x v="1"/>
    <x v="1"/>
  </r>
  <r>
    <n v="1710"/>
    <x v="0"/>
    <n v="25"/>
    <x v="2"/>
    <n v="9"/>
    <n v="2"/>
    <n v="4"/>
    <n v="2"/>
    <n v="1"/>
    <n v="3"/>
    <x v="3"/>
    <x v="0"/>
    <x v="0"/>
  </r>
  <r>
    <n v="1711"/>
    <x v="1"/>
    <n v="25"/>
    <x v="0"/>
    <n v="7"/>
    <n v="4"/>
    <n v="5"/>
    <n v="2"/>
    <n v="5"/>
    <n v="3"/>
    <x v="3"/>
    <x v="2"/>
    <x v="1"/>
  </r>
  <r>
    <n v="1712"/>
    <x v="1"/>
    <n v="27"/>
    <x v="1"/>
    <n v="6"/>
    <n v="3"/>
    <n v="4"/>
    <n v="1"/>
    <n v="1"/>
    <n v="5"/>
    <x v="3"/>
    <x v="2"/>
    <x v="0"/>
  </r>
  <r>
    <n v="1713"/>
    <x v="1"/>
    <n v="29"/>
    <x v="0"/>
    <n v="6"/>
    <n v="5"/>
    <n v="3"/>
    <n v="4"/>
    <n v="1"/>
    <n v="1"/>
    <x v="3"/>
    <x v="2"/>
    <x v="1"/>
  </r>
  <r>
    <n v="1714"/>
    <x v="1"/>
    <n v="40"/>
    <x v="0"/>
    <n v="10"/>
    <n v="5"/>
    <n v="5"/>
    <n v="4"/>
    <n v="1"/>
    <n v="5"/>
    <x v="1"/>
    <x v="0"/>
    <x v="1"/>
  </r>
  <r>
    <n v="1715"/>
    <x v="0"/>
    <n v="34"/>
    <x v="4"/>
    <n v="9"/>
    <n v="5"/>
    <n v="4"/>
    <n v="1"/>
    <n v="4"/>
    <n v="3"/>
    <x v="0"/>
    <x v="0"/>
    <x v="1"/>
  </r>
  <r>
    <n v="1716"/>
    <x v="0"/>
    <n v="38"/>
    <x v="3"/>
    <n v="9"/>
    <n v="4"/>
    <n v="4"/>
    <n v="3"/>
    <n v="1"/>
    <n v="4"/>
    <x v="1"/>
    <x v="0"/>
    <x v="1"/>
  </r>
  <r>
    <n v="1717"/>
    <x v="1"/>
    <n v="28"/>
    <x v="2"/>
    <n v="9"/>
    <n v="5"/>
    <n v="4"/>
    <n v="5"/>
    <n v="2"/>
    <n v="1"/>
    <x v="3"/>
    <x v="0"/>
    <x v="1"/>
  </r>
  <r>
    <n v="1718"/>
    <x v="0"/>
    <n v="24"/>
    <x v="1"/>
    <n v="6"/>
    <n v="1"/>
    <n v="4"/>
    <n v="3"/>
    <n v="4"/>
    <n v="3"/>
    <x v="2"/>
    <x v="2"/>
    <x v="0"/>
  </r>
  <r>
    <n v="1719"/>
    <x v="0"/>
    <n v="31"/>
    <x v="1"/>
    <n v="9"/>
    <n v="3"/>
    <n v="3"/>
    <n v="3"/>
    <n v="5"/>
    <n v="2"/>
    <x v="0"/>
    <x v="0"/>
    <x v="0"/>
  </r>
  <r>
    <n v="1720"/>
    <x v="1"/>
    <n v="29"/>
    <x v="2"/>
    <n v="8"/>
    <n v="5"/>
    <n v="4"/>
    <n v="2"/>
    <n v="1"/>
    <n v="3"/>
    <x v="3"/>
    <x v="2"/>
    <x v="1"/>
  </r>
  <r>
    <n v="1721"/>
    <x v="0"/>
    <n v="28"/>
    <x v="1"/>
    <n v="3"/>
    <n v="3"/>
    <n v="4"/>
    <n v="5"/>
    <n v="2"/>
    <n v="2"/>
    <x v="3"/>
    <x v="1"/>
    <x v="0"/>
  </r>
  <r>
    <n v="1722"/>
    <x v="1"/>
    <n v="31"/>
    <x v="4"/>
    <n v="10"/>
    <n v="5"/>
    <n v="4"/>
    <n v="1"/>
    <n v="3"/>
    <n v="4"/>
    <x v="0"/>
    <x v="0"/>
    <x v="1"/>
  </r>
  <r>
    <n v="1723"/>
    <x v="1"/>
    <n v="32"/>
    <x v="0"/>
    <n v="4"/>
    <n v="5"/>
    <n v="4"/>
    <n v="1"/>
    <n v="2"/>
    <n v="3"/>
    <x v="0"/>
    <x v="1"/>
    <x v="1"/>
  </r>
  <r>
    <n v="1724"/>
    <x v="1"/>
    <n v="28"/>
    <x v="0"/>
    <n v="9"/>
    <n v="1"/>
    <n v="5"/>
    <n v="4"/>
    <n v="1"/>
    <n v="5"/>
    <x v="3"/>
    <x v="0"/>
    <x v="0"/>
  </r>
  <r>
    <n v="1725"/>
    <x v="0"/>
    <n v="24"/>
    <x v="2"/>
    <n v="7"/>
    <n v="1"/>
    <n v="4"/>
    <n v="5"/>
    <n v="1"/>
    <n v="5"/>
    <x v="2"/>
    <x v="2"/>
    <x v="0"/>
  </r>
  <r>
    <n v="1726"/>
    <x v="1"/>
    <n v="26"/>
    <x v="0"/>
    <n v="8"/>
    <n v="5"/>
    <n v="1"/>
    <n v="1"/>
    <n v="1"/>
    <n v="3"/>
    <x v="3"/>
    <x v="2"/>
    <x v="1"/>
  </r>
  <r>
    <n v="1727"/>
    <x v="1"/>
    <n v="43"/>
    <x v="0"/>
    <n v="3"/>
    <n v="1"/>
    <n v="1"/>
    <n v="5"/>
    <n v="2"/>
    <n v="5"/>
    <x v="1"/>
    <x v="1"/>
    <x v="0"/>
  </r>
  <r>
    <n v="1728"/>
    <x v="0"/>
    <n v="36"/>
    <x v="3"/>
    <n v="10"/>
    <n v="2"/>
    <n v="3"/>
    <n v="1"/>
    <n v="1"/>
    <n v="5"/>
    <x v="1"/>
    <x v="0"/>
    <x v="0"/>
  </r>
  <r>
    <n v="1729"/>
    <x v="1"/>
    <n v="18"/>
    <x v="1"/>
    <n v="9"/>
    <n v="3"/>
    <n v="2"/>
    <n v="3"/>
    <n v="1"/>
    <n v="5"/>
    <x v="2"/>
    <x v="0"/>
    <x v="0"/>
  </r>
  <r>
    <n v="1730"/>
    <x v="0"/>
    <n v="35"/>
    <x v="0"/>
    <n v="4"/>
    <n v="5"/>
    <n v="2"/>
    <n v="2"/>
    <n v="2"/>
    <n v="5"/>
    <x v="1"/>
    <x v="1"/>
    <x v="1"/>
  </r>
  <r>
    <n v="1731"/>
    <x v="1"/>
    <n v="35"/>
    <x v="0"/>
    <n v="4"/>
    <n v="5"/>
    <n v="3"/>
    <n v="5"/>
    <n v="4"/>
    <n v="2"/>
    <x v="1"/>
    <x v="1"/>
    <x v="1"/>
  </r>
  <r>
    <n v="1732"/>
    <x v="1"/>
    <n v="24"/>
    <x v="0"/>
    <n v="8"/>
    <n v="4"/>
    <n v="4"/>
    <n v="3"/>
    <n v="1"/>
    <n v="1"/>
    <x v="2"/>
    <x v="2"/>
    <x v="1"/>
  </r>
  <r>
    <n v="1733"/>
    <x v="1"/>
    <n v="28"/>
    <x v="0"/>
    <n v="6"/>
    <n v="5"/>
    <n v="5"/>
    <n v="4"/>
    <n v="1"/>
    <n v="1"/>
    <x v="3"/>
    <x v="2"/>
    <x v="1"/>
  </r>
  <r>
    <n v="1734"/>
    <x v="1"/>
    <n v="26"/>
    <x v="1"/>
    <n v="7"/>
    <n v="4"/>
    <n v="4"/>
    <n v="4"/>
    <n v="2"/>
    <n v="2"/>
    <x v="3"/>
    <x v="2"/>
    <x v="1"/>
  </r>
  <r>
    <n v="1735"/>
    <x v="0"/>
    <n v="41"/>
    <x v="2"/>
    <n v="8"/>
    <n v="5"/>
    <n v="3"/>
    <n v="5"/>
    <n v="1"/>
    <n v="2"/>
    <x v="1"/>
    <x v="2"/>
    <x v="1"/>
  </r>
  <r>
    <n v="1736"/>
    <x v="0"/>
    <n v="32"/>
    <x v="0"/>
    <n v="9"/>
    <n v="2"/>
    <n v="3"/>
    <n v="5"/>
    <n v="1"/>
    <n v="1"/>
    <x v="0"/>
    <x v="0"/>
    <x v="0"/>
  </r>
  <r>
    <n v="1737"/>
    <x v="0"/>
    <n v="29"/>
    <x v="1"/>
    <n v="8"/>
    <n v="1"/>
    <n v="4"/>
    <n v="2"/>
    <n v="2"/>
    <n v="5"/>
    <x v="3"/>
    <x v="2"/>
    <x v="0"/>
  </r>
  <r>
    <n v="1738"/>
    <x v="0"/>
    <n v="25"/>
    <x v="0"/>
    <n v="7"/>
    <n v="4"/>
    <n v="3"/>
    <n v="4"/>
    <n v="5"/>
    <n v="4"/>
    <x v="3"/>
    <x v="2"/>
    <x v="1"/>
  </r>
  <r>
    <n v="1739"/>
    <x v="1"/>
    <n v="36"/>
    <x v="1"/>
    <n v="4"/>
    <n v="2"/>
    <n v="4"/>
    <n v="5"/>
    <n v="1"/>
    <n v="4"/>
    <x v="1"/>
    <x v="1"/>
    <x v="0"/>
  </r>
  <r>
    <n v="1740"/>
    <x v="0"/>
    <n v="29"/>
    <x v="1"/>
    <n v="6"/>
    <n v="5"/>
    <n v="4"/>
    <n v="2"/>
    <n v="1"/>
    <n v="4"/>
    <x v="3"/>
    <x v="2"/>
    <x v="1"/>
  </r>
  <r>
    <n v="1741"/>
    <x v="0"/>
    <n v="30"/>
    <x v="2"/>
    <n v="9"/>
    <n v="5"/>
    <n v="4"/>
    <n v="4"/>
    <n v="1"/>
    <n v="2"/>
    <x v="0"/>
    <x v="0"/>
    <x v="1"/>
  </r>
  <r>
    <n v="1742"/>
    <x v="1"/>
    <n v="23"/>
    <x v="0"/>
    <n v="7"/>
    <n v="4"/>
    <n v="3"/>
    <n v="5"/>
    <n v="1"/>
    <n v="3"/>
    <x v="2"/>
    <x v="2"/>
    <x v="1"/>
  </r>
  <r>
    <n v="1743"/>
    <x v="1"/>
    <n v="30"/>
    <x v="1"/>
    <n v="6"/>
    <n v="5"/>
    <n v="4"/>
    <n v="5"/>
    <n v="2"/>
    <n v="3"/>
    <x v="0"/>
    <x v="2"/>
    <x v="1"/>
  </r>
  <r>
    <n v="1744"/>
    <x v="0"/>
    <n v="21"/>
    <x v="0"/>
    <n v="8"/>
    <n v="3"/>
    <n v="4"/>
    <n v="3"/>
    <n v="2"/>
    <n v="5"/>
    <x v="2"/>
    <x v="2"/>
    <x v="0"/>
  </r>
  <r>
    <n v="1745"/>
    <x v="0"/>
    <n v="37"/>
    <x v="4"/>
    <n v="7"/>
    <n v="1"/>
    <n v="4"/>
    <n v="4"/>
    <n v="2"/>
    <n v="1"/>
    <x v="1"/>
    <x v="2"/>
    <x v="0"/>
  </r>
  <r>
    <n v="1746"/>
    <x v="1"/>
    <n v="25"/>
    <x v="1"/>
    <n v="4"/>
    <n v="4"/>
    <n v="4"/>
    <n v="1"/>
    <n v="1"/>
    <n v="4"/>
    <x v="3"/>
    <x v="1"/>
    <x v="1"/>
  </r>
  <r>
    <n v="1747"/>
    <x v="1"/>
    <n v="35"/>
    <x v="0"/>
    <n v="7"/>
    <n v="5"/>
    <n v="3"/>
    <n v="2"/>
    <n v="2"/>
    <n v="5"/>
    <x v="1"/>
    <x v="2"/>
    <x v="1"/>
  </r>
  <r>
    <n v="1748"/>
    <x v="1"/>
    <n v="41"/>
    <x v="4"/>
    <n v="9"/>
    <n v="4"/>
    <n v="5"/>
    <n v="2"/>
    <n v="2"/>
    <n v="5"/>
    <x v="1"/>
    <x v="0"/>
    <x v="1"/>
  </r>
  <r>
    <n v="1749"/>
    <x v="1"/>
    <n v="39"/>
    <x v="1"/>
    <n v="7"/>
    <n v="5"/>
    <n v="5"/>
    <n v="5"/>
    <n v="4"/>
    <n v="2"/>
    <x v="1"/>
    <x v="2"/>
    <x v="1"/>
  </r>
  <r>
    <n v="1750"/>
    <x v="0"/>
    <n v="42"/>
    <x v="1"/>
    <n v="9"/>
    <n v="2"/>
    <n v="4"/>
    <n v="3"/>
    <n v="1"/>
    <n v="3"/>
    <x v="1"/>
    <x v="0"/>
    <x v="0"/>
  </r>
  <r>
    <n v="1751"/>
    <x v="1"/>
    <n v="32"/>
    <x v="2"/>
    <n v="4"/>
    <n v="3"/>
    <n v="3"/>
    <n v="5"/>
    <n v="1"/>
    <n v="2"/>
    <x v="0"/>
    <x v="1"/>
    <x v="0"/>
  </r>
  <r>
    <n v="1752"/>
    <x v="0"/>
    <n v="25"/>
    <x v="1"/>
    <n v="9"/>
    <n v="5"/>
    <n v="4"/>
    <n v="5"/>
    <n v="1"/>
    <n v="4"/>
    <x v="3"/>
    <x v="0"/>
    <x v="1"/>
  </r>
  <r>
    <n v="1753"/>
    <x v="1"/>
    <n v="39"/>
    <x v="0"/>
    <n v="5"/>
    <n v="2"/>
    <n v="2"/>
    <n v="3"/>
    <n v="1"/>
    <n v="3"/>
    <x v="1"/>
    <x v="1"/>
    <x v="0"/>
  </r>
  <r>
    <n v="1754"/>
    <x v="1"/>
    <n v="39"/>
    <x v="0"/>
    <n v="9"/>
    <n v="4"/>
    <n v="3"/>
    <n v="4"/>
    <n v="2"/>
    <n v="1"/>
    <x v="1"/>
    <x v="0"/>
    <x v="1"/>
  </r>
  <r>
    <n v="1755"/>
    <x v="1"/>
    <n v="24"/>
    <x v="2"/>
    <n v="7"/>
    <n v="5"/>
    <n v="4"/>
    <n v="4"/>
    <n v="2"/>
    <n v="4"/>
    <x v="2"/>
    <x v="2"/>
    <x v="1"/>
  </r>
  <r>
    <n v="1756"/>
    <x v="0"/>
    <n v="22"/>
    <x v="0"/>
    <n v="7"/>
    <n v="5"/>
    <n v="3"/>
    <n v="2"/>
    <n v="1"/>
    <n v="2"/>
    <x v="2"/>
    <x v="2"/>
    <x v="1"/>
  </r>
  <r>
    <n v="1757"/>
    <x v="0"/>
    <n v="28"/>
    <x v="1"/>
    <n v="9"/>
    <n v="5"/>
    <n v="5"/>
    <n v="1"/>
    <n v="1"/>
    <n v="1"/>
    <x v="3"/>
    <x v="0"/>
    <x v="1"/>
  </r>
  <r>
    <n v="1758"/>
    <x v="0"/>
    <n v="34"/>
    <x v="4"/>
    <n v="4"/>
    <n v="1"/>
    <n v="4"/>
    <n v="3"/>
    <n v="2"/>
    <n v="2"/>
    <x v="0"/>
    <x v="1"/>
    <x v="0"/>
  </r>
  <r>
    <n v="1759"/>
    <x v="0"/>
    <n v="27"/>
    <x v="0"/>
    <n v="6"/>
    <n v="4"/>
    <n v="4"/>
    <n v="2"/>
    <n v="2"/>
    <n v="5"/>
    <x v="3"/>
    <x v="2"/>
    <x v="1"/>
  </r>
  <r>
    <n v="1760"/>
    <x v="1"/>
    <n v="31"/>
    <x v="0"/>
    <n v="9"/>
    <n v="5"/>
    <n v="3"/>
    <n v="5"/>
    <n v="2"/>
    <n v="5"/>
    <x v="0"/>
    <x v="0"/>
    <x v="1"/>
  </r>
  <r>
    <n v="1761"/>
    <x v="0"/>
    <n v="17"/>
    <x v="0"/>
    <n v="9"/>
    <n v="3"/>
    <n v="5"/>
    <n v="2"/>
    <n v="2"/>
    <n v="5"/>
    <x v="4"/>
    <x v="0"/>
    <x v="0"/>
  </r>
  <r>
    <n v="1762"/>
    <x v="1"/>
    <n v="17"/>
    <x v="2"/>
    <n v="7"/>
    <n v="3"/>
    <n v="5"/>
    <n v="1"/>
    <n v="2"/>
    <n v="3"/>
    <x v="4"/>
    <x v="2"/>
    <x v="0"/>
  </r>
  <r>
    <n v="1763"/>
    <x v="0"/>
    <n v="38"/>
    <x v="0"/>
    <n v="9"/>
    <n v="5"/>
    <n v="4"/>
    <n v="3"/>
    <n v="1"/>
    <n v="1"/>
    <x v="1"/>
    <x v="0"/>
    <x v="1"/>
  </r>
  <r>
    <n v="1764"/>
    <x v="0"/>
    <n v="32"/>
    <x v="2"/>
    <n v="9"/>
    <n v="5"/>
    <n v="3"/>
    <n v="3"/>
    <n v="2"/>
    <n v="1"/>
    <x v="0"/>
    <x v="0"/>
    <x v="1"/>
  </r>
  <r>
    <n v="1765"/>
    <x v="1"/>
    <n v="25"/>
    <x v="3"/>
    <n v="6"/>
    <n v="2"/>
    <n v="4"/>
    <n v="1"/>
    <n v="5"/>
    <n v="3"/>
    <x v="3"/>
    <x v="2"/>
    <x v="0"/>
  </r>
  <r>
    <n v="1766"/>
    <x v="0"/>
    <n v="30"/>
    <x v="4"/>
    <n v="10"/>
    <n v="2"/>
    <n v="3"/>
    <n v="4"/>
    <n v="1"/>
    <n v="2"/>
    <x v="0"/>
    <x v="0"/>
    <x v="0"/>
  </r>
  <r>
    <n v="1767"/>
    <x v="0"/>
    <n v="31"/>
    <x v="0"/>
    <n v="7"/>
    <n v="1"/>
    <n v="3"/>
    <n v="5"/>
    <n v="1"/>
    <n v="3"/>
    <x v="0"/>
    <x v="2"/>
    <x v="0"/>
  </r>
  <r>
    <n v="1768"/>
    <x v="0"/>
    <n v="35"/>
    <x v="0"/>
    <n v="8"/>
    <n v="1"/>
    <n v="5"/>
    <n v="5"/>
    <n v="2"/>
    <n v="5"/>
    <x v="1"/>
    <x v="2"/>
    <x v="0"/>
  </r>
  <r>
    <n v="1769"/>
    <x v="1"/>
    <n v="42"/>
    <x v="0"/>
    <n v="10"/>
    <n v="3"/>
    <n v="4"/>
    <n v="2"/>
    <n v="1"/>
    <n v="5"/>
    <x v="1"/>
    <x v="0"/>
    <x v="0"/>
  </r>
  <r>
    <n v="1770"/>
    <x v="0"/>
    <n v="34"/>
    <x v="3"/>
    <n v="4"/>
    <n v="4"/>
    <n v="4"/>
    <n v="1"/>
    <n v="1"/>
    <n v="4"/>
    <x v="0"/>
    <x v="1"/>
    <x v="1"/>
  </r>
  <r>
    <n v="1771"/>
    <x v="0"/>
    <n v="34"/>
    <x v="4"/>
    <n v="9"/>
    <n v="3"/>
    <n v="3"/>
    <n v="3"/>
    <n v="2"/>
    <n v="4"/>
    <x v="0"/>
    <x v="0"/>
    <x v="0"/>
  </r>
  <r>
    <n v="1772"/>
    <x v="0"/>
    <n v="27"/>
    <x v="0"/>
    <n v="7"/>
    <n v="4"/>
    <n v="4"/>
    <n v="1"/>
    <n v="1"/>
    <n v="1"/>
    <x v="3"/>
    <x v="2"/>
    <x v="1"/>
  </r>
  <r>
    <n v="1773"/>
    <x v="0"/>
    <n v="24"/>
    <x v="4"/>
    <n v="9"/>
    <n v="5"/>
    <n v="4"/>
    <n v="2"/>
    <n v="1"/>
    <n v="2"/>
    <x v="2"/>
    <x v="0"/>
    <x v="1"/>
  </r>
  <r>
    <n v="1774"/>
    <x v="1"/>
    <n v="33"/>
    <x v="4"/>
    <n v="8"/>
    <n v="4"/>
    <n v="4"/>
    <n v="5"/>
    <n v="1"/>
    <n v="3"/>
    <x v="0"/>
    <x v="2"/>
    <x v="1"/>
  </r>
  <r>
    <n v="1775"/>
    <x v="1"/>
    <n v="28"/>
    <x v="0"/>
    <n v="9"/>
    <n v="5"/>
    <n v="5"/>
    <n v="2"/>
    <n v="1"/>
    <n v="3"/>
    <x v="3"/>
    <x v="0"/>
    <x v="1"/>
  </r>
  <r>
    <n v="1776"/>
    <x v="0"/>
    <n v="32"/>
    <x v="4"/>
    <n v="6"/>
    <n v="2"/>
    <n v="3"/>
    <n v="1"/>
    <n v="3"/>
    <n v="5"/>
    <x v="0"/>
    <x v="2"/>
    <x v="0"/>
  </r>
  <r>
    <n v="1777"/>
    <x v="0"/>
    <n v="42"/>
    <x v="2"/>
    <n v="9"/>
    <n v="5"/>
    <n v="3"/>
    <n v="4"/>
    <n v="1"/>
    <n v="5"/>
    <x v="1"/>
    <x v="0"/>
    <x v="1"/>
  </r>
  <r>
    <n v="1778"/>
    <x v="0"/>
    <n v="30"/>
    <x v="2"/>
    <n v="9"/>
    <n v="4"/>
    <n v="5"/>
    <n v="4"/>
    <n v="1"/>
    <n v="1"/>
    <x v="0"/>
    <x v="0"/>
    <x v="1"/>
  </r>
  <r>
    <n v="1779"/>
    <x v="1"/>
    <n v="41"/>
    <x v="0"/>
    <n v="8"/>
    <n v="1"/>
    <n v="3"/>
    <n v="4"/>
    <n v="1"/>
    <n v="4"/>
    <x v="1"/>
    <x v="2"/>
    <x v="0"/>
  </r>
  <r>
    <n v="1780"/>
    <x v="1"/>
    <n v="19"/>
    <x v="3"/>
    <n v="9"/>
    <n v="5"/>
    <n v="1"/>
    <n v="5"/>
    <n v="1"/>
    <n v="5"/>
    <x v="2"/>
    <x v="0"/>
    <x v="1"/>
  </r>
  <r>
    <n v="1781"/>
    <x v="1"/>
    <n v="41"/>
    <x v="0"/>
    <n v="9"/>
    <n v="5"/>
    <n v="3"/>
    <n v="2"/>
    <n v="2"/>
    <n v="4"/>
    <x v="1"/>
    <x v="0"/>
    <x v="1"/>
  </r>
  <r>
    <n v="1782"/>
    <x v="0"/>
    <n v="29"/>
    <x v="0"/>
    <n v="9"/>
    <n v="3"/>
    <n v="4"/>
    <n v="1"/>
    <n v="1"/>
    <n v="1"/>
    <x v="3"/>
    <x v="0"/>
    <x v="0"/>
  </r>
  <r>
    <n v="1783"/>
    <x v="0"/>
    <n v="29"/>
    <x v="1"/>
    <n v="8"/>
    <n v="5"/>
    <n v="3"/>
    <n v="3"/>
    <n v="2"/>
    <n v="3"/>
    <x v="3"/>
    <x v="2"/>
    <x v="1"/>
  </r>
  <r>
    <n v="1784"/>
    <x v="0"/>
    <n v="41"/>
    <x v="1"/>
    <n v="6"/>
    <n v="4"/>
    <n v="4"/>
    <n v="4"/>
    <n v="1"/>
    <n v="1"/>
    <x v="1"/>
    <x v="2"/>
    <x v="1"/>
  </r>
  <r>
    <n v="1785"/>
    <x v="0"/>
    <n v="22"/>
    <x v="1"/>
    <n v="9"/>
    <n v="5"/>
    <n v="1"/>
    <n v="3"/>
    <n v="1"/>
    <n v="3"/>
    <x v="2"/>
    <x v="0"/>
    <x v="1"/>
  </r>
  <r>
    <n v="1786"/>
    <x v="1"/>
    <n v="41"/>
    <x v="4"/>
    <n v="9"/>
    <n v="4"/>
    <n v="3"/>
    <n v="1"/>
    <n v="1"/>
    <n v="3"/>
    <x v="1"/>
    <x v="0"/>
    <x v="1"/>
  </r>
  <r>
    <n v="1787"/>
    <x v="0"/>
    <n v="31"/>
    <x v="4"/>
    <n v="6"/>
    <n v="4"/>
    <n v="4"/>
    <n v="4"/>
    <n v="1"/>
    <n v="2"/>
    <x v="0"/>
    <x v="2"/>
    <x v="1"/>
  </r>
  <r>
    <n v="1788"/>
    <x v="1"/>
    <n v="31"/>
    <x v="0"/>
    <n v="10"/>
    <n v="2"/>
    <n v="4"/>
    <n v="4"/>
    <n v="4"/>
    <n v="2"/>
    <x v="0"/>
    <x v="0"/>
    <x v="0"/>
  </r>
  <r>
    <n v="1789"/>
    <x v="1"/>
    <n v="17"/>
    <x v="3"/>
    <n v="8"/>
    <n v="5"/>
    <n v="3"/>
    <n v="2"/>
    <n v="1"/>
    <n v="4"/>
    <x v="4"/>
    <x v="2"/>
    <x v="1"/>
  </r>
  <r>
    <n v="1790"/>
    <x v="1"/>
    <n v="41"/>
    <x v="1"/>
    <n v="9"/>
    <n v="4"/>
    <n v="1"/>
    <n v="2"/>
    <n v="2"/>
    <n v="4"/>
    <x v="1"/>
    <x v="0"/>
    <x v="1"/>
  </r>
  <r>
    <n v="1791"/>
    <x v="1"/>
    <n v="27"/>
    <x v="0"/>
    <n v="9"/>
    <n v="3"/>
    <n v="1"/>
    <n v="3"/>
    <n v="1"/>
    <n v="2"/>
    <x v="3"/>
    <x v="0"/>
    <x v="0"/>
  </r>
  <r>
    <n v="1792"/>
    <x v="1"/>
    <n v="38"/>
    <x v="1"/>
    <n v="7"/>
    <n v="5"/>
    <n v="4"/>
    <n v="2"/>
    <n v="2"/>
    <n v="4"/>
    <x v="1"/>
    <x v="2"/>
    <x v="1"/>
  </r>
  <r>
    <n v="1793"/>
    <x v="1"/>
    <n v="21"/>
    <x v="2"/>
    <n v="9"/>
    <n v="4"/>
    <n v="3"/>
    <n v="4"/>
    <n v="2"/>
    <n v="5"/>
    <x v="2"/>
    <x v="0"/>
    <x v="1"/>
  </r>
  <r>
    <n v="1794"/>
    <x v="1"/>
    <n v="23"/>
    <x v="1"/>
    <n v="9"/>
    <n v="4"/>
    <n v="3"/>
    <n v="1"/>
    <n v="1"/>
    <n v="5"/>
    <x v="2"/>
    <x v="0"/>
    <x v="1"/>
  </r>
  <r>
    <n v="1795"/>
    <x v="1"/>
    <n v="32"/>
    <x v="0"/>
    <n v="3"/>
    <n v="3"/>
    <n v="3"/>
    <n v="1"/>
    <n v="1"/>
    <n v="1"/>
    <x v="0"/>
    <x v="1"/>
    <x v="0"/>
  </r>
  <r>
    <n v="1796"/>
    <x v="0"/>
    <n v="24"/>
    <x v="0"/>
    <n v="8"/>
    <n v="1"/>
    <n v="4"/>
    <n v="4"/>
    <n v="1"/>
    <n v="3"/>
    <x v="2"/>
    <x v="2"/>
    <x v="0"/>
  </r>
  <r>
    <n v="1797"/>
    <x v="1"/>
    <n v="28"/>
    <x v="0"/>
    <n v="9"/>
    <n v="5"/>
    <n v="3"/>
    <n v="4"/>
    <n v="2"/>
    <n v="3"/>
    <x v="3"/>
    <x v="0"/>
    <x v="1"/>
  </r>
  <r>
    <n v="1798"/>
    <x v="1"/>
    <n v="38"/>
    <x v="2"/>
    <n v="7"/>
    <n v="5"/>
    <n v="3"/>
    <n v="5"/>
    <n v="1"/>
    <n v="2"/>
    <x v="1"/>
    <x v="2"/>
    <x v="1"/>
  </r>
  <r>
    <n v="1799"/>
    <x v="0"/>
    <n v="18"/>
    <x v="3"/>
    <n v="9"/>
    <n v="1"/>
    <n v="4"/>
    <n v="4"/>
    <n v="5"/>
    <n v="3"/>
    <x v="2"/>
    <x v="0"/>
    <x v="0"/>
  </r>
  <r>
    <n v="1800"/>
    <x v="0"/>
    <n v="29"/>
    <x v="2"/>
    <n v="8"/>
    <n v="5"/>
    <n v="4"/>
    <n v="2"/>
    <n v="1"/>
    <n v="4"/>
    <x v="3"/>
    <x v="2"/>
    <x v="1"/>
  </r>
  <r>
    <n v="1801"/>
    <x v="0"/>
    <n v="43"/>
    <x v="1"/>
    <n v="8"/>
    <n v="2"/>
    <n v="3"/>
    <n v="2"/>
    <n v="2"/>
    <n v="4"/>
    <x v="1"/>
    <x v="2"/>
    <x v="0"/>
  </r>
  <r>
    <n v="1802"/>
    <x v="1"/>
    <n v="28"/>
    <x v="1"/>
    <n v="7"/>
    <n v="5"/>
    <n v="5"/>
    <n v="2"/>
    <n v="2"/>
    <n v="3"/>
    <x v="3"/>
    <x v="2"/>
    <x v="1"/>
  </r>
  <r>
    <n v="1803"/>
    <x v="0"/>
    <n v="32"/>
    <x v="1"/>
    <n v="7"/>
    <n v="5"/>
    <n v="4"/>
    <n v="1"/>
    <n v="1"/>
    <n v="4"/>
    <x v="0"/>
    <x v="2"/>
    <x v="1"/>
  </r>
  <r>
    <n v="1804"/>
    <x v="1"/>
    <n v="30"/>
    <x v="0"/>
    <n v="10"/>
    <n v="3"/>
    <n v="3"/>
    <n v="3"/>
    <n v="1"/>
    <n v="1"/>
    <x v="0"/>
    <x v="0"/>
    <x v="0"/>
  </r>
  <r>
    <n v="1805"/>
    <x v="1"/>
    <n v="35"/>
    <x v="3"/>
    <n v="9"/>
    <n v="5"/>
    <n v="3"/>
    <n v="4"/>
    <n v="2"/>
    <n v="2"/>
    <x v="1"/>
    <x v="0"/>
    <x v="1"/>
  </r>
  <r>
    <n v="1806"/>
    <x v="0"/>
    <n v="25"/>
    <x v="4"/>
    <n v="7"/>
    <n v="4"/>
    <n v="4"/>
    <n v="2"/>
    <n v="2"/>
    <n v="2"/>
    <x v="3"/>
    <x v="2"/>
    <x v="1"/>
  </r>
  <r>
    <n v="1807"/>
    <x v="0"/>
    <n v="33"/>
    <x v="0"/>
    <n v="8"/>
    <n v="4"/>
    <n v="5"/>
    <n v="2"/>
    <n v="1"/>
    <n v="5"/>
    <x v="0"/>
    <x v="2"/>
    <x v="1"/>
  </r>
  <r>
    <n v="1808"/>
    <x v="0"/>
    <n v="36"/>
    <x v="0"/>
    <n v="8"/>
    <n v="3"/>
    <n v="5"/>
    <n v="4"/>
    <n v="1"/>
    <n v="5"/>
    <x v="1"/>
    <x v="2"/>
    <x v="0"/>
  </r>
  <r>
    <n v="1809"/>
    <x v="1"/>
    <n v="24"/>
    <x v="4"/>
    <n v="7"/>
    <n v="3"/>
    <n v="1"/>
    <n v="4"/>
    <n v="1"/>
    <n v="5"/>
    <x v="2"/>
    <x v="2"/>
    <x v="0"/>
  </r>
  <r>
    <n v="1810"/>
    <x v="1"/>
    <n v="25"/>
    <x v="3"/>
    <n v="9"/>
    <n v="4"/>
    <n v="4"/>
    <n v="5"/>
    <n v="2"/>
    <n v="4"/>
    <x v="3"/>
    <x v="0"/>
    <x v="1"/>
  </r>
  <r>
    <n v="1811"/>
    <x v="0"/>
    <n v="36"/>
    <x v="2"/>
    <n v="9"/>
    <n v="2"/>
    <n v="4"/>
    <n v="3"/>
    <n v="2"/>
    <n v="5"/>
    <x v="1"/>
    <x v="0"/>
    <x v="0"/>
  </r>
  <r>
    <n v="1812"/>
    <x v="0"/>
    <n v="30"/>
    <x v="0"/>
    <n v="9"/>
    <n v="4"/>
    <n v="4"/>
    <n v="5"/>
    <n v="1"/>
    <n v="4"/>
    <x v="0"/>
    <x v="0"/>
    <x v="1"/>
  </r>
  <r>
    <n v="1813"/>
    <x v="1"/>
    <n v="28"/>
    <x v="2"/>
    <n v="9"/>
    <n v="2"/>
    <n v="5"/>
    <n v="3"/>
    <n v="2"/>
    <n v="3"/>
    <x v="3"/>
    <x v="0"/>
    <x v="0"/>
  </r>
  <r>
    <n v="1814"/>
    <x v="1"/>
    <n v="41"/>
    <x v="4"/>
    <n v="7"/>
    <n v="4"/>
    <n v="1"/>
    <n v="5"/>
    <n v="1"/>
    <n v="3"/>
    <x v="1"/>
    <x v="2"/>
    <x v="1"/>
  </r>
  <r>
    <n v="1815"/>
    <x v="1"/>
    <n v="28"/>
    <x v="0"/>
    <n v="7"/>
    <n v="3"/>
    <n v="3"/>
    <n v="4"/>
    <n v="1"/>
    <n v="1"/>
    <x v="3"/>
    <x v="2"/>
    <x v="0"/>
  </r>
  <r>
    <n v="1816"/>
    <x v="0"/>
    <n v="37"/>
    <x v="0"/>
    <n v="6"/>
    <n v="4"/>
    <n v="5"/>
    <n v="4"/>
    <n v="1"/>
    <n v="2"/>
    <x v="1"/>
    <x v="2"/>
    <x v="1"/>
  </r>
  <r>
    <n v="1817"/>
    <x v="1"/>
    <n v="30"/>
    <x v="1"/>
    <n v="9"/>
    <n v="4"/>
    <n v="5"/>
    <n v="4"/>
    <n v="1"/>
    <n v="1"/>
    <x v="0"/>
    <x v="0"/>
    <x v="1"/>
  </r>
  <r>
    <n v="1818"/>
    <x v="0"/>
    <n v="30"/>
    <x v="2"/>
    <n v="8"/>
    <n v="4"/>
    <n v="4"/>
    <n v="3"/>
    <n v="1"/>
    <n v="2"/>
    <x v="0"/>
    <x v="2"/>
    <x v="1"/>
  </r>
  <r>
    <n v="1819"/>
    <x v="1"/>
    <n v="35"/>
    <x v="0"/>
    <n v="10"/>
    <n v="2"/>
    <n v="5"/>
    <n v="3"/>
    <n v="2"/>
    <n v="3"/>
    <x v="1"/>
    <x v="0"/>
    <x v="0"/>
  </r>
  <r>
    <n v="1820"/>
    <x v="1"/>
    <n v="25"/>
    <x v="0"/>
    <n v="9"/>
    <n v="2"/>
    <n v="3"/>
    <n v="2"/>
    <n v="3"/>
    <n v="1"/>
    <x v="3"/>
    <x v="0"/>
    <x v="0"/>
  </r>
  <r>
    <n v="1821"/>
    <x v="0"/>
    <n v="34"/>
    <x v="4"/>
    <n v="6"/>
    <n v="5"/>
    <n v="3"/>
    <n v="4"/>
    <n v="2"/>
    <n v="3"/>
    <x v="0"/>
    <x v="2"/>
    <x v="1"/>
  </r>
  <r>
    <n v="1822"/>
    <x v="1"/>
    <n v="37"/>
    <x v="0"/>
    <n v="4"/>
    <n v="2"/>
    <n v="4"/>
    <n v="3"/>
    <n v="2"/>
    <n v="3"/>
    <x v="1"/>
    <x v="1"/>
    <x v="0"/>
  </r>
  <r>
    <n v="1823"/>
    <x v="0"/>
    <n v="19"/>
    <x v="1"/>
    <n v="4"/>
    <n v="4"/>
    <n v="3"/>
    <n v="2"/>
    <n v="1"/>
    <n v="2"/>
    <x v="2"/>
    <x v="1"/>
    <x v="1"/>
  </r>
  <r>
    <n v="1824"/>
    <x v="1"/>
    <n v="27"/>
    <x v="4"/>
    <n v="9"/>
    <n v="4"/>
    <n v="5"/>
    <n v="5"/>
    <n v="2"/>
    <n v="5"/>
    <x v="3"/>
    <x v="0"/>
    <x v="1"/>
  </r>
  <r>
    <n v="1825"/>
    <x v="1"/>
    <n v="26"/>
    <x v="2"/>
    <n v="9"/>
    <n v="4"/>
    <n v="2"/>
    <n v="3"/>
    <n v="1"/>
    <n v="2"/>
    <x v="3"/>
    <x v="0"/>
    <x v="1"/>
  </r>
  <r>
    <n v="1826"/>
    <x v="1"/>
    <n v="39"/>
    <x v="0"/>
    <n v="10"/>
    <n v="2"/>
    <n v="3"/>
    <n v="3"/>
    <n v="1"/>
    <n v="5"/>
    <x v="1"/>
    <x v="0"/>
    <x v="0"/>
  </r>
  <r>
    <n v="1827"/>
    <x v="0"/>
    <n v="26"/>
    <x v="1"/>
    <n v="10"/>
    <n v="3"/>
    <n v="4"/>
    <n v="2"/>
    <n v="2"/>
    <n v="4"/>
    <x v="3"/>
    <x v="0"/>
    <x v="0"/>
  </r>
  <r>
    <n v="1828"/>
    <x v="1"/>
    <n v="28"/>
    <x v="0"/>
    <n v="9"/>
    <n v="2"/>
    <n v="4"/>
    <n v="4"/>
    <n v="1"/>
    <n v="3"/>
    <x v="3"/>
    <x v="0"/>
    <x v="0"/>
  </r>
  <r>
    <n v="1829"/>
    <x v="0"/>
    <n v="21"/>
    <x v="0"/>
    <n v="8"/>
    <n v="4"/>
    <n v="5"/>
    <n v="4"/>
    <n v="2"/>
    <n v="1"/>
    <x v="2"/>
    <x v="2"/>
    <x v="1"/>
  </r>
  <r>
    <n v="1830"/>
    <x v="0"/>
    <n v="39"/>
    <x v="1"/>
    <n v="9"/>
    <n v="3"/>
    <n v="4"/>
    <n v="2"/>
    <n v="2"/>
    <n v="2"/>
    <x v="1"/>
    <x v="0"/>
    <x v="0"/>
  </r>
  <r>
    <n v="1831"/>
    <x v="0"/>
    <n v="26"/>
    <x v="4"/>
    <n v="4"/>
    <n v="2"/>
    <n v="3"/>
    <n v="5"/>
    <n v="1"/>
    <n v="4"/>
    <x v="3"/>
    <x v="1"/>
    <x v="0"/>
  </r>
  <r>
    <n v="1832"/>
    <x v="1"/>
    <n v="37"/>
    <x v="0"/>
    <n v="9"/>
    <n v="3"/>
    <n v="5"/>
    <n v="3"/>
    <n v="2"/>
    <n v="4"/>
    <x v="1"/>
    <x v="0"/>
    <x v="0"/>
  </r>
  <r>
    <n v="1833"/>
    <x v="0"/>
    <n v="29"/>
    <x v="0"/>
    <n v="4"/>
    <n v="5"/>
    <n v="3"/>
    <n v="3"/>
    <n v="3"/>
    <n v="3"/>
    <x v="3"/>
    <x v="1"/>
    <x v="1"/>
  </r>
  <r>
    <n v="1834"/>
    <x v="0"/>
    <n v="31"/>
    <x v="0"/>
    <n v="9"/>
    <n v="4"/>
    <n v="3"/>
    <n v="3"/>
    <n v="2"/>
    <n v="5"/>
    <x v="0"/>
    <x v="0"/>
    <x v="1"/>
  </r>
  <r>
    <n v="1835"/>
    <x v="0"/>
    <n v="34"/>
    <x v="2"/>
    <n v="10"/>
    <n v="4"/>
    <n v="5"/>
    <n v="1"/>
    <n v="2"/>
    <n v="4"/>
    <x v="0"/>
    <x v="0"/>
    <x v="1"/>
  </r>
  <r>
    <n v="1836"/>
    <x v="0"/>
    <n v="18"/>
    <x v="2"/>
    <n v="5"/>
    <n v="5"/>
    <n v="4"/>
    <n v="3"/>
    <n v="2"/>
    <n v="1"/>
    <x v="2"/>
    <x v="1"/>
    <x v="1"/>
  </r>
  <r>
    <n v="1837"/>
    <x v="0"/>
    <n v="36"/>
    <x v="0"/>
    <n v="9"/>
    <n v="5"/>
    <n v="4"/>
    <n v="5"/>
    <n v="5"/>
    <n v="2"/>
    <x v="1"/>
    <x v="0"/>
    <x v="1"/>
  </r>
  <r>
    <n v="1838"/>
    <x v="0"/>
    <n v="32"/>
    <x v="0"/>
    <n v="7"/>
    <n v="5"/>
    <n v="5"/>
    <n v="1"/>
    <n v="2"/>
    <n v="5"/>
    <x v="0"/>
    <x v="2"/>
    <x v="1"/>
  </r>
  <r>
    <n v="1839"/>
    <x v="0"/>
    <n v="37"/>
    <x v="2"/>
    <n v="9"/>
    <n v="3"/>
    <n v="4"/>
    <n v="3"/>
    <n v="1"/>
    <n v="2"/>
    <x v="1"/>
    <x v="0"/>
    <x v="0"/>
  </r>
  <r>
    <n v="1840"/>
    <x v="1"/>
    <n v="36"/>
    <x v="2"/>
    <n v="8"/>
    <n v="1"/>
    <n v="4"/>
    <n v="1"/>
    <n v="1"/>
    <n v="4"/>
    <x v="1"/>
    <x v="2"/>
    <x v="0"/>
  </r>
  <r>
    <n v="1841"/>
    <x v="0"/>
    <n v="26"/>
    <x v="0"/>
    <n v="9"/>
    <n v="4"/>
    <n v="3"/>
    <n v="3"/>
    <n v="1"/>
    <n v="5"/>
    <x v="3"/>
    <x v="0"/>
    <x v="1"/>
  </r>
  <r>
    <n v="1842"/>
    <x v="0"/>
    <n v="25"/>
    <x v="0"/>
    <n v="5"/>
    <n v="4"/>
    <n v="3"/>
    <n v="2"/>
    <n v="2"/>
    <n v="1"/>
    <x v="3"/>
    <x v="1"/>
    <x v="1"/>
  </r>
  <r>
    <n v="1843"/>
    <x v="0"/>
    <n v="31"/>
    <x v="1"/>
    <n v="9"/>
    <n v="3"/>
    <n v="3"/>
    <n v="5"/>
    <n v="1"/>
    <n v="5"/>
    <x v="0"/>
    <x v="0"/>
    <x v="0"/>
  </r>
  <r>
    <n v="1844"/>
    <x v="1"/>
    <n v="29"/>
    <x v="0"/>
    <n v="9"/>
    <n v="2"/>
    <n v="4"/>
    <n v="5"/>
    <n v="4"/>
    <n v="5"/>
    <x v="3"/>
    <x v="0"/>
    <x v="0"/>
  </r>
  <r>
    <n v="1845"/>
    <x v="1"/>
    <n v="35"/>
    <x v="0"/>
    <n v="4"/>
    <n v="5"/>
    <n v="4"/>
    <n v="3"/>
    <n v="2"/>
    <n v="3"/>
    <x v="1"/>
    <x v="1"/>
    <x v="1"/>
  </r>
  <r>
    <n v="1846"/>
    <x v="1"/>
    <n v="43"/>
    <x v="0"/>
    <n v="9"/>
    <n v="4"/>
    <n v="4"/>
    <n v="4"/>
    <n v="1"/>
    <n v="5"/>
    <x v="1"/>
    <x v="0"/>
    <x v="1"/>
  </r>
  <r>
    <n v="1847"/>
    <x v="1"/>
    <n v="16"/>
    <x v="0"/>
    <n v="10"/>
    <n v="5"/>
    <n v="5"/>
    <n v="1"/>
    <n v="1"/>
    <n v="3"/>
    <x v="4"/>
    <x v="0"/>
    <x v="1"/>
  </r>
  <r>
    <n v="1848"/>
    <x v="0"/>
    <n v="21"/>
    <x v="2"/>
    <n v="9"/>
    <n v="4"/>
    <n v="3"/>
    <n v="3"/>
    <n v="1"/>
    <n v="4"/>
    <x v="2"/>
    <x v="0"/>
    <x v="1"/>
  </r>
  <r>
    <n v="1849"/>
    <x v="0"/>
    <n v="29"/>
    <x v="4"/>
    <n v="8"/>
    <n v="3"/>
    <n v="3"/>
    <n v="4"/>
    <n v="2"/>
    <n v="5"/>
    <x v="3"/>
    <x v="2"/>
    <x v="0"/>
  </r>
  <r>
    <n v="1850"/>
    <x v="1"/>
    <n v="37"/>
    <x v="0"/>
    <n v="6"/>
    <n v="3"/>
    <n v="1"/>
    <n v="1"/>
    <n v="1"/>
    <n v="5"/>
    <x v="1"/>
    <x v="2"/>
    <x v="0"/>
  </r>
  <r>
    <n v="1851"/>
    <x v="1"/>
    <n v="27"/>
    <x v="1"/>
    <n v="7"/>
    <n v="4"/>
    <n v="5"/>
    <n v="1"/>
    <n v="1"/>
    <n v="5"/>
    <x v="3"/>
    <x v="2"/>
    <x v="1"/>
  </r>
  <r>
    <n v="1852"/>
    <x v="1"/>
    <n v="35"/>
    <x v="3"/>
    <n v="9"/>
    <n v="3"/>
    <n v="5"/>
    <n v="2"/>
    <n v="1"/>
    <n v="2"/>
    <x v="1"/>
    <x v="0"/>
    <x v="0"/>
  </r>
  <r>
    <n v="1853"/>
    <x v="0"/>
    <n v="23"/>
    <x v="0"/>
    <n v="6"/>
    <n v="5"/>
    <n v="4"/>
    <n v="1"/>
    <n v="2"/>
    <n v="3"/>
    <x v="2"/>
    <x v="2"/>
    <x v="1"/>
  </r>
  <r>
    <n v="1854"/>
    <x v="0"/>
    <n v="36"/>
    <x v="0"/>
    <n v="8"/>
    <n v="1"/>
    <n v="5"/>
    <n v="1"/>
    <n v="4"/>
    <n v="3"/>
    <x v="1"/>
    <x v="2"/>
    <x v="0"/>
  </r>
  <r>
    <n v="1855"/>
    <x v="1"/>
    <n v="24"/>
    <x v="0"/>
    <n v="5"/>
    <n v="4"/>
    <n v="3"/>
    <n v="1"/>
    <n v="1"/>
    <n v="4"/>
    <x v="2"/>
    <x v="1"/>
    <x v="1"/>
  </r>
  <r>
    <n v="1856"/>
    <x v="1"/>
    <n v="29"/>
    <x v="1"/>
    <n v="4"/>
    <n v="5"/>
    <n v="3"/>
    <n v="2"/>
    <n v="2"/>
    <n v="3"/>
    <x v="3"/>
    <x v="1"/>
    <x v="1"/>
  </r>
  <r>
    <n v="1857"/>
    <x v="0"/>
    <n v="26"/>
    <x v="4"/>
    <n v="9"/>
    <n v="3"/>
    <n v="5"/>
    <n v="1"/>
    <n v="1"/>
    <n v="5"/>
    <x v="3"/>
    <x v="0"/>
    <x v="0"/>
  </r>
  <r>
    <n v="1858"/>
    <x v="1"/>
    <n v="33"/>
    <x v="0"/>
    <n v="9"/>
    <n v="5"/>
    <n v="4"/>
    <n v="4"/>
    <n v="1"/>
    <n v="5"/>
    <x v="0"/>
    <x v="0"/>
    <x v="1"/>
  </r>
  <r>
    <n v="1859"/>
    <x v="0"/>
    <n v="32"/>
    <x v="4"/>
    <n v="8"/>
    <n v="3"/>
    <n v="4"/>
    <n v="1"/>
    <n v="4"/>
    <n v="4"/>
    <x v="0"/>
    <x v="2"/>
    <x v="0"/>
  </r>
  <r>
    <n v="1860"/>
    <x v="0"/>
    <n v="35"/>
    <x v="1"/>
    <n v="3"/>
    <n v="4"/>
    <n v="4"/>
    <n v="1"/>
    <n v="3"/>
    <n v="5"/>
    <x v="1"/>
    <x v="1"/>
    <x v="1"/>
  </r>
  <r>
    <n v="1861"/>
    <x v="1"/>
    <n v="25"/>
    <x v="0"/>
    <n v="4"/>
    <n v="5"/>
    <n v="3"/>
    <n v="5"/>
    <n v="1"/>
    <n v="1"/>
    <x v="3"/>
    <x v="1"/>
    <x v="1"/>
  </r>
  <r>
    <n v="1862"/>
    <x v="0"/>
    <n v="32"/>
    <x v="0"/>
    <n v="8"/>
    <n v="4"/>
    <n v="2"/>
    <n v="1"/>
    <n v="1"/>
    <n v="5"/>
    <x v="0"/>
    <x v="2"/>
    <x v="1"/>
  </r>
  <r>
    <n v="1863"/>
    <x v="1"/>
    <n v="39"/>
    <x v="0"/>
    <n v="9"/>
    <n v="5"/>
    <n v="5"/>
    <n v="2"/>
    <n v="1"/>
    <n v="5"/>
    <x v="1"/>
    <x v="0"/>
    <x v="1"/>
  </r>
  <r>
    <n v="1864"/>
    <x v="0"/>
    <n v="27"/>
    <x v="0"/>
    <n v="10"/>
    <n v="5"/>
    <n v="5"/>
    <n v="3"/>
    <n v="1"/>
    <n v="3"/>
    <x v="3"/>
    <x v="0"/>
    <x v="1"/>
  </r>
  <r>
    <n v="1865"/>
    <x v="1"/>
    <n v="35"/>
    <x v="0"/>
    <n v="5"/>
    <n v="1"/>
    <n v="5"/>
    <n v="1"/>
    <n v="5"/>
    <n v="1"/>
    <x v="1"/>
    <x v="1"/>
    <x v="0"/>
  </r>
  <r>
    <n v="1866"/>
    <x v="1"/>
    <n v="33"/>
    <x v="2"/>
    <n v="9"/>
    <n v="3"/>
    <n v="4"/>
    <n v="2"/>
    <n v="3"/>
    <n v="2"/>
    <x v="0"/>
    <x v="0"/>
    <x v="0"/>
  </r>
  <r>
    <n v="1867"/>
    <x v="1"/>
    <n v="41"/>
    <x v="0"/>
    <n v="9"/>
    <n v="4"/>
    <n v="5"/>
    <n v="2"/>
    <n v="1"/>
    <n v="4"/>
    <x v="1"/>
    <x v="0"/>
    <x v="1"/>
  </r>
  <r>
    <n v="1868"/>
    <x v="0"/>
    <n v="29"/>
    <x v="4"/>
    <n v="9"/>
    <n v="2"/>
    <n v="5"/>
    <n v="2"/>
    <n v="5"/>
    <n v="2"/>
    <x v="3"/>
    <x v="0"/>
    <x v="0"/>
  </r>
  <r>
    <n v="1869"/>
    <x v="0"/>
    <n v="29"/>
    <x v="2"/>
    <n v="9"/>
    <n v="2"/>
    <n v="3"/>
    <n v="3"/>
    <n v="5"/>
    <n v="2"/>
    <x v="3"/>
    <x v="0"/>
    <x v="0"/>
  </r>
  <r>
    <n v="1870"/>
    <x v="0"/>
    <n v="27"/>
    <x v="0"/>
    <n v="9"/>
    <n v="5"/>
    <n v="2"/>
    <n v="4"/>
    <n v="1"/>
    <n v="5"/>
    <x v="3"/>
    <x v="0"/>
    <x v="1"/>
  </r>
  <r>
    <n v="1871"/>
    <x v="1"/>
    <n v="23"/>
    <x v="0"/>
    <n v="9"/>
    <n v="4"/>
    <n v="5"/>
    <n v="1"/>
    <n v="2"/>
    <n v="5"/>
    <x v="2"/>
    <x v="0"/>
    <x v="1"/>
  </r>
  <r>
    <n v="1872"/>
    <x v="0"/>
    <n v="42"/>
    <x v="2"/>
    <n v="9"/>
    <n v="4"/>
    <n v="5"/>
    <n v="1"/>
    <n v="3"/>
    <n v="3"/>
    <x v="1"/>
    <x v="0"/>
    <x v="1"/>
  </r>
  <r>
    <n v="1873"/>
    <x v="0"/>
    <n v="18"/>
    <x v="0"/>
    <n v="9"/>
    <n v="5"/>
    <n v="4"/>
    <n v="4"/>
    <n v="1"/>
    <n v="5"/>
    <x v="2"/>
    <x v="0"/>
    <x v="1"/>
  </r>
  <r>
    <n v="1874"/>
    <x v="1"/>
    <n v="36"/>
    <x v="2"/>
    <n v="6"/>
    <n v="3"/>
    <n v="4"/>
    <n v="2"/>
    <n v="2"/>
    <n v="4"/>
    <x v="1"/>
    <x v="2"/>
    <x v="0"/>
  </r>
  <r>
    <n v="1875"/>
    <x v="0"/>
    <n v="42"/>
    <x v="0"/>
    <n v="8"/>
    <n v="3"/>
    <n v="5"/>
    <n v="1"/>
    <n v="1"/>
    <n v="4"/>
    <x v="1"/>
    <x v="2"/>
    <x v="0"/>
  </r>
  <r>
    <n v="1876"/>
    <x v="0"/>
    <n v="42"/>
    <x v="2"/>
    <n v="6"/>
    <n v="1"/>
    <n v="1"/>
    <n v="5"/>
    <n v="4"/>
    <n v="2"/>
    <x v="1"/>
    <x v="2"/>
    <x v="0"/>
  </r>
  <r>
    <n v="1877"/>
    <x v="1"/>
    <n v="30"/>
    <x v="0"/>
    <n v="9"/>
    <n v="1"/>
    <n v="5"/>
    <n v="5"/>
    <n v="1"/>
    <n v="5"/>
    <x v="0"/>
    <x v="0"/>
    <x v="0"/>
  </r>
  <r>
    <n v="1878"/>
    <x v="0"/>
    <n v="42"/>
    <x v="4"/>
    <n v="9"/>
    <n v="4"/>
    <n v="5"/>
    <n v="4"/>
    <n v="2"/>
    <n v="4"/>
    <x v="1"/>
    <x v="0"/>
    <x v="1"/>
  </r>
  <r>
    <n v="1879"/>
    <x v="1"/>
    <n v="38"/>
    <x v="1"/>
    <n v="4"/>
    <n v="3"/>
    <n v="2"/>
    <n v="3"/>
    <n v="2"/>
    <n v="1"/>
    <x v="1"/>
    <x v="1"/>
    <x v="0"/>
  </r>
  <r>
    <n v="1880"/>
    <x v="1"/>
    <n v="19"/>
    <x v="0"/>
    <n v="9"/>
    <n v="2"/>
    <n v="2"/>
    <n v="5"/>
    <n v="1"/>
    <n v="2"/>
    <x v="2"/>
    <x v="0"/>
    <x v="0"/>
  </r>
  <r>
    <n v="1881"/>
    <x v="1"/>
    <n v="40"/>
    <x v="2"/>
    <n v="10"/>
    <n v="4"/>
    <n v="4"/>
    <n v="4"/>
    <n v="3"/>
    <n v="1"/>
    <x v="1"/>
    <x v="0"/>
    <x v="1"/>
  </r>
  <r>
    <n v="1882"/>
    <x v="1"/>
    <n v="30"/>
    <x v="0"/>
    <n v="10"/>
    <n v="4"/>
    <n v="5"/>
    <n v="3"/>
    <n v="2"/>
    <n v="2"/>
    <x v="0"/>
    <x v="0"/>
    <x v="1"/>
  </r>
  <r>
    <n v="1883"/>
    <x v="1"/>
    <n v="23"/>
    <x v="3"/>
    <n v="7"/>
    <n v="5"/>
    <n v="3"/>
    <n v="1"/>
    <n v="1"/>
    <n v="4"/>
    <x v="2"/>
    <x v="2"/>
    <x v="1"/>
  </r>
  <r>
    <n v="1884"/>
    <x v="1"/>
    <n v="36"/>
    <x v="1"/>
    <n v="10"/>
    <n v="3"/>
    <n v="3"/>
    <n v="5"/>
    <n v="1"/>
    <n v="3"/>
    <x v="1"/>
    <x v="0"/>
    <x v="0"/>
  </r>
  <r>
    <n v="1885"/>
    <x v="1"/>
    <n v="39"/>
    <x v="1"/>
    <n v="9"/>
    <n v="4"/>
    <n v="5"/>
    <n v="4"/>
    <n v="1"/>
    <n v="4"/>
    <x v="1"/>
    <x v="0"/>
    <x v="1"/>
  </r>
  <r>
    <n v="1886"/>
    <x v="1"/>
    <n v="27"/>
    <x v="1"/>
    <n v="8"/>
    <n v="5"/>
    <n v="4"/>
    <n v="5"/>
    <n v="2"/>
    <n v="5"/>
    <x v="3"/>
    <x v="2"/>
    <x v="1"/>
  </r>
  <r>
    <n v="1887"/>
    <x v="1"/>
    <n v="33"/>
    <x v="0"/>
    <n v="9"/>
    <n v="4"/>
    <n v="4"/>
    <n v="3"/>
    <n v="2"/>
    <n v="4"/>
    <x v="0"/>
    <x v="0"/>
    <x v="1"/>
  </r>
  <r>
    <n v="1888"/>
    <x v="1"/>
    <n v="26"/>
    <x v="0"/>
    <n v="7"/>
    <n v="1"/>
    <n v="4"/>
    <n v="2"/>
    <n v="1"/>
    <n v="4"/>
    <x v="3"/>
    <x v="2"/>
    <x v="0"/>
  </r>
  <r>
    <n v="1889"/>
    <x v="1"/>
    <n v="41"/>
    <x v="2"/>
    <n v="9"/>
    <n v="2"/>
    <n v="5"/>
    <n v="5"/>
    <n v="1"/>
    <n v="1"/>
    <x v="1"/>
    <x v="0"/>
    <x v="0"/>
  </r>
  <r>
    <n v="1890"/>
    <x v="1"/>
    <n v="30"/>
    <x v="1"/>
    <n v="9"/>
    <n v="4"/>
    <n v="4"/>
    <n v="4"/>
    <n v="5"/>
    <n v="4"/>
    <x v="0"/>
    <x v="0"/>
    <x v="1"/>
  </r>
  <r>
    <n v="1891"/>
    <x v="0"/>
    <n v="25"/>
    <x v="3"/>
    <n v="5"/>
    <n v="2"/>
    <n v="4"/>
    <n v="2"/>
    <n v="2"/>
    <n v="2"/>
    <x v="3"/>
    <x v="1"/>
    <x v="0"/>
  </r>
  <r>
    <n v="1892"/>
    <x v="1"/>
    <n v="34"/>
    <x v="0"/>
    <n v="9"/>
    <n v="5"/>
    <n v="5"/>
    <n v="1"/>
    <n v="2"/>
    <n v="3"/>
    <x v="0"/>
    <x v="0"/>
    <x v="1"/>
  </r>
  <r>
    <n v="1893"/>
    <x v="0"/>
    <n v="30"/>
    <x v="0"/>
    <n v="9"/>
    <n v="5"/>
    <n v="5"/>
    <n v="4"/>
    <n v="1"/>
    <n v="4"/>
    <x v="0"/>
    <x v="0"/>
    <x v="1"/>
  </r>
  <r>
    <n v="1894"/>
    <x v="1"/>
    <n v="23"/>
    <x v="0"/>
    <n v="9"/>
    <n v="4"/>
    <n v="4"/>
    <n v="3"/>
    <n v="1"/>
    <n v="1"/>
    <x v="2"/>
    <x v="0"/>
    <x v="1"/>
  </r>
  <r>
    <n v="1895"/>
    <x v="1"/>
    <n v="19"/>
    <x v="2"/>
    <n v="9"/>
    <n v="4"/>
    <n v="5"/>
    <n v="3"/>
    <n v="2"/>
    <n v="5"/>
    <x v="2"/>
    <x v="0"/>
    <x v="1"/>
  </r>
  <r>
    <n v="1896"/>
    <x v="0"/>
    <n v="38"/>
    <x v="2"/>
    <n v="9"/>
    <n v="5"/>
    <n v="4"/>
    <n v="3"/>
    <n v="2"/>
    <n v="5"/>
    <x v="1"/>
    <x v="0"/>
    <x v="1"/>
  </r>
  <r>
    <n v="1897"/>
    <x v="0"/>
    <n v="24"/>
    <x v="0"/>
    <n v="5"/>
    <n v="2"/>
    <n v="1"/>
    <n v="4"/>
    <n v="5"/>
    <n v="1"/>
    <x v="2"/>
    <x v="1"/>
    <x v="0"/>
  </r>
  <r>
    <n v="1898"/>
    <x v="0"/>
    <n v="41"/>
    <x v="1"/>
    <n v="8"/>
    <n v="2"/>
    <n v="4"/>
    <n v="3"/>
    <n v="2"/>
    <n v="5"/>
    <x v="1"/>
    <x v="2"/>
    <x v="0"/>
  </r>
  <r>
    <n v="1899"/>
    <x v="0"/>
    <n v="20"/>
    <x v="0"/>
    <n v="9"/>
    <n v="5"/>
    <n v="3"/>
    <n v="4"/>
    <n v="2"/>
    <n v="1"/>
    <x v="2"/>
    <x v="0"/>
    <x v="1"/>
  </r>
  <r>
    <n v="1900"/>
    <x v="0"/>
    <n v="37"/>
    <x v="0"/>
    <n v="9"/>
    <n v="4"/>
    <n v="5"/>
    <n v="5"/>
    <n v="2"/>
    <n v="5"/>
    <x v="1"/>
    <x v="0"/>
    <x v="1"/>
  </r>
  <r>
    <n v="1901"/>
    <x v="1"/>
    <n v="28"/>
    <x v="1"/>
    <n v="9"/>
    <n v="4"/>
    <n v="5"/>
    <n v="1"/>
    <n v="2"/>
    <n v="4"/>
    <x v="3"/>
    <x v="0"/>
    <x v="1"/>
  </r>
  <r>
    <n v="1902"/>
    <x v="0"/>
    <n v="26"/>
    <x v="2"/>
    <n v="9"/>
    <n v="4"/>
    <n v="3"/>
    <n v="4"/>
    <n v="1"/>
    <n v="4"/>
    <x v="3"/>
    <x v="0"/>
    <x v="1"/>
  </r>
  <r>
    <n v="1903"/>
    <x v="0"/>
    <n v="33"/>
    <x v="1"/>
    <n v="9"/>
    <n v="1"/>
    <n v="4"/>
    <n v="1"/>
    <n v="2"/>
    <n v="2"/>
    <x v="0"/>
    <x v="0"/>
    <x v="0"/>
  </r>
  <r>
    <n v="1904"/>
    <x v="0"/>
    <n v="24"/>
    <x v="4"/>
    <n v="6"/>
    <n v="5"/>
    <n v="4"/>
    <n v="1"/>
    <n v="2"/>
    <n v="1"/>
    <x v="2"/>
    <x v="2"/>
    <x v="1"/>
  </r>
  <r>
    <n v="1905"/>
    <x v="1"/>
    <n v="36"/>
    <x v="1"/>
    <n v="8"/>
    <n v="1"/>
    <n v="5"/>
    <n v="5"/>
    <n v="1"/>
    <n v="5"/>
    <x v="1"/>
    <x v="2"/>
    <x v="0"/>
  </r>
  <r>
    <n v="1906"/>
    <x v="1"/>
    <n v="32"/>
    <x v="2"/>
    <n v="8"/>
    <n v="5"/>
    <n v="3"/>
    <n v="5"/>
    <n v="5"/>
    <n v="4"/>
    <x v="0"/>
    <x v="2"/>
    <x v="1"/>
  </r>
  <r>
    <n v="1907"/>
    <x v="1"/>
    <n v="37"/>
    <x v="4"/>
    <n v="3"/>
    <n v="4"/>
    <n v="1"/>
    <n v="3"/>
    <n v="4"/>
    <n v="3"/>
    <x v="1"/>
    <x v="1"/>
    <x v="1"/>
  </r>
  <r>
    <n v="1908"/>
    <x v="0"/>
    <n v="31"/>
    <x v="0"/>
    <n v="9"/>
    <n v="2"/>
    <n v="2"/>
    <n v="2"/>
    <n v="1"/>
    <n v="1"/>
    <x v="0"/>
    <x v="0"/>
    <x v="0"/>
  </r>
  <r>
    <n v="1909"/>
    <x v="1"/>
    <n v="35"/>
    <x v="2"/>
    <n v="7"/>
    <n v="5"/>
    <n v="3"/>
    <n v="1"/>
    <n v="3"/>
    <n v="2"/>
    <x v="1"/>
    <x v="2"/>
    <x v="1"/>
  </r>
  <r>
    <n v="1910"/>
    <x v="1"/>
    <n v="33"/>
    <x v="2"/>
    <n v="7"/>
    <n v="4"/>
    <n v="4"/>
    <n v="4"/>
    <n v="2"/>
    <n v="2"/>
    <x v="0"/>
    <x v="2"/>
    <x v="1"/>
  </r>
  <r>
    <n v="1911"/>
    <x v="0"/>
    <n v="30"/>
    <x v="0"/>
    <n v="10"/>
    <n v="5"/>
    <n v="4"/>
    <n v="1"/>
    <n v="2"/>
    <n v="3"/>
    <x v="0"/>
    <x v="0"/>
    <x v="1"/>
  </r>
  <r>
    <n v="1912"/>
    <x v="0"/>
    <n v="43"/>
    <x v="0"/>
    <n v="7"/>
    <n v="5"/>
    <n v="3"/>
    <n v="1"/>
    <n v="2"/>
    <n v="4"/>
    <x v="1"/>
    <x v="2"/>
    <x v="1"/>
  </r>
  <r>
    <n v="1913"/>
    <x v="0"/>
    <n v="28"/>
    <x v="0"/>
    <n v="9"/>
    <n v="3"/>
    <n v="1"/>
    <n v="1"/>
    <n v="1"/>
    <n v="2"/>
    <x v="3"/>
    <x v="0"/>
    <x v="0"/>
  </r>
  <r>
    <n v="1914"/>
    <x v="1"/>
    <n v="41"/>
    <x v="0"/>
    <n v="8"/>
    <n v="3"/>
    <n v="4"/>
    <n v="2"/>
    <n v="1"/>
    <n v="4"/>
    <x v="1"/>
    <x v="2"/>
    <x v="0"/>
  </r>
  <r>
    <n v="1915"/>
    <x v="0"/>
    <n v="17"/>
    <x v="0"/>
    <n v="9"/>
    <n v="4"/>
    <n v="4"/>
    <n v="2"/>
    <n v="2"/>
    <n v="2"/>
    <x v="4"/>
    <x v="0"/>
    <x v="1"/>
  </r>
  <r>
    <n v="1916"/>
    <x v="0"/>
    <n v="30"/>
    <x v="1"/>
    <n v="6"/>
    <n v="4"/>
    <n v="1"/>
    <n v="1"/>
    <n v="1"/>
    <n v="4"/>
    <x v="0"/>
    <x v="2"/>
    <x v="1"/>
  </r>
  <r>
    <n v="1917"/>
    <x v="0"/>
    <n v="30"/>
    <x v="2"/>
    <n v="9"/>
    <n v="5"/>
    <n v="3"/>
    <n v="3"/>
    <n v="1"/>
    <n v="4"/>
    <x v="0"/>
    <x v="0"/>
    <x v="1"/>
  </r>
  <r>
    <n v="1918"/>
    <x v="0"/>
    <n v="25"/>
    <x v="4"/>
    <n v="8"/>
    <n v="3"/>
    <n v="3"/>
    <n v="4"/>
    <n v="1"/>
    <n v="4"/>
    <x v="3"/>
    <x v="2"/>
    <x v="0"/>
  </r>
  <r>
    <n v="1919"/>
    <x v="0"/>
    <n v="35"/>
    <x v="2"/>
    <n v="9"/>
    <n v="4"/>
    <n v="4"/>
    <n v="5"/>
    <n v="2"/>
    <n v="5"/>
    <x v="1"/>
    <x v="0"/>
    <x v="1"/>
  </r>
  <r>
    <n v="1920"/>
    <x v="1"/>
    <n v="37"/>
    <x v="2"/>
    <n v="9"/>
    <n v="4"/>
    <n v="5"/>
    <n v="2"/>
    <n v="1"/>
    <n v="3"/>
    <x v="1"/>
    <x v="0"/>
    <x v="1"/>
  </r>
  <r>
    <n v="1921"/>
    <x v="0"/>
    <n v="27"/>
    <x v="1"/>
    <n v="9"/>
    <n v="3"/>
    <n v="3"/>
    <n v="2"/>
    <n v="2"/>
    <n v="4"/>
    <x v="3"/>
    <x v="0"/>
    <x v="0"/>
  </r>
  <r>
    <n v="1922"/>
    <x v="0"/>
    <n v="37"/>
    <x v="2"/>
    <n v="9"/>
    <n v="3"/>
    <n v="4"/>
    <n v="1"/>
    <n v="5"/>
    <n v="1"/>
    <x v="1"/>
    <x v="0"/>
    <x v="0"/>
  </r>
  <r>
    <n v="1923"/>
    <x v="0"/>
    <n v="32"/>
    <x v="2"/>
    <n v="7"/>
    <n v="1"/>
    <n v="3"/>
    <n v="2"/>
    <n v="3"/>
    <n v="2"/>
    <x v="0"/>
    <x v="2"/>
    <x v="0"/>
  </r>
  <r>
    <n v="1924"/>
    <x v="1"/>
    <n v="24"/>
    <x v="0"/>
    <n v="10"/>
    <n v="3"/>
    <n v="5"/>
    <n v="2"/>
    <n v="2"/>
    <n v="3"/>
    <x v="2"/>
    <x v="0"/>
    <x v="0"/>
  </r>
  <r>
    <n v="1925"/>
    <x v="1"/>
    <n v="30"/>
    <x v="0"/>
    <n v="7"/>
    <n v="4"/>
    <n v="1"/>
    <n v="5"/>
    <n v="1"/>
    <n v="5"/>
    <x v="0"/>
    <x v="2"/>
    <x v="1"/>
  </r>
  <r>
    <n v="1926"/>
    <x v="1"/>
    <n v="24"/>
    <x v="0"/>
    <n v="8"/>
    <n v="5"/>
    <n v="4"/>
    <n v="1"/>
    <n v="1"/>
    <n v="4"/>
    <x v="2"/>
    <x v="2"/>
    <x v="1"/>
  </r>
  <r>
    <n v="1927"/>
    <x v="0"/>
    <n v="42"/>
    <x v="0"/>
    <n v="9"/>
    <n v="5"/>
    <n v="5"/>
    <n v="4"/>
    <n v="1"/>
    <n v="4"/>
    <x v="1"/>
    <x v="0"/>
    <x v="1"/>
  </r>
  <r>
    <n v="1928"/>
    <x v="1"/>
    <n v="30"/>
    <x v="1"/>
    <n v="8"/>
    <n v="2"/>
    <n v="3"/>
    <n v="1"/>
    <n v="1"/>
    <n v="1"/>
    <x v="0"/>
    <x v="2"/>
    <x v="0"/>
  </r>
  <r>
    <n v="1929"/>
    <x v="0"/>
    <n v="22"/>
    <x v="0"/>
    <n v="9"/>
    <n v="2"/>
    <n v="4"/>
    <n v="5"/>
    <n v="1"/>
    <n v="1"/>
    <x v="2"/>
    <x v="0"/>
    <x v="0"/>
  </r>
  <r>
    <n v="1930"/>
    <x v="0"/>
    <n v="20"/>
    <x v="2"/>
    <n v="9"/>
    <n v="1"/>
    <n v="5"/>
    <n v="4"/>
    <n v="2"/>
    <n v="4"/>
    <x v="2"/>
    <x v="0"/>
    <x v="0"/>
  </r>
  <r>
    <n v="1931"/>
    <x v="1"/>
    <n v="20"/>
    <x v="0"/>
    <n v="10"/>
    <n v="3"/>
    <n v="2"/>
    <n v="2"/>
    <n v="1"/>
    <n v="3"/>
    <x v="2"/>
    <x v="0"/>
    <x v="0"/>
  </r>
  <r>
    <n v="1932"/>
    <x v="0"/>
    <n v="24"/>
    <x v="1"/>
    <n v="9"/>
    <n v="3"/>
    <n v="3"/>
    <n v="1"/>
    <n v="2"/>
    <n v="1"/>
    <x v="2"/>
    <x v="0"/>
    <x v="0"/>
  </r>
  <r>
    <n v="1933"/>
    <x v="1"/>
    <n v="35"/>
    <x v="0"/>
    <n v="7"/>
    <n v="4"/>
    <n v="2"/>
    <n v="2"/>
    <n v="1"/>
    <n v="5"/>
    <x v="1"/>
    <x v="2"/>
    <x v="1"/>
  </r>
  <r>
    <n v="1934"/>
    <x v="1"/>
    <n v="32"/>
    <x v="2"/>
    <n v="10"/>
    <n v="1"/>
    <n v="5"/>
    <n v="4"/>
    <n v="2"/>
    <n v="1"/>
    <x v="0"/>
    <x v="0"/>
    <x v="0"/>
  </r>
  <r>
    <n v="1935"/>
    <x v="0"/>
    <n v="19"/>
    <x v="0"/>
    <n v="9"/>
    <n v="2"/>
    <n v="5"/>
    <n v="2"/>
    <n v="1"/>
    <n v="3"/>
    <x v="2"/>
    <x v="0"/>
    <x v="0"/>
  </r>
  <r>
    <n v="1936"/>
    <x v="1"/>
    <n v="41"/>
    <x v="2"/>
    <n v="9"/>
    <n v="5"/>
    <n v="2"/>
    <n v="2"/>
    <n v="2"/>
    <n v="2"/>
    <x v="1"/>
    <x v="0"/>
    <x v="1"/>
  </r>
  <r>
    <n v="1937"/>
    <x v="1"/>
    <n v="23"/>
    <x v="0"/>
    <n v="6"/>
    <n v="4"/>
    <n v="5"/>
    <n v="2"/>
    <n v="3"/>
    <n v="5"/>
    <x v="2"/>
    <x v="2"/>
    <x v="1"/>
  </r>
  <r>
    <n v="1938"/>
    <x v="0"/>
    <n v="24"/>
    <x v="2"/>
    <n v="9"/>
    <n v="4"/>
    <n v="4"/>
    <n v="1"/>
    <n v="2"/>
    <n v="2"/>
    <x v="2"/>
    <x v="0"/>
    <x v="1"/>
  </r>
  <r>
    <n v="1939"/>
    <x v="1"/>
    <n v="19"/>
    <x v="1"/>
    <n v="6"/>
    <n v="5"/>
    <n v="4"/>
    <n v="2"/>
    <n v="2"/>
    <n v="4"/>
    <x v="2"/>
    <x v="2"/>
    <x v="1"/>
  </r>
  <r>
    <n v="1940"/>
    <x v="1"/>
    <n v="30"/>
    <x v="1"/>
    <n v="5"/>
    <n v="4"/>
    <n v="4"/>
    <n v="2"/>
    <n v="1"/>
    <n v="1"/>
    <x v="0"/>
    <x v="1"/>
    <x v="1"/>
  </r>
  <r>
    <n v="1941"/>
    <x v="1"/>
    <n v="28"/>
    <x v="0"/>
    <n v="9"/>
    <n v="2"/>
    <n v="5"/>
    <n v="1"/>
    <n v="1"/>
    <n v="1"/>
    <x v="3"/>
    <x v="0"/>
    <x v="0"/>
  </r>
  <r>
    <n v="1942"/>
    <x v="0"/>
    <n v="17"/>
    <x v="2"/>
    <n v="8"/>
    <n v="3"/>
    <n v="5"/>
    <n v="4"/>
    <n v="2"/>
    <n v="5"/>
    <x v="4"/>
    <x v="2"/>
    <x v="0"/>
  </r>
  <r>
    <n v="1943"/>
    <x v="1"/>
    <n v="24"/>
    <x v="1"/>
    <n v="10"/>
    <n v="5"/>
    <n v="5"/>
    <n v="4"/>
    <n v="1"/>
    <n v="1"/>
    <x v="2"/>
    <x v="0"/>
    <x v="1"/>
  </r>
  <r>
    <n v="1944"/>
    <x v="1"/>
    <n v="31"/>
    <x v="2"/>
    <n v="10"/>
    <n v="1"/>
    <n v="4"/>
    <n v="1"/>
    <n v="2"/>
    <n v="3"/>
    <x v="0"/>
    <x v="0"/>
    <x v="0"/>
  </r>
  <r>
    <n v="1945"/>
    <x v="0"/>
    <n v="42"/>
    <x v="2"/>
    <n v="7"/>
    <n v="4"/>
    <n v="1"/>
    <n v="3"/>
    <n v="4"/>
    <n v="5"/>
    <x v="1"/>
    <x v="2"/>
    <x v="1"/>
  </r>
  <r>
    <n v="1946"/>
    <x v="0"/>
    <n v="36"/>
    <x v="4"/>
    <n v="3"/>
    <n v="4"/>
    <n v="4"/>
    <n v="3"/>
    <n v="2"/>
    <n v="1"/>
    <x v="1"/>
    <x v="1"/>
    <x v="1"/>
  </r>
  <r>
    <n v="1947"/>
    <x v="0"/>
    <n v="20"/>
    <x v="2"/>
    <n v="8"/>
    <n v="4"/>
    <n v="3"/>
    <n v="1"/>
    <n v="2"/>
    <n v="3"/>
    <x v="2"/>
    <x v="2"/>
    <x v="1"/>
  </r>
  <r>
    <n v="1948"/>
    <x v="0"/>
    <n v="29"/>
    <x v="4"/>
    <n v="10"/>
    <n v="3"/>
    <n v="5"/>
    <n v="2"/>
    <n v="1"/>
    <n v="3"/>
    <x v="3"/>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7E5E19-BAA7-414A-A579-1D81CCD55C7F}" name="PV_ID"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B19:B20" firstHeaderRow="1" firstDataRow="1" firstDataCol="0"/>
  <pivotFields count="13">
    <pivotField dataField="1" compact="0" outline="0" showAll="0"/>
    <pivotField compact="0" outline="0" showAll="0">
      <items count="3">
        <item x="1"/>
        <item x="0"/>
        <item t="default"/>
      </items>
    </pivotField>
    <pivotField compact="0" outline="0" showAll="0"/>
    <pivotField compact="0" outline="0" showAll="0">
      <items count="6">
        <item x="1"/>
        <item x="2"/>
        <item x="0"/>
        <item x="3"/>
        <item x="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6">
        <item x="4"/>
        <item x="2"/>
        <item x="3"/>
        <item x="0"/>
        <item x="1"/>
        <item t="default"/>
      </items>
    </pivotField>
    <pivotField compact="0" outline="0" showAll="0"/>
    <pivotField compact="0" outline="0" showAll="0"/>
  </pivotFields>
  <rowItems count="1">
    <i/>
  </rowItems>
  <colItems count="1">
    <i/>
  </colItems>
  <dataFields count="1">
    <dataField name="Count of ID" fld="0" subtotal="count" baseField="0" baseItem="340805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6BCECA-6CD1-402B-9CC7-269226BE8A1C}" name="PV_AgeGroup"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Q19:S25" firstHeaderRow="0" firstDataRow="1" firstDataCol="1"/>
  <pivotFields count="13">
    <pivotField dataField="1" compact="0" outline="0" showAll="0"/>
    <pivotField compact="0" outline="0" showAll="0">
      <items count="3">
        <item x="1"/>
        <item x="0"/>
        <item t="default"/>
      </items>
    </pivotField>
    <pivotField compact="0" outline="0" showAll="0"/>
    <pivotField compact="0" outline="0" showAll="0" sortType="descending">
      <items count="6">
        <item x="4"/>
        <item x="3"/>
        <item x="0"/>
        <item x="2"/>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6">
        <item x="4"/>
        <item x="2"/>
        <item x="3"/>
        <item x="0"/>
        <item x="1"/>
        <item t="default"/>
      </items>
    </pivotField>
    <pivotField compact="0" outline="0" showAll="0"/>
    <pivotField compact="0" outline="0" showAll="0"/>
  </pivotFields>
  <rowFields count="1">
    <field x="10"/>
  </rowFields>
  <rowItems count="6">
    <i>
      <x/>
    </i>
    <i>
      <x v="1"/>
    </i>
    <i>
      <x v="2"/>
    </i>
    <i>
      <x v="3"/>
    </i>
    <i>
      <x v="4"/>
    </i>
    <i t="grand">
      <x/>
    </i>
  </rowItems>
  <colFields count="1">
    <field x="-2"/>
  </colFields>
  <colItems count="2">
    <i>
      <x/>
    </i>
    <i i="1">
      <x v="1"/>
    </i>
  </colItems>
  <dataFields count="2">
    <dataField name="Count of ID" fld="0" subtotal="count" baseField="0" baseItem="3408051"/>
    <dataField name="%" fld="0" showDataAs="percentOfTotal" baseField="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D41F87-8486-4E9E-9ACC-FA6BF03B0628}" name="PV_Gender"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L19:N22" firstHeaderRow="0" firstDataRow="1" firstDataCol="1"/>
  <pivotFields count="13">
    <pivotField dataField="1" compact="0" outline="0" showAll="0"/>
    <pivotField axis="axisRow" compact="0" outline="0" showAll="0">
      <items count="3">
        <item x="1"/>
        <item x="0"/>
        <item t="default"/>
      </items>
    </pivotField>
    <pivotField compact="0" outline="0" showAll="0"/>
    <pivotField compact="0" outline="0" showAll="0" sortType="descending">
      <items count="6">
        <item x="4"/>
        <item x="3"/>
        <item x="0"/>
        <item x="2"/>
        <item x="1"/>
        <item t="default"/>
      </items>
      <autoSortScope>
        <pivotArea dataOnly="0" outline="0" fieldPosition="0">
          <references count="1">
            <reference field="4294967294" count="1" selected="0">
              <x v="1"/>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6">
        <item x="4"/>
        <item x="2"/>
        <item x="3"/>
        <item x="0"/>
        <item x="1"/>
        <item t="default"/>
      </items>
    </pivotField>
    <pivotField compact="0" outline="0" showAll="0"/>
    <pivotField compact="0" outline="0" showAll="0"/>
  </pivotFields>
  <rowFields count="1">
    <field x="1"/>
  </rowFields>
  <rowItems count="3">
    <i>
      <x/>
    </i>
    <i>
      <x v="1"/>
    </i>
    <i t="grand">
      <x/>
    </i>
  </rowItems>
  <colFields count="1">
    <field x="-2"/>
  </colFields>
  <colItems count="2">
    <i>
      <x/>
    </i>
    <i i="1">
      <x v="1"/>
    </i>
  </colItems>
  <dataFields count="2">
    <dataField name="%" fld="0" showDataAs="percentOfTotal" baseField="3" baseItem="0" numFmtId="165"/>
    <dataField name="Count of ID" fld="0" subtotal="count" baseField="0" baseItem="3408051"/>
  </dataFields>
  <formats count="2">
    <format dxfId="1">
      <pivotArea outline="0" fieldPosition="0">
        <references count="2">
          <reference field="4294967294" count="1" selected="0">
            <x v="0"/>
          </reference>
          <reference field="1" count="1" selected="0">
            <x v="0"/>
          </reference>
        </references>
      </pivotArea>
    </format>
    <format dxfId="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0EBA76-0C65-4EC0-BC78-1E7C18E7B58B}" name="PV_Channel"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15">
  <location ref="F19:H25" firstHeaderRow="0" firstDataRow="1" firstDataCol="1"/>
  <pivotFields count="13">
    <pivotField dataField="1" compact="0" outline="0" showAll="0"/>
    <pivotField compact="0" outline="0" showAll="0">
      <items count="3">
        <item x="1"/>
        <item x="0"/>
        <item t="default"/>
      </items>
    </pivotField>
    <pivotField compact="0" outline="0" showAll="0"/>
    <pivotField axis="axisRow" compact="0" outline="0" showAll="0" sortType="descending">
      <items count="6">
        <item x="1"/>
        <item x="2"/>
        <item x="0"/>
        <item x="3"/>
        <item x="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6">
        <item x="4"/>
        <item x="2"/>
        <item x="3"/>
        <item x="0"/>
        <item x="1"/>
        <item t="default"/>
      </items>
    </pivotField>
    <pivotField compact="0" outline="0" showAll="0"/>
    <pivotField compact="0" outline="0" showAll="0"/>
  </pivotFields>
  <rowFields count="1">
    <field x="3"/>
  </rowFields>
  <rowItems count="6">
    <i>
      <x v="2"/>
    </i>
    <i>
      <x/>
    </i>
    <i>
      <x v="1"/>
    </i>
    <i>
      <x v="4"/>
    </i>
    <i>
      <x v="3"/>
    </i>
    <i t="grand">
      <x/>
    </i>
  </rowItems>
  <colFields count="1">
    <field x="-2"/>
  </colFields>
  <colItems count="2">
    <i>
      <x/>
    </i>
    <i i="1">
      <x v="1"/>
    </i>
  </colItems>
  <dataFields count="2">
    <dataField name="Count of ID" fld="0" subtotal="count" baseField="0" baseItem="3408051"/>
    <dataField name="%" fld="0" showDataAs="percentOfTotal" baseField="3" baseItem="0" numFmtId="10"/>
  </dataFields>
  <chartFormats count="2">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B3FAFC-5BA3-48F0-84CF-FB61450FA40C}" name="PV_NPS"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B16:D20" firstHeaderRow="0" firstDataRow="1" firstDataCol="1"/>
  <pivotFields count="13">
    <pivotField dataField="1" compact="0" outline="0" showAll="0"/>
    <pivotField compact="0" outline="0" showAll="0">
      <items count="3">
        <item x="1"/>
        <item x="0"/>
        <item t="default"/>
      </items>
    </pivotField>
    <pivotField compact="0" outline="0" showAll="0"/>
    <pivotField compact="0" outline="0" showAll="0">
      <items count="6">
        <item x="1"/>
        <item x="2"/>
        <item x="0"/>
        <item x="3"/>
        <item x="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6">
        <item x="4"/>
        <item x="2"/>
        <item x="3"/>
        <item x="0"/>
        <item x="1"/>
        <item t="default"/>
      </items>
    </pivotField>
    <pivotField axis="axisRow" compact="0" outline="0" showAll="0">
      <items count="4">
        <item x="1"/>
        <item x="2"/>
        <item x="0"/>
        <item t="default"/>
      </items>
    </pivotField>
    <pivotField compact="0" outline="0" showAll="0"/>
  </pivotFields>
  <rowFields count="1">
    <field x="11"/>
  </rowFields>
  <rowItems count="4">
    <i>
      <x/>
    </i>
    <i>
      <x v="1"/>
    </i>
    <i>
      <x v="2"/>
    </i>
    <i t="grand">
      <x/>
    </i>
  </rowItems>
  <colFields count="1">
    <field x="-2"/>
  </colFields>
  <colItems count="2">
    <i>
      <x/>
    </i>
    <i i="1">
      <x v="1"/>
    </i>
  </colItems>
  <dataFields count="2">
    <dataField name="Count of ID" fld="0" subtotal="count" baseField="0" baseItem="3408051"/>
    <dataField name="%" fld="0" showDataAs="percentOfTotal" baseField="11"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C8E95A-BBE6-40D0-85E8-103C2A186C31}" name="PV_AverageRate" cacheId="0" dataOnRows="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M16:N20" firstHeaderRow="1" firstDataRow="1" firstDataCol="1"/>
  <pivotFields count="13">
    <pivotField compact="0" outline="0" showAll="0"/>
    <pivotField compact="0" outline="0" showAll="0">
      <items count="3">
        <item x="1"/>
        <item x="0"/>
        <item t="default"/>
      </items>
    </pivotField>
    <pivotField compact="0" outline="0" showAll="0"/>
    <pivotField compact="0" outline="0" showAll="0">
      <items count="6">
        <item x="1"/>
        <item x="2"/>
        <item x="0"/>
        <item x="3"/>
        <item x="4"/>
        <item t="default"/>
      </items>
    </pivotField>
    <pivotField compact="0" outline="0" showAll="0"/>
    <pivotField compact="0" outline="0" showAll="0"/>
    <pivotField dataField="1" compact="0" outline="0" showAll="0"/>
    <pivotField dataField="1" compact="0" outline="0" showAll="0"/>
    <pivotField dataField="1" compact="0" outline="0" showAll="0"/>
    <pivotField dataField="1" compact="0" outline="0" showAll="0"/>
    <pivotField compact="0" outline="0" showAll="0">
      <items count="6">
        <item x="4"/>
        <item x="2"/>
        <item x="3"/>
        <item x="0"/>
        <item x="1"/>
        <item t="default"/>
      </items>
    </pivotField>
    <pivotField compact="0" outline="0" showAll="0">
      <items count="4">
        <item x="1"/>
        <item x="2"/>
        <item x="0"/>
        <item t="default"/>
      </items>
    </pivotField>
    <pivotField compact="0" outline="0" showAll="0">
      <items count="3">
        <item x="0"/>
        <item x="1"/>
        <item t="default"/>
      </items>
    </pivotField>
  </pivotFields>
  <rowFields count="1">
    <field x="-2"/>
  </rowFields>
  <rowItems count="4">
    <i>
      <x/>
    </i>
    <i i="1">
      <x v="1"/>
    </i>
    <i i="2">
      <x v="2"/>
    </i>
    <i i="3">
      <x v="3"/>
    </i>
  </rowItems>
  <colItems count="1">
    <i/>
  </colItems>
  <dataFields count="4">
    <dataField name="Average of Product Quality" fld="6" subtotal="average" baseField="0" baseItem="41026183"/>
    <dataField name="Average of Product Diversity" fld="7" subtotal="average" baseField="0" baseItem="4194426"/>
    <dataField name="Average of Staff Engagement" fld="8" subtotal="average" baseField="0" baseItem="53412297"/>
    <dataField name="Average of Shop Environment" fld="9" subtotal="average" baseField="0" baseItem="5898261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37AC3D2-445E-49F2-A9CE-0E8A8719D91C}" name="PV_CSAT"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H16:J19" firstHeaderRow="0" firstDataRow="1" firstDataCol="1"/>
  <pivotFields count="13">
    <pivotField dataField="1" compact="0" outline="0" showAll="0"/>
    <pivotField compact="0" outline="0" showAll="0">
      <items count="3">
        <item x="1"/>
        <item x="0"/>
        <item t="default"/>
      </items>
    </pivotField>
    <pivotField compact="0" outline="0" showAll="0"/>
    <pivotField compact="0" outline="0" showAll="0">
      <items count="6">
        <item x="1"/>
        <item x="2"/>
        <item x="0"/>
        <item x="3"/>
        <item x="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6">
        <item x="4"/>
        <item x="2"/>
        <item x="3"/>
        <item x="0"/>
        <item x="1"/>
        <item t="default"/>
      </items>
    </pivotField>
    <pivotField compact="0" outline="0" showAll="0">
      <items count="4">
        <item x="1"/>
        <item x="2"/>
        <item x="0"/>
        <item t="default"/>
      </items>
    </pivotField>
    <pivotField axis="axisRow" compact="0" outline="0" showAll="0">
      <items count="3">
        <item x="0"/>
        <item x="1"/>
        <item t="default"/>
      </items>
    </pivotField>
  </pivotFields>
  <rowFields count="1">
    <field x="12"/>
  </rowFields>
  <rowItems count="3">
    <i>
      <x/>
    </i>
    <i>
      <x v="1"/>
    </i>
    <i t="grand">
      <x/>
    </i>
  </rowItems>
  <colFields count="1">
    <field x="-2"/>
  </colFields>
  <colItems count="2">
    <i>
      <x/>
    </i>
    <i i="1">
      <x v="1"/>
    </i>
  </colItems>
  <dataFields count="2">
    <dataField name="Count of ID" fld="0" subtotal="count" baseField="0" baseItem="3408051"/>
    <dataField name="%" fld="0" showDataAs="percentOfTotal" baseField="11"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33A518D-929B-462A-AFD4-FD13A9358FE3}" autoFormatId="16" applyNumberFormats="0" applyBorderFormats="0" applyFontFormats="0" applyPatternFormats="0" applyAlignmentFormats="0" applyWidthHeightFormats="0">
  <queryTableRefresh nextId="14">
    <queryTableFields count="13">
      <queryTableField id="1" name="ID" tableColumnId="1"/>
      <queryTableField id="2" name="Gender" tableColumnId="2"/>
      <queryTableField id="3" name="Birthday" tableColumnId="3"/>
      <queryTableField id="4" name="Channel" tableColumnId="4"/>
      <queryTableField id="5" name="Recommendation" tableColumnId="5"/>
      <queryTableField id="6" name="Overall Score" tableColumnId="6"/>
      <queryTableField id="7" name="Product Quality" tableColumnId="7"/>
      <queryTableField id="8" name="Product Diversity" tableColumnId="8"/>
      <queryTableField id="9" name="Staff Engagement" tableColumnId="9"/>
      <queryTableField id="10" name="Shop Environment" tableColumnId="10"/>
      <queryTableField id="11" name="Age Group" tableColumnId="11"/>
      <queryTableField id="12" name="NPS" tableColumnId="12"/>
      <queryTableField id="13" name="CSAT"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1B1CA6DC-CDB3-4A80-BA1A-F27C050A27BE}" sourceName="Age Group">
  <pivotTables>
    <pivotTable tabId="3" name="PV_Channel"/>
    <pivotTable tabId="3" name="PV_Gender"/>
    <pivotTable tabId="3" name="PV_ID"/>
    <pivotTable tabId="4" name="PV_AverageRate"/>
    <pivotTable tabId="4" name="PV_CSAT"/>
    <pivotTable tabId="4" name="PV_NPS"/>
  </pivotTables>
  <data>
    <tabular pivotCacheId="102005639">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D72B7757-2661-484E-90ED-4BCD372F4CDC}" sourceName="Channel">
  <pivotTables>
    <pivotTable tabId="3" name="PV_AgeGroup"/>
    <pivotTable tabId="3" name="PV_Gender"/>
    <pivotTable tabId="3" name="PV_ID"/>
    <pivotTable tabId="4" name="PV_AverageRate"/>
    <pivotTable tabId="4" name="PV_CSAT"/>
    <pivotTable tabId="4" name="PV_NPS"/>
  </pivotTables>
  <data>
    <tabular pivotCacheId="102005639">
      <items count="5">
        <i x="1" s="1"/>
        <i x="2" s="1"/>
        <i x="0"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C888C11-0816-4EAD-A2B7-95C33D87C62C}" sourceName="Gender">
  <pivotTables>
    <pivotTable tabId="3" name="PV_AgeGroup"/>
    <pivotTable tabId="3" name="PV_Channel"/>
    <pivotTable tabId="3" name="PV_ID"/>
    <pivotTable tabId="4" name="PV_CSAT"/>
    <pivotTable tabId="4" name="PV_NPS"/>
  </pivotTables>
  <data>
    <tabular pivotCacheId="10200563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AF3E3650-E2E7-4411-BC40-578C99A20C3F}" cache="Slicer_Age_Group" caption="Age Group" columnCount="5" showCaption="0" style="SlicerStyleDark2 2" rowHeight="234950"/>
  <slicer name="Channel" xr10:uid="{F528677F-A8F9-4189-BFFE-3010EC96E25F}" cache="Slicer_Channel" caption="Channel" showCaption="0" style="SlicerStyleDark2 2" rowHeight="252000"/>
  <slicer name="Gender 1" xr10:uid="{1932C10B-7E35-4AA1-9033-BDD826F23531}" cache="Slicer_Gender" caption="Gender" columnCount="2" showCaption="0" style="SlicerStyleDark2 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A9A1F0-BCDC-41EA-B042-0B4FB46D3D46}" name="Feedback" displayName="Feedback" ref="A1:M1949" tableType="queryTable" totalsRowShown="0">
  <autoFilter ref="A1:M1949" xr:uid="{7AA9A1F0-BCDC-41EA-B042-0B4FB46D3D46}"/>
  <tableColumns count="13">
    <tableColumn id="1" xr3:uid="{7DFC7315-A7C7-4051-869C-297FC78B6FBE}" uniqueName="1" name="ID" queryTableFieldId="1"/>
    <tableColumn id="2" xr3:uid="{F69B6CFF-4E26-45AE-A2EE-5B9DBCC8F0F9}" uniqueName="2" name="Gender" queryTableFieldId="2" dataDxfId="3"/>
    <tableColumn id="3" xr3:uid="{93571D6B-080F-4702-87FE-CC7B7E764CFD}" uniqueName="3" name="Birthday" queryTableFieldId="3"/>
    <tableColumn id="4" xr3:uid="{81EF65B9-9665-49B2-AA12-ABD12DC4580D}" uniqueName="4" name="Channel" queryTableFieldId="4" dataDxfId="2"/>
    <tableColumn id="5" xr3:uid="{E69CBBEB-7214-4898-AFBD-C7B3E9FEA616}" uniqueName="5" name="Recommendation" queryTableFieldId="5"/>
    <tableColumn id="6" xr3:uid="{FB48F618-ECF0-48F5-9D1D-89F42C20D29F}" uniqueName="6" name="Overall Score" queryTableFieldId="6"/>
    <tableColumn id="7" xr3:uid="{FBC00F6F-8376-436C-901F-EF8FD04549DB}" uniqueName="7" name="Product Quality" queryTableFieldId="7"/>
    <tableColumn id="8" xr3:uid="{EDD99E02-326B-425C-BB4D-B5DB9A07F96B}" uniqueName="8" name="Product Diversity" queryTableFieldId="8"/>
    <tableColumn id="9" xr3:uid="{AB477173-119F-4C3E-A972-66838257AF8A}" uniqueName="9" name="Staff Engagement" queryTableFieldId="9"/>
    <tableColumn id="10" xr3:uid="{064585E7-B304-43FF-8B93-BC20D8F4F478}" uniqueName="10" name="Shop Environment" queryTableFieldId="10"/>
    <tableColumn id="11" xr3:uid="{70DD1341-E73E-4719-AC7D-178FFF779AA1}" uniqueName="11" name="Age Group" queryTableFieldId="11"/>
    <tableColumn id="12" xr3:uid="{85B17B17-1383-424C-8909-9E7F7E6EC92B}" uniqueName="12" name="NPS" queryTableFieldId="12"/>
    <tableColumn id="13" xr3:uid="{20CE4045-8FA9-436E-AD53-F08F2B4864C1}" uniqueName="13" name="CSAT" queryTableField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Excel Boaba Tea Colorful">
      <a:dk1>
        <a:sysClr val="windowText" lastClr="000000"/>
      </a:dk1>
      <a:lt1>
        <a:sysClr val="window" lastClr="FFFFFF"/>
      </a:lt1>
      <a:dk2>
        <a:srgbClr val="F0EDCA"/>
      </a:dk2>
      <a:lt2>
        <a:srgbClr val="29160C"/>
      </a:lt2>
      <a:accent1>
        <a:srgbClr val="D6B39D"/>
      </a:accent1>
      <a:accent2>
        <a:srgbClr val="E1A676"/>
      </a:accent2>
      <a:accent3>
        <a:srgbClr val="5B3C26"/>
      </a:accent3>
      <a:accent4>
        <a:srgbClr val="EBC990"/>
      </a:accent4>
      <a:accent5>
        <a:srgbClr val="DCA13F"/>
      </a:accent5>
      <a:accent6>
        <a:srgbClr val="B58B4B"/>
      </a:accent6>
      <a:hlink>
        <a:srgbClr val="5F5F5F"/>
      </a:hlink>
      <a:folHlink>
        <a:srgbClr val="91919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3.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drawing" Target="../drawings/drawing4.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8A2D5-CD58-4E76-83EA-89EDCFE66D76}">
  <sheetPr>
    <tabColor theme="7"/>
  </sheetPr>
  <dimension ref="A1:M1949"/>
  <sheetViews>
    <sheetView zoomScale="85" workbookViewId="0">
      <selection sqref="A1:M1949"/>
    </sheetView>
  </sheetViews>
  <sheetFormatPr defaultRowHeight="14.4" x14ac:dyDescent="0.3"/>
  <cols>
    <col min="1" max="1" width="5.33203125" bestFit="1" customWidth="1"/>
    <col min="2" max="2" width="10" bestFit="1" customWidth="1"/>
    <col min="3" max="3" width="11.21875" bestFit="1" customWidth="1"/>
    <col min="4" max="4" width="13.6640625" bestFit="1" customWidth="1"/>
    <col min="5" max="5" width="19.44140625" bestFit="1" customWidth="1"/>
    <col min="6" max="6" width="15.44140625" bestFit="1" customWidth="1"/>
    <col min="7" max="7" width="17.88671875" bestFit="1" customWidth="1"/>
    <col min="8" max="8" width="19.21875" bestFit="1" customWidth="1"/>
    <col min="9" max="9" width="19.44140625" bestFit="1" customWidth="1"/>
    <col min="10" max="10" width="20.5546875" bestFit="1" customWidth="1"/>
    <col min="11" max="11" width="13" bestFit="1" customWidth="1"/>
    <col min="13" max="13" width="8"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v>
      </c>
      <c r="B2" s="1" t="s">
        <v>13</v>
      </c>
      <c r="C2">
        <v>30</v>
      </c>
      <c r="D2" s="1" t="s">
        <v>14</v>
      </c>
      <c r="E2">
        <v>9</v>
      </c>
      <c r="F2">
        <v>3</v>
      </c>
      <c r="G2">
        <v>3</v>
      </c>
      <c r="H2">
        <v>4</v>
      </c>
      <c r="I2">
        <v>2</v>
      </c>
      <c r="J2">
        <v>5</v>
      </c>
      <c r="K2" t="s">
        <v>15</v>
      </c>
      <c r="L2" t="s">
        <v>16</v>
      </c>
      <c r="M2" t="s">
        <v>17</v>
      </c>
    </row>
    <row r="3" spans="1:13" x14ac:dyDescent="0.3">
      <c r="A3">
        <v>2</v>
      </c>
      <c r="B3" s="1" t="s">
        <v>13</v>
      </c>
      <c r="C3">
        <v>42</v>
      </c>
      <c r="D3" s="1" t="s">
        <v>14</v>
      </c>
      <c r="E3">
        <v>10</v>
      </c>
      <c r="F3">
        <v>3</v>
      </c>
      <c r="G3">
        <v>4</v>
      </c>
      <c r="H3">
        <v>4</v>
      </c>
      <c r="I3">
        <v>1</v>
      </c>
      <c r="J3">
        <v>4</v>
      </c>
      <c r="K3" t="s">
        <v>18</v>
      </c>
      <c r="L3" t="s">
        <v>16</v>
      </c>
      <c r="M3" t="s">
        <v>17</v>
      </c>
    </row>
    <row r="4" spans="1:13" x14ac:dyDescent="0.3">
      <c r="A4">
        <v>3</v>
      </c>
      <c r="B4" s="1" t="s">
        <v>13</v>
      </c>
      <c r="C4">
        <v>32</v>
      </c>
      <c r="D4" s="1" t="s">
        <v>14</v>
      </c>
      <c r="E4">
        <v>4</v>
      </c>
      <c r="F4">
        <v>4</v>
      </c>
      <c r="G4">
        <v>1</v>
      </c>
      <c r="H4">
        <v>1</v>
      </c>
      <c r="I4">
        <v>1</v>
      </c>
      <c r="J4">
        <v>4</v>
      </c>
      <c r="K4" t="s">
        <v>15</v>
      </c>
      <c r="L4" t="s">
        <v>19</v>
      </c>
      <c r="M4" t="s">
        <v>20</v>
      </c>
    </row>
    <row r="5" spans="1:13" x14ac:dyDescent="0.3">
      <c r="A5">
        <v>4</v>
      </c>
      <c r="B5" s="1" t="s">
        <v>13</v>
      </c>
      <c r="C5">
        <v>19</v>
      </c>
      <c r="D5" s="1" t="s">
        <v>21</v>
      </c>
      <c r="E5">
        <v>6</v>
      </c>
      <c r="F5">
        <v>5</v>
      </c>
      <c r="G5">
        <v>3</v>
      </c>
      <c r="H5">
        <v>2</v>
      </c>
      <c r="I5">
        <v>1</v>
      </c>
      <c r="J5">
        <v>5</v>
      </c>
      <c r="K5" t="s">
        <v>22</v>
      </c>
      <c r="L5" t="s">
        <v>23</v>
      </c>
      <c r="M5" t="s">
        <v>20</v>
      </c>
    </row>
    <row r="6" spans="1:13" x14ac:dyDescent="0.3">
      <c r="A6">
        <v>5</v>
      </c>
      <c r="B6" s="1" t="s">
        <v>13</v>
      </c>
      <c r="C6">
        <v>42</v>
      </c>
      <c r="D6" s="1" t="s">
        <v>24</v>
      </c>
      <c r="E6">
        <v>5</v>
      </c>
      <c r="F6">
        <v>5</v>
      </c>
      <c r="G6">
        <v>5</v>
      </c>
      <c r="H6">
        <v>3</v>
      </c>
      <c r="I6">
        <v>2</v>
      </c>
      <c r="J6">
        <v>3</v>
      </c>
      <c r="K6" t="s">
        <v>18</v>
      </c>
      <c r="L6" t="s">
        <v>19</v>
      </c>
      <c r="M6" t="s">
        <v>20</v>
      </c>
    </row>
    <row r="7" spans="1:13" x14ac:dyDescent="0.3">
      <c r="A7">
        <v>6</v>
      </c>
      <c r="B7" s="1" t="s">
        <v>13</v>
      </c>
      <c r="C7">
        <v>26</v>
      </c>
      <c r="D7" s="1" t="s">
        <v>21</v>
      </c>
      <c r="E7">
        <v>9</v>
      </c>
      <c r="F7">
        <v>3</v>
      </c>
      <c r="G7">
        <v>5</v>
      </c>
      <c r="H7">
        <v>1</v>
      </c>
      <c r="I7">
        <v>1</v>
      </c>
      <c r="J7">
        <v>5</v>
      </c>
      <c r="K7" t="s">
        <v>25</v>
      </c>
      <c r="L7" t="s">
        <v>16</v>
      </c>
      <c r="M7" t="s">
        <v>17</v>
      </c>
    </row>
    <row r="8" spans="1:13" x14ac:dyDescent="0.3">
      <c r="A8">
        <v>7</v>
      </c>
      <c r="B8" s="1" t="s">
        <v>26</v>
      </c>
      <c r="C8">
        <v>22</v>
      </c>
      <c r="D8" s="1" t="s">
        <v>21</v>
      </c>
      <c r="E8">
        <v>9</v>
      </c>
      <c r="F8">
        <v>4</v>
      </c>
      <c r="G8">
        <v>4</v>
      </c>
      <c r="H8">
        <v>1</v>
      </c>
      <c r="I8">
        <v>1</v>
      </c>
      <c r="J8">
        <v>4</v>
      </c>
      <c r="K8" t="s">
        <v>22</v>
      </c>
      <c r="L8" t="s">
        <v>16</v>
      </c>
      <c r="M8" t="s">
        <v>20</v>
      </c>
    </row>
    <row r="9" spans="1:13" x14ac:dyDescent="0.3">
      <c r="A9">
        <v>8</v>
      </c>
      <c r="B9" s="1" t="s">
        <v>13</v>
      </c>
      <c r="C9">
        <v>32</v>
      </c>
      <c r="D9" s="1" t="s">
        <v>14</v>
      </c>
      <c r="E9">
        <v>7</v>
      </c>
      <c r="F9">
        <v>1</v>
      </c>
      <c r="G9">
        <v>3</v>
      </c>
      <c r="H9">
        <v>5</v>
      </c>
      <c r="I9">
        <v>4</v>
      </c>
      <c r="J9">
        <v>4</v>
      </c>
      <c r="K9" t="s">
        <v>15</v>
      </c>
      <c r="L9" t="s">
        <v>23</v>
      </c>
      <c r="M9" t="s">
        <v>17</v>
      </c>
    </row>
    <row r="10" spans="1:13" x14ac:dyDescent="0.3">
      <c r="A10">
        <v>9</v>
      </c>
      <c r="B10" s="1" t="s">
        <v>26</v>
      </c>
      <c r="C10">
        <v>25</v>
      </c>
      <c r="D10" s="1" t="s">
        <v>27</v>
      </c>
      <c r="E10">
        <v>9</v>
      </c>
      <c r="F10">
        <v>4</v>
      </c>
      <c r="G10">
        <v>3</v>
      </c>
      <c r="H10">
        <v>2</v>
      </c>
      <c r="I10">
        <v>1</v>
      </c>
      <c r="J10">
        <v>3</v>
      </c>
      <c r="K10" t="s">
        <v>25</v>
      </c>
      <c r="L10" t="s">
        <v>16</v>
      </c>
      <c r="M10" t="s">
        <v>20</v>
      </c>
    </row>
    <row r="11" spans="1:13" x14ac:dyDescent="0.3">
      <c r="A11">
        <v>10</v>
      </c>
      <c r="B11" s="1" t="s">
        <v>13</v>
      </c>
      <c r="C11">
        <v>26</v>
      </c>
      <c r="D11" s="1" t="s">
        <v>14</v>
      </c>
      <c r="E11">
        <v>9</v>
      </c>
      <c r="F11">
        <v>5</v>
      </c>
      <c r="G11">
        <v>4</v>
      </c>
      <c r="H11">
        <v>5</v>
      </c>
      <c r="I11">
        <v>1</v>
      </c>
      <c r="J11">
        <v>2</v>
      </c>
      <c r="K11" t="s">
        <v>25</v>
      </c>
      <c r="L11" t="s">
        <v>16</v>
      </c>
      <c r="M11" t="s">
        <v>20</v>
      </c>
    </row>
    <row r="12" spans="1:13" x14ac:dyDescent="0.3">
      <c r="A12">
        <v>11</v>
      </c>
      <c r="B12" s="1" t="s">
        <v>26</v>
      </c>
      <c r="C12">
        <v>42</v>
      </c>
      <c r="D12" s="1" t="s">
        <v>14</v>
      </c>
      <c r="E12">
        <v>4</v>
      </c>
      <c r="F12">
        <v>3</v>
      </c>
      <c r="G12">
        <v>3</v>
      </c>
      <c r="H12">
        <v>4</v>
      </c>
      <c r="I12">
        <v>2</v>
      </c>
      <c r="J12">
        <v>2</v>
      </c>
      <c r="K12" t="s">
        <v>18</v>
      </c>
      <c r="L12" t="s">
        <v>19</v>
      </c>
      <c r="M12" t="s">
        <v>17</v>
      </c>
    </row>
    <row r="13" spans="1:13" x14ac:dyDescent="0.3">
      <c r="A13">
        <v>12</v>
      </c>
      <c r="B13" s="1" t="s">
        <v>26</v>
      </c>
      <c r="C13">
        <v>19</v>
      </c>
      <c r="D13" s="1" t="s">
        <v>14</v>
      </c>
      <c r="E13">
        <v>10</v>
      </c>
      <c r="F13">
        <v>4</v>
      </c>
      <c r="G13">
        <v>4</v>
      </c>
      <c r="H13">
        <v>2</v>
      </c>
      <c r="I13">
        <v>1</v>
      </c>
      <c r="J13">
        <v>3</v>
      </c>
      <c r="K13" t="s">
        <v>22</v>
      </c>
      <c r="L13" t="s">
        <v>16</v>
      </c>
      <c r="M13" t="s">
        <v>20</v>
      </c>
    </row>
    <row r="14" spans="1:13" x14ac:dyDescent="0.3">
      <c r="A14">
        <v>13</v>
      </c>
      <c r="B14" s="1" t="s">
        <v>26</v>
      </c>
      <c r="C14">
        <v>26</v>
      </c>
      <c r="D14" s="1" t="s">
        <v>14</v>
      </c>
      <c r="E14">
        <v>7</v>
      </c>
      <c r="F14">
        <v>2</v>
      </c>
      <c r="G14">
        <v>4</v>
      </c>
      <c r="H14">
        <v>4</v>
      </c>
      <c r="I14">
        <v>1</v>
      </c>
      <c r="J14">
        <v>3</v>
      </c>
      <c r="K14" t="s">
        <v>25</v>
      </c>
      <c r="L14" t="s">
        <v>23</v>
      </c>
      <c r="M14" t="s">
        <v>17</v>
      </c>
    </row>
    <row r="15" spans="1:13" x14ac:dyDescent="0.3">
      <c r="A15">
        <v>14</v>
      </c>
      <c r="B15" s="1" t="s">
        <v>13</v>
      </c>
      <c r="C15">
        <v>30</v>
      </c>
      <c r="D15" s="1" t="s">
        <v>21</v>
      </c>
      <c r="E15">
        <v>10</v>
      </c>
      <c r="F15">
        <v>2</v>
      </c>
      <c r="G15">
        <v>2</v>
      </c>
      <c r="H15">
        <v>1</v>
      </c>
      <c r="I15">
        <v>1</v>
      </c>
      <c r="J15">
        <v>3</v>
      </c>
      <c r="K15" t="s">
        <v>15</v>
      </c>
      <c r="L15" t="s">
        <v>16</v>
      </c>
      <c r="M15" t="s">
        <v>17</v>
      </c>
    </row>
    <row r="16" spans="1:13" x14ac:dyDescent="0.3">
      <c r="A16">
        <v>15</v>
      </c>
      <c r="B16" s="1" t="s">
        <v>26</v>
      </c>
      <c r="C16">
        <v>37</v>
      </c>
      <c r="D16" s="1" t="s">
        <v>28</v>
      </c>
      <c r="E16">
        <v>8</v>
      </c>
      <c r="F16">
        <v>2</v>
      </c>
      <c r="G16">
        <v>1</v>
      </c>
      <c r="H16">
        <v>5</v>
      </c>
      <c r="I16">
        <v>1</v>
      </c>
      <c r="J16">
        <v>2</v>
      </c>
      <c r="K16" t="s">
        <v>18</v>
      </c>
      <c r="L16" t="s">
        <v>23</v>
      </c>
      <c r="M16" t="s">
        <v>17</v>
      </c>
    </row>
    <row r="17" spans="1:13" x14ac:dyDescent="0.3">
      <c r="A17">
        <v>16</v>
      </c>
      <c r="B17" s="1" t="s">
        <v>26</v>
      </c>
      <c r="C17">
        <v>41</v>
      </c>
      <c r="D17" s="1" t="s">
        <v>28</v>
      </c>
      <c r="E17">
        <v>9</v>
      </c>
      <c r="F17">
        <v>4</v>
      </c>
      <c r="G17">
        <v>2</v>
      </c>
      <c r="H17">
        <v>5</v>
      </c>
      <c r="I17">
        <v>1</v>
      </c>
      <c r="J17">
        <v>4</v>
      </c>
      <c r="K17" t="s">
        <v>18</v>
      </c>
      <c r="L17" t="s">
        <v>16</v>
      </c>
      <c r="M17" t="s">
        <v>20</v>
      </c>
    </row>
    <row r="18" spans="1:13" x14ac:dyDescent="0.3">
      <c r="A18">
        <v>17</v>
      </c>
      <c r="B18" s="1" t="s">
        <v>13</v>
      </c>
      <c r="C18">
        <v>30</v>
      </c>
      <c r="D18" s="1" t="s">
        <v>21</v>
      </c>
      <c r="E18">
        <v>9</v>
      </c>
      <c r="F18">
        <v>5</v>
      </c>
      <c r="G18">
        <v>4</v>
      </c>
      <c r="H18">
        <v>3</v>
      </c>
      <c r="I18">
        <v>3</v>
      </c>
      <c r="J18">
        <v>3</v>
      </c>
      <c r="K18" t="s">
        <v>15</v>
      </c>
      <c r="L18" t="s">
        <v>16</v>
      </c>
      <c r="M18" t="s">
        <v>20</v>
      </c>
    </row>
    <row r="19" spans="1:13" x14ac:dyDescent="0.3">
      <c r="A19">
        <v>18</v>
      </c>
      <c r="B19" s="1" t="s">
        <v>26</v>
      </c>
      <c r="C19">
        <v>41</v>
      </c>
      <c r="D19" s="1" t="s">
        <v>21</v>
      </c>
      <c r="E19">
        <v>9</v>
      </c>
      <c r="F19">
        <v>5</v>
      </c>
      <c r="G19">
        <v>5</v>
      </c>
      <c r="H19">
        <v>3</v>
      </c>
      <c r="I19">
        <v>1</v>
      </c>
      <c r="J19">
        <v>1</v>
      </c>
      <c r="K19" t="s">
        <v>18</v>
      </c>
      <c r="L19" t="s">
        <v>16</v>
      </c>
      <c r="M19" t="s">
        <v>20</v>
      </c>
    </row>
    <row r="20" spans="1:13" x14ac:dyDescent="0.3">
      <c r="A20">
        <v>19</v>
      </c>
      <c r="B20" s="1" t="s">
        <v>26</v>
      </c>
      <c r="C20">
        <v>26</v>
      </c>
      <c r="D20" s="1" t="s">
        <v>14</v>
      </c>
      <c r="E20">
        <v>3</v>
      </c>
      <c r="F20">
        <v>3</v>
      </c>
      <c r="G20">
        <v>3</v>
      </c>
      <c r="H20">
        <v>3</v>
      </c>
      <c r="I20">
        <v>2</v>
      </c>
      <c r="J20">
        <v>4</v>
      </c>
      <c r="K20" t="s">
        <v>25</v>
      </c>
      <c r="L20" t="s">
        <v>19</v>
      </c>
      <c r="M20" t="s">
        <v>17</v>
      </c>
    </row>
    <row r="21" spans="1:13" x14ac:dyDescent="0.3">
      <c r="A21">
        <v>20</v>
      </c>
      <c r="B21" s="1" t="s">
        <v>26</v>
      </c>
      <c r="C21">
        <v>29</v>
      </c>
      <c r="D21" s="1" t="s">
        <v>28</v>
      </c>
      <c r="E21">
        <v>9</v>
      </c>
      <c r="F21">
        <v>5</v>
      </c>
      <c r="G21">
        <v>2</v>
      </c>
      <c r="H21">
        <v>4</v>
      </c>
      <c r="I21">
        <v>4</v>
      </c>
      <c r="J21">
        <v>2</v>
      </c>
      <c r="K21" t="s">
        <v>25</v>
      </c>
      <c r="L21" t="s">
        <v>16</v>
      </c>
      <c r="M21" t="s">
        <v>20</v>
      </c>
    </row>
    <row r="22" spans="1:13" x14ac:dyDescent="0.3">
      <c r="A22">
        <v>21</v>
      </c>
      <c r="B22" s="1" t="s">
        <v>26</v>
      </c>
      <c r="C22">
        <v>25</v>
      </c>
      <c r="D22" s="1" t="s">
        <v>14</v>
      </c>
      <c r="E22">
        <v>8</v>
      </c>
      <c r="F22">
        <v>3</v>
      </c>
      <c r="G22">
        <v>1</v>
      </c>
      <c r="H22">
        <v>5</v>
      </c>
      <c r="I22">
        <v>2</v>
      </c>
      <c r="J22">
        <v>3</v>
      </c>
      <c r="K22" t="s">
        <v>25</v>
      </c>
      <c r="L22" t="s">
        <v>23</v>
      </c>
      <c r="M22" t="s">
        <v>17</v>
      </c>
    </row>
    <row r="23" spans="1:13" x14ac:dyDescent="0.3">
      <c r="A23">
        <v>22</v>
      </c>
      <c r="B23" s="1" t="s">
        <v>26</v>
      </c>
      <c r="C23">
        <v>33</v>
      </c>
      <c r="D23" s="1" t="s">
        <v>28</v>
      </c>
      <c r="E23">
        <v>5</v>
      </c>
      <c r="F23">
        <v>5</v>
      </c>
      <c r="G23">
        <v>5</v>
      </c>
      <c r="H23">
        <v>1</v>
      </c>
      <c r="I23">
        <v>2</v>
      </c>
      <c r="J23">
        <v>1</v>
      </c>
      <c r="K23" t="s">
        <v>15</v>
      </c>
      <c r="L23" t="s">
        <v>19</v>
      </c>
      <c r="M23" t="s">
        <v>20</v>
      </c>
    </row>
    <row r="24" spans="1:13" x14ac:dyDescent="0.3">
      <c r="A24">
        <v>23</v>
      </c>
      <c r="B24" s="1" t="s">
        <v>13</v>
      </c>
      <c r="C24">
        <v>33</v>
      </c>
      <c r="D24" s="1" t="s">
        <v>21</v>
      </c>
      <c r="E24">
        <v>9</v>
      </c>
      <c r="F24">
        <v>5</v>
      </c>
      <c r="G24">
        <v>4</v>
      </c>
      <c r="H24">
        <v>4</v>
      </c>
      <c r="I24">
        <v>2</v>
      </c>
      <c r="J24">
        <v>3</v>
      </c>
      <c r="K24" t="s">
        <v>15</v>
      </c>
      <c r="L24" t="s">
        <v>16</v>
      </c>
      <c r="M24" t="s">
        <v>20</v>
      </c>
    </row>
    <row r="25" spans="1:13" x14ac:dyDescent="0.3">
      <c r="A25">
        <v>24</v>
      </c>
      <c r="B25" s="1" t="s">
        <v>13</v>
      </c>
      <c r="C25">
        <v>31</v>
      </c>
      <c r="D25" s="1" t="s">
        <v>14</v>
      </c>
      <c r="E25">
        <v>9</v>
      </c>
      <c r="F25">
        <v>3</v>
      </c>
      <c r="G25">
        <v>5</v>
      </c>
      <c r="H25">
        <v>5</v>
      </c>
      <c r="I25">
        <v>2</v>
      </c>
      <c r="J25">
        <v>1</v>
      </c>
      <c r="K25" t="s">
        <v>15</v>
      </c>
      <c r="L25" t="s">
        <v>16</v>
      </c>
      <c r="M25" t="s">
        <v>17</v>
      </c>
    </row>
    <row r="26" spans="1:13" x14ac:dyDescent="0.3">
      <c r="A26">
        <v>25</v>
      </c>
      <c r="B26" s="1" t="s">
        <v>13</v>
      </c>
      <c r="C26">
        <v>40</v>
      </c>
      <c r="D26" s="1" t="s">
        <v>21</v>
      </c>
      <c r="E26">
        <v>9</v>
      </c>
      <c r="F26">
        <v>5</v>
      </c>
      <c r="G26">
        <v>5</v>
      </c>
      <c r="H26">
        <v>3</v>
      </c>
      <c r="I26">
        <v>2</v>
      </c>
      <c r="J26">
        <v>5</v>
      </c>
      <c r="K26" t="s">
        <v>18</v>
      </c>
      <c r="L26" t="s">
        <v>16</v>
      </c>
      <c r="M26" t="s">
        <v>20</v>
      </c>
    </row>
    <row r="27" spans="1:13" x14ac:dyDescent="0.3">
      <c r="A27">
        <v>26</v>
      </c>
      <c r="B27" s="1" t="s">
        <v>13</v>
      </c>
      <c r="C27">
        <v>32</v>
      </c>
      <c r="D27" s="1" t="s">
        <v>24</v>
      </c>
      <c r="E27">
        <v>4</v>
      </c>
      <c r="F27">
        <v>2</v>
      </c>
      <c r="G27">
        <v>2</v>
      </c>
      <c r="H27">
        <v>5</v>
      </c>
      <c r="I27">
        <v>3</v>
      </c>
      <c r="J27">
        <v>1</v>
      </c>
      <c r="K27" t="s">
        <v>15</v>
      </c>
      <c r="L27" t="s">
        <v>19</v>
      </c>
      <c r="M27" t="s">
        <v>17</v>
      </c>
    </row>
    <row r="28" spans="1:13" x14ac:dyDescent="0.3">
      <c r="A28">
        <v>27</v>
      </c>
      <c r="B28" s="1" t="s">
        <v>13</v>
      </c>
      <c r="C28">
        <v>27</v>
      </c>
      <c r="D28" s="1" t="s">
        <v>14</v>
      </c>
      <c r="E28">
        <v>8</v>
      </c>
      <c r="F28">
        <v>3</v>
      </c>
      <c r="G28">
        <v>4</v>
      </c>
      <c r="H28">
        <v>5</v>
      </c>
      <c r="I28">
        <v>2</v>
      </c>
      <c r="J28">
        <v>5</v>
      </c>
      <c r="K28" t="s">
        <v>25</v>
      </c>
      <c r="L28" t="s">
        <v>23</v>
      </c>
      <c r="M28" t="s">
        <v>17</v>
      </c>
    </row>
    <row r="29" spans="1:13" x14ac:dyDescent="0.3">
      <c r="A29">
        <v>28</v>
      </c>
      <c r="B29" s="1" t="s">
        <v>13</v>
      </c>
      <c r="C29">
        <v>41</v>
      </c>
      <c r="D29" s="1" t="s">
        <v>27</v>
      </c>
      <c r="E29">
        <v>9</v>
      </c>
      <c r="F29">
        <v>1</v>
      </c>
      <c r="G29">
        <v>4</v>
      </c>
      <c r="H29">
        <v>4</v>
      </c>
      <c r="I29">
        <v>2</v>
      </c>
      <c r="J29">
        <v>3</v>
      </c>
      <c r="K29" t="s">
        <v>18</v>
      </c>
      <c r="L29" t="s">
        <v>16</v>
      </c>
      <c r="M29" t="s">
        <v>17</v>
      </c>
    </row>
    <row r="30" spans="1:13" x14ac:dyDescent="0.3">
      <c r="A30">
        <v>29</v>
      </c>
      <c r="B30" s="1" t="s">
        <v>26</v>
      </c>
      <c r="C30">
        <v>25</v>
      </c>
      <c r="D30" s="1" t="s">
        <v>28</v>
      </c>
      <c r="E30">
        <v>9</v>
      </c>
      <c r="F30">
        <v>3</v>
      </c>
      <c r="G30">
        <v>4</v>
      </c>
      <c r="H30">
        <v>5</v>
      </c>
      <c r="I30">
        <v>2</v>
      </c>
      <c r="J30">
        <v>1</v>
      </c>
      <c r="K30" t="s">
        <v>25</v>
      </c>
      <c r="L30" t="s">
        <v>16</v>
      </c>
      <c r="M30" t="s">
        <v>17</v>
      </c>
    </row>
    <row r="31" spans="1:13" x14ac:dyDescent="0.3">
      <c r="A31">
        <v>30</v>
      </c>
      <c r="B31" s="1" t="s">
        <v>13</v>
      </c>
      <c r="C31">
        <v>25</v>
      </c>
      <c r="D31" s="1" t="s">
        <v>14</v>
      </c>
      <c r="E31">
        <v>8</v>
      </c>
      <c r="F31">
        <v>5</v>
      </c>
      <c r="G31">
        <v>4</v>
      </c>
      <c r="H31">
        <v>5</v>
      </c>
      <c r="I31">
        <v>2</v>
      </c>
      <c r="J31">
        <v>5</v>
      </c>
      <c r="K31" t="s">
        <v>25</v>
      </c>
      <c r="L31" t="s">
        <v>23</v>
      </c>
      <c r="M31" t="s">
        <v>20</v>
      </c>
    </row>
    <row r="32" spans="1:13" x14ac:dyDescent="0.3">
      <c r="A32">
        <v>31</v>
      </c>
      <c r="B32" s="1" t="s">
        <v>13</v>
      </c>
      <c r="C32">
        <v>27</v>
      </c>
      <c r="D32" s="1" t="s">
        <v>21</v>
      </c>
      <c r="E32">
        <v>10</v>
      </c>
      <c r="F32">
        <v>3</v>
      </c>
      <c r="G32">
        <v>4</v>
      </c>
      <c r="H32">
        <v>2</v>
      </c>
      <c r="I32">
        <v>2</v>
      </c>
      <c r="J32">
        <v>2</v>
      </c>
      <c r="K32" t="s">
        <v>25</v>
      </c>
      <c r="L32" t="s">
        <v>16</v>
      </c>
      <c r="M32" t="s">
        <v>17</v>
      </c>
    </row>
    <row r="33" spans="1:13" x14ac:dyDescent="0.3">
      <c r="A33">
        <v>32</v>
      </c>
      <c r="B33" s="1" t="s">
        <v>13</v>
      </c>
      <c r="C33">
        <v>24</v>
      </c>
      <c r="D33" s="1" t="s">
        <v>28</v>
      </c>
      <c r="E33">
        <v>8</v>
      </c>
      <c r="F33">
        <v>2</v>
      </c>
      <c r="G33">
        <v>4</v>
      </c>
      <c r="H33">
        <v>5</v>
      </c>
      <c r="I33">
        <v>2</v>
      </c>
      <c r="J33">
        <v>5</v>
      </c>
      <c r="K33" t="s">
        <v>22</v>
      </c>
      <c r="L33" t="s">
        <v>23</v>
      </c>
      <c r="M33" t="s">
        <v>17</v>
      </c>
    </row>
    <row r="34" spans="1:13" x14ac:dyDescent="0.3">
      <c r="A34">
        <v>33</v>
      </c>
      <c r="B34" s="1" t="s">
        <v>26</v>
      </c>
      <c r="C34">
        <v>38</v>
      </c>
      <c r="D34" s="1" t="s">
        <v>14</v>
      </c>
      <c r="E34">
        <v>9</v>
      </c>
      <c r="F34">
        <v>1</v>
      </c>
      <c r="G34">
        <v>4</v>
      </c>
      <c r="H34">
        <v>5</v>
      </c>
      <c r="I34">
        <v>1</v>
      </c>
      <c r="J34">
        <v>5</v>
      </c>
      <c r="K34" t="s">
        <v>18</v>
      </c>
      <c r="L34" t="s">
        <v>16</v>
      </c>
      <c r="M34" t="s">
        <v>17</v>
      </c>
    </row>
    <row r="35" spans="1:13" x14ac:dyDescent="0.3">
      <c r="A35">
        <v>34</v>
      </c>
      <c r="B35" s="1" t="s">
        <v>13</v>
      </c>
      <c r="C35">
        <v>42</v>
      </c>
      <c r="D35" s="1" t="s">
        <v>21</v>
      </c>
      <c r="E35">
        <v>4</v>
      </c>
      <c r="F35">
        <v>1</v>
      </c>
      <c r="G35">
        <v>4</v>
      </c>
      <c r="H35">
        <v>4</v>
      </c>
      <c r="I35">
        <v>1</v>
      </c>
      <c r="J35">
        <v>5</v>
      </c>
      <c r="K35" t="s">
        <v>18</v>
      </c>
      <c r="L35" t="s">
        <v>19</v>
      </c>
      <c r="M35" t="s">
        <v>17</v>
      </c>
    </row>
    <row r="36" spans="1:13" x14ac:dyDescent="0.3">
      <c r="A36">
        <v>35</v>
      </c>
      <c r="B36" s="1" t="s">
        <v>26</v>
      </c>
      <c r="C36">
        <v>20</v>
      </c>
      <c r="D36" s="1" t="s">
        <v>14</v>
      </c>
      <c r="E36">
        <v>8</v>
      </c>
      <c r="F36">
        <v>3</v>
      </c>
      <c r="G36">
        <v>4</v>
      </c>
      <c r="H36">
        <v>5</v>
      </c>
      <c r="I36">
        <v>5</v>
      </c>
      <c r="J36">
        <v>1</v>
      </c>
      <c r="K36" t="s">
        <v>22</v>
      </c>
      <c r="L36" t="s">
        <v>23</v>
      </c>
      <c r="M36" t="s">
        <v>17</v>
      </c>
    </row>
    <row r="37" spans="1:13" x14ac:dyDescent="0.3">
      <c r="A37">
        <v>36</v>
      </c>
      <c r="B37" s="1" t="s">
        <v>26</v>
      </c>
      <c r="C37">
        <v>26</v>
      </c>
      <c r="D37" s="1" t="s">
        <v>24</v>
      </c>
      <c r="E37">
        <v>9</v>
      </c>
      <c r="F37">
        <v>4</v>
      </c>
      <c r="G37">
        <v>5</v>
      </c>
      <c r="H37">
        <v>4</v>
      </c>
      <c r="I37">
        <v>1</v>
      </c>
      <c r="J37">
        <v>5</v>
      </c>
      <c r="K37" t="s">
        <v>25</v>
      </c>
      <c r="L37" t="s">
        <v>16</v>
      </c>
      <c r="M37" t="s">
        <v>20</v>
      </c>
    </row>
    <row r="38" spans="1:13" x14ac:dyDescent="0.3">
      <c r="A38">
        <v>37</v>
      </c>
      <c r="B38" s="1" t="s">
        <v>13</v>
      </c>
      <c r="C38">
        <v>29</v>
      </c>
      <c r="D38" s="1" t="s">
        <v>14</v>
      </c>
      <c r="E38">
        <v>7</v>
      </c>
      <c r="F38">
        <v>2</v>
      </c>
      <c r="G38">
        <v>3</v>
      </c>
      <c r="H38">
        <v>4</v>
      </c>
      <c r="I38">
        <v>1</v>
      </c>
      <c r="J38">
        <v>5</v>
      </c>
      <c r="K38" t="s">
        <v>25</v>
      </c>
      <c r="L38" t="s">
        <v>23</v>
      </c>
      <c r="M38" t="s">
        <v>17</v>
      </c>
    </row>
    <row r="39" spans="1:13" x14ac:dyDescent="0.3">
      <c r="A39">
        <v>38</v>
      </c>
      <c r="B39" s="1" t="s">
        <v>13</v>
      </c>
      <c r="C39">
        <v>43</v>
      </c>
      <c r="D39" s="1" t="s">
        <v>14</v>
      </c>
      <c r="E39">
        <v>9</v>
      </c>
      <c r="F39">
        <v>3</v>
      </c>
      <c r="G39">
        <v>5</v>
      </c>
      <c r="H39">
        <v>4</v>
      </c>
      <c r="I39">
        <v>1</v>
      </c>
      <c r="J39">
        <v>5</v>
      </c>
      <c r="K39" t="s">
        <v>18</v>
      </c>
      <c r="L39" t="s">
        <v>16</v>
      </c>
      <c r="M39" t="s">
        <v>17</v>
      </c>
    </row>
    <row r="40" spans="1:13" x14ac:dyDescent="0.3">
      <c r="A40">
        <v>39</v>
      </c>
      <c r="B40" s="1" t="s">
        <v>26</v>
      </c>
      <c r="C40">
        <v>28</v>
      </c>
      <c r="D40" s="1" t="s">
        <v>14</v>
      </c>
      <c r="E40">
        <v>5</v>
      </c>
      <c r="F40">
        <v>4</v>
      </c>
      <c r="G40">
        <v>3</v>
      </c>
      <c r="H40">
        <v>5</v>
      </c>
      <c r="I40">
        <v>1</v>
      </c>
      <c r="J40">
        <v>2</v>
      </c>
      <c r="K40" t="s">
        <v>25</v>
      </c>
      <c r="L40" t="s">
        <v>19</v>
      </c>
      <c r="M40" t="s">
        <v>20</v>
      </c>
    </row>
    <row r="41" spans="1:13" x14ac:dyDescent="0.3">
      <c r="A41">
        <v>40</v>
      </c>
      <c r="B41" s="1" t="s">
        <v>13</v>
      </c>
      <c r="C41">
        <v>19</v>
      </c>
      <c r="D41" s="1" t="s">
        <v>27</v>
      </c>
      <c r="E41">
        <v>9</v>
      </c>
      <c r="F41">
        <v>5</v>
      </c>
      <c r="G41">
        <v>5</v>
      </c>
      <c r="H41">
        <v>1</v>
      </c>
      <c r="I41">
        <v>1</v>
      </c>
      <c r="J41">
        <v>1</v>
      </c>
      <c r="K41" t="s">
        <v>22</v>
      </c>
      <c r="L41" t="s">
        <v>16</v>
      </c>
      <c r="M41" t="s">
        <v>20</v>
      </c>
    </row>
    <row r="42" spans="1:13" x14ac:dyDescent="0.3">
      <c r="A42">
        <v>41</v>
      </c>
      <c r="B42" s="1" t="s">
        <v>26</v>
      </c>
      <c r="C42">
        <v>27</v>
      </c>
      <c r="D42" s="1" t="s">
        <v>14</v>
      </c>
      <c r="E42">
        <v>8</v>
      </c>
      <c r="F42">
        <v>5</v>
      </c>
      <c r="G42">
        <v>4</v>
      </c>
      <c r="H42">
        <v>5</v>
      </c>
      <c r="I42">
        <v>1</v>
      </c>
      <c r="J42">
        <v>5</v>
      </c>
      <c r="K42" t="s">
        <v>25</v>
      </c>
      <c r="L42" t="s">
        <v>23</v>
      </c>
      <c r="M42" t="s">
        <v>20</v>
      </c>
    </row>
    <row r="43" spans="1:13" x14ac:dyDescent="0.3">
      <c r="A43">
        <v>42</v>
      </c>
      <c r="B43" s="1" t="s">
        <v>13</v>
      </c>
      <c r="C43">
        <v>35</v>
      </c>
      <c r="D43" s="1" t="s">
        <v>14</v>
      </c>
      <c r="E43">
        <v>9</v>
      </c>
      <c r="F43">
        <v>4</v>
      </c>
      <c r="G43">
        <v>5</v>
      </c>
      <c r="H43">
        <v>2</v>
      </c>
      <c r="I43">
        <v>1</v>
      </c>
      <c r="J43">
        <v>5</v>
      </c>
      <c r="K43" t="s">
        <v>18</v>
      </c>
      <c r="L43" t="s">
        <v>16</v>
      </c>
      <c r="M43" t="s">
        <v>20</v>
      </c>
    </row>
    <row r="44" spans="1:13" x14ac:dyDescent="0.3">
      <c r="A44">
        <v>43</v>
      </c>
      <c r="B44" s="1" t="s">
        <v>26</v>
      </c>
      <c r="C44">
        <v>29</v>
      </c>
      <c r="D44" s="1" t="s">
        <v>14</v>
      </c>
      <c r="E44">
        <v>9</v>
      </c>
      <c r="F44">
        <v>3</v>
      </c>
      <c r="G44">
        <v>5</v>
      </c>
      <c r="H44">
        <v>1</v>
      </c>
      <c r="I44">
        <v>1</v>
      </c>
      <c r="J44">
        <v>3</v>
      </c>
      <c r="K44" t="s">
        <v>25</v>
      </c>
      <c r="L44" t="s">
        <v>16</v>
      </c>
      <c r="M44" t="s">
        <v>17</v>
      </c>
    </row>
    <row r="45" spans="1:13" x14ac:dyDescent="0.3">
      <c r="A45">
        <v>44</v>
      </c>
      <c r="B45" s="1" t="s">
        <v>13</v>
      </c>
      <c r="C45">
        <v>22</v>
      </c>
      <c r="D45" s="1" t="s">
        <v>14</v>
      </c>
      <c r="E45">
        <v>3</v>
      </c>
      <c r="F45">
        <v>1</v>
      </c>
      <c r="G45">
        <v>3</v>
      </c>
      <c r="H45">
        <v>4</v>
      </c>
      <c r="I45">
        <v>3</v>
      </c>
      <c r="J45">
        <v>1</v>
      </c>
      <c r="K45" t="s">
        <v>22</v>
      </c>
      <c r="L45" t="s">
        <v>19</v>
      </c>
      <c r="M45" t="s">
        <v>17</v>
      </c>
    </row>
    <row r="46" spans="1:13" x14ac:dyDescent="0.3">
      <c r="A46">
        <v>45</v>
      </c>
      <c r="B46" s="1" t="s">
        <v>26</v>
      </c>
      <c r="C46">
        <v>35</v>
      </c>
      <c r="D46" s="1" t="s">
        <v>21</v>
      </c>
      <c r="E46">
        <v>9</v>
      </c>
      <c r="F46">
        <v>4</v>
      </c>
      <c r="G46">
        <v>4</v>
      </c>
      <c r="H46">
        <v>5</v>
      </c>
      <c r="I46">
        <v>2</v>
      </c>
      <c r="J46">
        <v>3</v>
      </c>
      <c r="K46" t="s">
        <v>18</v>
      </c>
      <c r="L46" t="s">
        <v>16</v>
      </c>
      <c r="M46" t="s">
        <v>20</v>
      </c>
    </row>
    <row r="47" spans="1:13" x14ac:dyDescent="0.3">
      <c r="A47">
        <v>46</v>
      </c>
      <c r="B47" s="1" t="s">
        <v>13</v>
      </c>
      <c r="C47">
        <v>38</v>
      </c>
      <c r="D47" s="1" t="s">
        <v>21</v>
      </c>
      <c r="E47">
        <v>9</v>
      </c>
      <c r="F47">
        <v>4</v>
      </c>
      <c r="G47">
        <v>3</v>
      </c>
      <c r="H47">
        <v>4</v>
      </c>
      <c r="I47">
        <v>2</v>
      </c>
      <c r="J47">
        <v>1</v>
      </c>
      <c r="K47" t="s">
        <v>18</v>
      </c>
      <c r="L47" t="s">
        <v>16</v>
      </c>
      <c r="M47" t="s">
        <v>20</v>
      </c>
    </row>
    <row r="48" spans="1:13" x14ac:dyDescent="0.3">
      <c r="A48">
        <v>47</v>
      </c>
      <c r="B48" s="1" t="s">
        <v>13</v>
      </c>
      <c r="C48">
        <v>40</v>
      </c>
      <c r="D48" s="1" t="s">
        <v>14</v>
      </c>
      <c r="E48">
        <v>10</v>
      </c>
      <c r="F48">
        <v>3</v>
      </c>
      <c r="G48">
        <v>4</v>
      </c>
      <c r="H48">
        <v>5</v>
      </c>
      <c r="I48">
        <v>2</v>
      </c>
      <c r="J48">
        <v>5</v>
      </c>
      <c r="K48" t="s">
        <v>18</v>
      </c>
      <c r="L48" t="s">
        <v>16</v>
      </c>
      <c r="M48" t="s">
        <v>17</v>
      </c>
    </row>
    <row r="49" spans="1:13" x14ac:dyDescent="0.3">
      <c r="A49">
        <v>48</v>
      </c>
      <c r="B49" s="1" t="s">
        <v>13</v>
      </c>
      <c r="C49">
        <v>32</v>
      </c>
      <c r="D49" s="1" t="s">
        <v>24</v>
      </c>
      <c r="E49">
        <v>9</v>
      </c>
      <c r="F49">
        <v>5</v>
      </c>
      <c r="G49">
        <v>4</v>
      </c>
      <c r="H49">
        <v>2</v>
      </c>
      <c r="I49">
        <v>2</v>
      </c>
      <c r="J49">
        <v>2</v>
      </c>
      <c r="K49" t="s">
        <v>15</v>
      </c>
      <c r="L49" t="s">
        <v>16</v>
      </c>
      <c r="M49" t="s">
        <v>20</v>
      </c>
    </row>
    <row r="50" spans="1:13" x14ac:dyDescent="0.3">
      <c r="A50">
        <v>49</v>
      </c>
      <c r="B50" s="1" t="s">
        <v>13</v>
      </c>
      <c r="C50">
        <v>23</v>
      </c>
      <c r="D50" s="1" t="s">
        <v>14</v>
      </c>
      <c r="E50">
        <v>9</v>
      </c>
      <c r="F50">
        <v>5</v>
      </c>
      <c r="G50">
        <v>3</v>
      </c>
      <c r="H50">
        <v>2</v>
      </c>
      <c r="I50">
        <v>1</v>
      </c>
      <c r="J50">
        <v>5</v>
      </c>
      <c r="K50" t="s">
        <v>22</v>
      </c>
      <c r="L50" t="s">
        <v>16</v>
      </c>
      <c r="M50" t="s">
        <v>20</v>
      </c>
    </row>
    <row r="51" spans="1:13" x14ac:dyDescent="0.3">
      <c r="A51">
        <v>50</v>
      </c>
      <c r="B51" s="1" t="s">
        <v>13</v>
      </c>
      <c r="C51">
        <v>27</v>
      </c>
      <c r="D51" s="1" t="s">
        <v>24</v>
      </c>
      <c r="E51">
        <v>9</v>
      </c>
      <c r="F51">
        <v>3</v>
      </c>
      <c r="G51">
        <v>5</v>
      </c>
      <c r="H51">
        <v>5</v>
      </c>
      <c r="I51">
        <v>2</v>
      </c>
      <c r="J51">
        <v>5</v>
      </c>
      <c r="K51" t="s">
        <v>25</v>
      </c>
      <c r="L51" t="s">
        <v>16</v>
      </c>
      <c r="M51" t="s">
        <v>17</v>
      </c>
    </row>
    <row r="52" spans="1:13" x14ac:dyDescent="0.3">
      <c r="A52">
        <v>51</v>
      </c>
      <c r="B52" s="1" t="s">
        <v>13</v>
      </c>
      <c r="C52">
        <v>42</v>
      </c>
      <c r="D52" s="1" t="s">
        <v>27</v>
      </c>
      <c r="E52">
        <v>4</v>
      </c>
      <c r="F52">
        <v>5</v>
      </c>
      <c r="G52">
        <v>4</v>
      </c>
      <c r="H52">
        <v>1</v>
      </c>
      <c r="I52">
        <v>2</v>
      </c>
      <c r="J52">
        <v>5</v>
      </c>
      <c r="K52" t="s">
        <v>18</v>
      </c>
      <c r="L52" t="s">
        <v>19</v>
      </c>
      <c r="M52" t="s">
        <v>20</v>
      </c>
    </row>
    <row r="53" spans="1:13" x14ac:dyDescent="0.3">
      <c r="A53">
        <v>52</v>
      </c>
      <c r="B53" s="1" t="s">
        <v>13</v>
      </c>
      <c r="C53">
        <v>35</v>
      </c>
      <c r="D53" s="1" t="s">
        <v>28</v>
      </c>
      <c r="E53">
        <v>7</v>
      </c>
      <c r="F53">
        <v>3</v>
      </c>
      <c r="G53">
        <v>5</v>
      </c>
      <c r="H53">
        <v>2</v>
      </c>
      <c r="I53">
        <v>2</v>
      </c>
      <c r="J53">
        <v>5</v>
      </c>
      <c r="K53" t="s">
        <v>18</v>
      </c>
      <c r="L53" t="s">
        <v>23</v>
      </c>
      <c r="M53" t="s">
        <v>17</v>
      </c>
    </row>
    <row r="54" spans="1:13" x14ac:dyDescent="0.3">
      <c r="A54">
        <v>53</v>
      </c>
      <c r="B54" s="1" t="s">
        <v>13</v>
      </c>
      <c r="C54">
        <v>28</v>
      </c>
      <c r="D54" s="1" t="s">
        <v>14</v>
      </c>
      <c r="E54">
        <v>9</v>
      </c>
      <c r="F54">
        <v>3</v>
      </c>
      <c r="G54">
        <v>5</v>
      </c>
      <c r="H54">
        <v>1</v>
      </c>
      <c r="I54">
        <v>5</v>
      </c>
      <c r="J54">
        <v>2</v>
      </c>
      <c r="K54" t="s">
        <v>25</v>
      </c>
      <c r="L54" t="s">
        <v>16</v>
      </c>
      <c r="M54" t="s">
        <v>17</v>
      </c>
    </row>
    <row r="55" spans="1:13" x14ac:dyDescent="0.3">
      <c r="A55">
        <v>54</v>
      </c>
      <c r="B55" s="1" t="s">
        <v>26</v>
      </c>
      <c r="C55">
        <v>33</v>
      </c>
      <c r="D55" s="1" t="s">
        <v>21</v>
      </c>
      <c r="E55">
        <v>10</v>
      </c>
      <c r="F55">
        <v>5</v>
      </c>
      <c r="G55">
        <v>3</v>
      </c>
      <c r="H55">
        <v>4</v>
      </c>
      <c r="I55">
        <v>1</v>
      </c>
      <c r="J55">
        <v>4</v>
      </c>
      <c r="K55" t="s">
        <v>15</v>
      </c>
      <c r="L55" t="s">
        <v>16</v>
      </c>
      <c r="M55" t="s">
        <v>20</v>
      </c>
    </row>
    <row r="56" spans="1:13" x14ac:dyDescent="0.3">
      <c r="A56">
        <v>55</v>
      </c>
      <c r="B56" s="1" t="s">
        <v>13</v>
      </c>
      <c r="C56">
        <v>32</v>
      </c>
      <c r="D56" s="1" t="s">
        <v>14</v>
      </c>
      <c r="E56">
        <v>3</v>
      </c>
      <c r="F56">
        <v>5</v>
      </c>
      <c r="G56">
        <v>4</v>
      </c>
      <c r="H56">
        <v>1</v>
      </c>
      <c r="I56">
        <v>2</v>
      </c>
      <c r="J56">
        <v>5</v>
      </c>
      <c r="K56" t="s">
        <v>15</v>
      </c>
      <c r="L56" t="s">
        <v>19</v>
      </c>
      <c r="M56" t="s">
        <v>20</v>
      </c>
    </row>
    <row r="57" spans="1:13" x14ac:dyDescent="0.3">
      <c r="A57">
        <v>56</v>
      </c>
      <c r="B57" s="1" t="s">
        <v>13</v>
      </c>
      <c r="C57">
        <v>41</v>
      </c>
      <c r="D57" s="1" t="s">
        <v>14</v>
      </c>
      <c r="E57">
        <v>9</v>
      </c>
      <c r="F57">
        <v>4</v>
      </c>
      <c r="G57">
        <v>3</v>
      </c>
      <c r="H57">
        <v>3</v>
      </c>
      <c r="I57">
        <v>4</v>
      </c>
      <c r="J57">
        <v>4</v>
      </c>
      <c r="K57" t="s">
        <v>18</v>
      </c>
      <c r="L57" t="s">
        <v>16</v>
      </c>
      <c r="M57" t="s">
        <v>20</v>
      </c>
    </row>
    <row r="58" spans="1:13" x14ac:dyDescent="0.3">
      <c r="A58">
        <v>57</v>
      </c>
      <c r="B58" s="1" t="s">
        <v>13</v>
      </c>
      <c r="C58">
        <v>27</v>
      </c>
      <c r="D58" s="1" t="s">
        <v>14</v>
      </c>
      <c r="E58">
        <v>9</v>
      </c>
      <c r="F58">
        <v>5</v>
      </c>
      <c r="G58">
        <v>5</v>
      </c>
      <c r="H58">
        <v>3</v>
      </c>
      <c r="I58">
        <v>2</v>
      </c>
      <c r="J58">
        <v>2</v>
      </c>
      <c r="K58" t="s">
        <v>25</v>
      </c>
      <c r="L58" t="s">
        <v>16</v>
      </c>
      <c r="M58" t="s">
        <v>20</v>
      </c>
    </row>
    <row r="59" spans="1:13" x14ac:dyDescent="0.3">
      <c r="A59">
        <v>58</v>
      </c>
      <c r="B59" s="1" t="s">
        <v>13</v>
      </c>
      <c r="C59">
        <v>32</v>
      </c>
      <c r="D59" s="1" t="s">
        <v>27</v>
      </c>
      <c r="E59">
        <v>6</v>
      </c>
      <c r="F59">
        <v>1</v>
      </c>
      <c r="G59">
        <v>4</v>
      </c>
      <c r="H59">
        <v>2</v>
      </c>
      <c r="I59">
        <v>1</v>
      </c>
      <c r="J59">
        <v>4</v>
      </c>
      <c r="K59" t="s">
        <v>15</v>
      </c>
      <c r="L59" t="s">
        <v>23</v>
      </c>
      <c r="M59" t="s">
        <v>17</v>
      </c>
    </row>
    <row r="60" spans="1:13" x14ac:dyDescent="0.3">
      <c r="A60">
        <v>59</v>
      </c>
      <c r="B60" s="1" t="s">
        <v>13</v>
      </c>
      <c r="C60">
        <v>40</v>
      </c>
      <c r="D60" s="1" t="s">
        <v>28</v>
      </c>
      <c r="E60">
        <v>8</v>
      </c>
      <c r="F60">
        <v>5</v>
      </c>
      <c r="G60">
        <v>4</v>
      </c>
      <c r="H60">
        <v>2</v>
      </c>
      <c r="I60">
        <v>1</v>
      </c>
      <c r="J60">
        <v>2</v>
      </c>
      <c r="K60" t="s">
        <v>18</v>
      </c>
      <c r="L60" t="s">
        <v>23</v>
      </c>
      <c r="M60" t="s">
        <v>20</v>
      </c>
    </row>
    <row r="61" spans="1:13" x14ac:dyDescent="0.3">
      <c r="A61">
        <v>60</v>
      </c>
      <c r="B61" s="1" t="s">
        <v>26</v>
      </c>
      <c r="C61">
        <v>35</v>
      </c>
      <c r="D61" s="1" t="s">
        <v>14</v>
      </c>
      <c r="E61">
        <v>4</v>
      </c>
      <c r="F61">
        <v>5</v>
      </c>
      <c r="G61">
        <v>4</v>
      </c>
      <c r="H61">
        <v>2</v>
      </c>
      <c r="I61">
        <v>1</v>
      </c>
      <c r="J61">
        <v>1</v>
      </c>
      <c r="K61" t="s">
        <v>18</v>
      </c>
      <c r="L61" t="s">
        <v>19</v>
      </c>
      <c r="M61" t="s">
        <v>20</v>
      </c>
    </row>
    <row r="62" spans="1:13" x14ac:dyDescent="0.3">
      <c r="A62">
        <v>61</v>
      </c>
      <c r="B62" s="1" t="s">
        <v>26</v>
      </c>
      <c r="C62">
        <v>23</v>
      </c>
      <c r="D62" s="1" t="s">
        <v>14</v>
      </c>
      <c r="E62">
        <v>6</v>
      </c>
      <c r="F62">
        <v>3</v>
      </c>
      <c r="G62">
        <v>5</v>
      </c>
      <c r="H62">
        <v>4</v>
      </c>
      <c r="I62">
        <v>1</v>
      </c>
      <c r="J62">
        <v>5</v>
      </c>
      <c r="K62" t="s">
        <v>22</v>
      </c>
      <c r="L62" t="s">
        <v>23</v>
      </c>
      <c r="M62" t="s">
        <v>17</v>
      </c>
    </row>
    <row r="63" spans="1:13" x14ac:dyDescent="0.3">
      <c r="A63">
        <v>62</v>
      </c>
      <c r="B63" s="1" t="s">
        <v>26</v>
      </c>
      <c r="C63">
        <v>39</v>
      </c>
      <c r="D63" s="1" t="s">
        <v>14</v>
      </c>
      <c r="E63">
        <v>6</v>
      </c>
      <c r="F63">
        <v>2</v>
      </c>
      <c r="G63">
        <v>4</v>
      </c>
      <c r="H63">
        <v>1</v>
      </c>
      <c r="I63">
        <v>4</v>
      </c>
      <c r="J63">
        <v>4</v>
      </c>
      <c r="K63" t="s">
        <v>18</v>
      </c>
      <c r="L63" t="s">
        <v>23</v>
      </c>
      <c r="M63" t="s">
        <v>17</v>
      </c>
    </row>
    <row r="64" spans="1:13" x14ac:dyDescent="0.3">
      <c r="A64">
        <v>63</v>
      </c>
      <c r="B64" s="1" t="s">
        <v>13</v>
      </c>
      <c r="C64">
        <v>26</v>
      </c>
      <c r="D64" s="1" t="s">
        <v>24</v>
      </c>
      <c r="E64">
        <v>7</v>
      </c>
      <c r="F64">
        <v>5</v>
      </c>
      <c r="G64">
        <v>1</v>
      </c>
      <c r="H64">
        <v>2</v>
      </c>
      <c r="I64">
        <v>2</v>
      </c>
      <c r="J64">
        <v>3</v>
      </c>
      <c r="K64" t="s">
        <v>25</v>
      </c>
      <c r="L64" t="s">
        <v>23</v>
      </c>
      <c r="M64" t="s">
        <v>20</v>
      </c>
    </row>
    <row r="65" spans="1:13" x14ac:dyDescent="0.3">
      <c r="A65">
        <v>64</v>
      </c>
      <c r="B65" s="1" t="s">
        <v>26</v>
      </c>
      <c r="C65">
        <v>25</v>
      </c>
      <c r="D65" s="1" t="s">
        <v>28</v>
      </c>
      <c r="E65">
        <v>9</v>
      </c>
      <c r="F65">
        <v>4</v>
      </c>
      <c r="G65">
        <v>4</v>
      </c>
      <c r="H65">
        <v>3</v>
      </c>
      <c r="I65">
        <v>2</v>
      </c>
      <c r="J65">
        <v>3</v>
      </c>
      <c r="K65" t="s">
        <v>25</v>
      </c>
      <c r="L65" t="s">
        <v>16</v>
      </c>
      <c r="M65" t="s">
        <v>20</v>
      </c>
    </row>
    <row r="66" spans="1:13" x14ac:dyDescent="0.3">
      <c r="A66">
        <v>65</v>
      </c>
      <c r="B66" s="1" t="s">
        <v>26</v>
      </c>
      <c r="C66">
        <v>39</v>
      </c>
      <c r="D66" s="1" t="s">
        <v>28</v>
      </c>
      <c r="E66">
        <v>8</v>
      </c>
      <c r="F66">
        <v>4</v>
      </c>
      <c r="G66">
        <v>5</v>
      </c>
      <c r="H66">
        <v>1</v>
      </c>
      <c r="I66">
        <v>1</v>
      </c>
      <c r="J66">
        <v>3</v>
      </c>
      <c r="K66" t="s">
        <v>18</v>
      </c>
      <c r="L66" t="s">
        <v>23</v>
      </c>
      <c r="M66" t="s">
        <v>20</v>
      </c>
    </row>
    <row r="67" spans="1:13" x14ac:dyDescent="0.3">
      <c r="A67">
        <v>66</v>
      </c>
      <c r="B67" s="1" t="s">
        <v>26</v>
      </c>
      <c r="C67">
        <v>24</v>
      </c>
      <c r="D67" s="1" t="s">
        <v>24</v>
      </c>
      <c r="E67">
        <v>8</v>
      </c>
      <c r="F67">
        <v>3</v>
      </c>
      <c r="G67">
        <v>3</v>
      </c>
      <c r="H67">
        <v>1</v>
      </c>
      <c r="I67">
        <v>2</v>
      </c>
      <c r="J67">
        <v>5</v>
      </c>
      <c r="K67" t="s">
        <v>22</v>
      </c>
      <c r="L67" t="s">
        <v>23</v>
      </c>
      <c r="M67" t="s">
        <v>17</v>
      </c>
    </row>
    <row r="68" spans="1:13" x14ac:dyDescent="0.3">
      <c r="A68">
        <v>67</v>
      </c>
      <c r="B68" s="1" t="s">
        <v>26</v>
      </c>
      <c r="C68">
        <v>38</v>
      </c>
      <c r="D68" s="1" t="s">
        <v>21</v>
      </c>
      <c r="E68">
        <v>9</v>
      </c>
      <c r="F68">
        <v>2</v>
      </c>
      <c r="G68">
        <v>4</v>
      </c>
      <c r="H68">
        <v>4</v>
      </c>
      <c r="I68">
        <v>2</v>
      </c>
      <c r="J68">
        <v>4</v>
      </c>
      <c r="K68" t="s">
        <v>18</v>
      </c>
      <c r="L68" t="s">
        <v>16</v>
      </c>
      <c r="M68" t="s">
        <v>17</v>
      </c>
    </row>
    <row r="69" spans="1:13" x14ac:dyDescent="0.3">
      <c r="A69">
        <v>68</v>
      </c>
      <c r="B69" s="1" t="s">
        <v>26</v>
      </c>
      <c r="C69">
        <v>32</v>
      </c>
      <c r="D69" s="1" t="s">
        <v>21</v>
      </c>
      <c r="E69">
        <v>9</v>
      </c>
      <c r="F69">
        <v>4</v>
      </c>
      <c r="G69">
        <v>4</v>
      </c>
      <c r="H69">
        <v>5</v>
      </c>
      <c r="I69">
        <v>1</v>
      </c>
      <c r="J69">
        <v>5</v>
      </c>
      <c r="K69" t="s">
        <v>15</v>
      </c>
      <c r="L69" t="s">
        <v>16</v>
      </c>
      <c r="M69" t="s">
        <v>20</v>
      </c>
    </row>
    <row r="70" spans="1:13" x14ac:dyDescent="0.3">
      <c r="A70">
        <v>69</v>
      </c>
      <c r="B70" s="1" t="s">
        <v>26</v>
      </c>
      <c r="C70">
        <v>28</v>
      </c>
      <c r="D70" s="1" t="s">
        <v>14</v>
      </c>
      <c r="E70">
        <v>9</v>
      </c>
      <c r="F70">
        <v>5</v>
      </c>
      <c r="G70">
        <v>3</v>
      </c>
      <c r="H70">
        <v>1</v>
      </c>
      <c r="I70">
        <v>1</v>
      </c>
      <c r="J70">
        <v>2</v>
      </c>
      <c r="K70" t="s">
        <v>25</v>
      </c>
      <c r="L70" t="s">
        <v>16</v>
      </c>
      <c r="M70" t="s">
        <v>20</v>
      </c>
    </row>
    <row r="71" spans="1:13" x14ac:dyDescent="0.3">
      <c r="A71">
        <v>70</v>
      </c>
      <c r="B71" s="1" t="s">
        <v>13</v>
      </c>
      <c r="C71">
        <v>35</v>
      </c>
      <c r="D71" s="1" t="s">
        <v>24</v>
      </c>
      <c r="E71">
        <v>9</v>
      </c>
      <c r="F71">
        <v>3</v>
      </c>
      <c r="G71">
        <v>4</v>
      </c>
      <c r="H71">
        <v>4</v>
      </c>
      <c r="I71">
        <v>1</v>
      </c>
      <c r="J71">
        <v>1</v>
      </c>
      <c r="K71" t="s">
        <v>18</v>
      </c>
      <c r="L71" t="s">
        <v>16</v>
      </c>
      <c r="M71" t="s">
        <v>17</v>
      </c>
    </row>
    <row r="72" spans="1:13" x14ac:dyDescent="0.3">
      <c r="A72">
        <v>71</v>
      </c>
      <c r="B72" s="1" t="s">
        <v>13</v>
      </c>
      <c r="C72">
        <v>24</v>
      </c>
      <c r="D72" s="1" t="s">
        <v>28</v>
      </c>
      <c r="E72">
        <v>9</v>
      </c>
      <c r="F72">
        <v>5</v>
      </c>
      <c r="G72">
        <v>4</v>
      </c>
      <c r="H72">
        <v>2</v>
      </c>
      <c r="I72">
        <v>2</v>
      </c>
      <c r="J72">
        <v>5</v>
      </c>
      <c r="K72" t="s">
        <v>22</v>
      </c>
      <c r="L72" t="s">
        <v>16</v>
      </c>
      <c r="M72" t="s">
        <v>20</v>
      </c>
    </row>
    <row r="73" spans="1:13" x14ac:dyDescent="0.3">
      <c r="A73">
        <v>72</v>
      </c>
      <c r="B73" s="1" t="s">
        <v>13</v>
      </c>
      <c r="C73">
        <v>28</v>
      </c>
      <c r="D73" s="1" t="s">
        <v>27</v>
      </c>
      <c r="E73">
        <v>6</v>
      </c>
      <c r="F73">
        <v>2</v>
      </c>
      <c r="G73">
        <v>3</v>
      </c>
      <c r="H73">
        <v>4</v>
      </c>
      <c r="I73">
        <v>1</v>
      </c>
      <c r="J73">
        <v>5</v>
      </c>
      <c r="K73" t="s">
        <v>25</v>
      </c>
      <c r="L73" t="s">
        <v>23</v>
      </c>
      <c r="M73" t="s">
        <v>17</v>
      </c>
    </row>
    <row r="74" spans="1:13" x14ac:dyDescent="0.3">
      <c r="A74">
        <v>73</v>
      </c>
      <c r="B74" s="1" t="s">
        <v>13</v>
      </c>
      <c r="C74">
        <v>31</v>
      </c>
      <c r="D74" s="1" t="s">
        <v>14</v>
      </c>
      <c r="E74">
        <v>9</v>
      </c>
      <c r="F74">
        <v>4</v>
      </c>
      <c r="G74">
        <v>4</v>
      </c>
      <c r="H74">
        <v>3</v>
      </c>
      <c r="I74">
        <v>4</v>
      </c>
      <c r="J74">
        <v>1</v>
      </c>
      <c r="K74" t="s">
        <v>15</v>
      </c>
      <c r="L74" t="s">
        <v>16</v>
      </c>
      <c r="M74" t="s">
        <v>20</v>
      </c>
    </row>
    <row r="75" spans="1:13" x14ac:dyDescent="0.3">
      <c r="A75">
        <v>74</v>
      </c>
      <c r="B75" s="1" t="s">
        <v>13</v>
      </c>
      <c r="C75">
        <v>29</v>
      </c>
      <c r="D75" s="1" t="s">
        <v>14</v>
      </c>
      <c r="E75">
        <v>4</v>
      </c>
      <c r="F75">
        <v>4</v>
      </c>
      <c r="G75">
        <v>4</v>
      </c>
      <c r="H75">
        <v>1</v>
      </c>
      <c r="I75">
        <v>2</v>
      </c>
      <c r="J75">
        <v>5</v>
      </c>
      <c r="K75" t="s">
        <v>25</v>
      </c>
      <c r="L75" t="s">
        <v>19</v>
      </c>
      <c r="M75" t="s">
        <v>20</v>
      </c>
    </row>
    <row r="76" spans="1:13" x14ac:dyDescent="0.3">
      <c r="A76">
        <v>75</v>
      </c>
      <c r="B76" s="1" t="s">
        <v>13</v>
      </c>
      <c r="C76">
        <v>25</v>
      </c>
      <c r="D76" s="1" t="s">
        <v>24</v>
      </c>
      <c r="E76">
        <v>6</v>
      </c>
      <c r="F76">
        <v>3</v>
      </c>
      <c r="G76">
        <v>1</v>
      </c>
      <c r="H76">
        <v>2</v>
      </c>
      <c r="I76">
        <v>2</v>
      </c>
      <c r="J76">
        <v>5</v>
      </c>
      <c r="K76" t="s">
        <v>25</v>
      </c>
      <c r="L76" t="s">
        <v>23</v>
      </c>
      <c r="M76" t="s">
        <v>17</v>
      </c>
    </row>
    <row r="77" spans="1:13" x14ac:dyDescent="0.3">
      <c r="A77">
        <v>76</v>
      </c>
      <c r="B77" s="1" t="s">
        <v>13</v>
      </c>
      <c r="C77">
        <v>31</v>
      </c>
      <c r="D77" s="1" t="s">
        <v>28</v>
      </c>
      <c r="E77">
        <v>8</v>
      </c>
      <c r="F77">
        <v>5</v>
      </c>
      <c r="G77">
        <v>4</v>
      </c>
      <c r="H77">
        <v>1</v>
      </c>
      <c r="I77">
        <v>2</v>
      </c>
      <c r="J77">
        <v>5</v>
      </c>
      <c r="K77" t="s">
        <v>15</v>
      </c>
      <c r="L77" t="s">
        <v>23</v>
      </c>
      <c r="M77" t="s">
        <v>20</v>
      </c>
    </row>
    <row r="78" spans="1:13" x14ac:dyDescent="0.3">
      <c r="A78">
        <v>77</v>
      </c>
      <c r="B78" s="1" t="s">
        <v>13</v>
      </c>
      <c r="C78">
        <v>38</v>
      </c>
      <c r="D78" s="1" t="s">
        <v>14</v>
      </c>
      <c r="E78">
        <v>9</v>
      </c>
      <c r="F78">
        <v>5</v>
      </c>
      <c r="G78">
        <v>4</v>
      </c>
      <c r="H78">
        <v>4</v>
      </c>
      <c r="I78">
        <v>3</v>
      </c>
      <c r="J78">
        <v>4</v>
      </c>
      <c r="K78" t="s">
        <v>18</v>
      </c>
      <c r="L78" t="s">
        <v>16</v>
      </c>
      <c r="M78" t="s">
        <v>20</v>
      </c>
    </row>
    <row r="79" spans="1:13" x14ac:dyDescent="0.3">
      <c r="A79">
        <v>78</v>
      </c>
      <c r="B79" s="1" t="s">
        <v>13</v>
      </c>
      <c r="C79">
        <v>28</v>
      </c>
      <c r="D79" s="1" t="s">
        <v>24</v>
      </c>
      <c r="E79">
        <v>5</v>
      </c>
      <c r="F79">
        <v>3</v>
      </c>
      <c r="G79">
        <v>4</v>
      </c>
      <c r="H79">
        <v>2</v>
      </c>
      <c r="I79">
        <v>2</v>
      </c>
      <c r="J79">
        <v>5</v>
      </c>
      <c r="K79" t="s">
        <v>25</v>
      </c>
      <c r="L79" t="s">
        <v>19</v>
      </c>
      <c r="M79" t="s">
        <v>17</v>
      </c>
    </row>
    <row r="80" spans="1:13" x14ac:dyDescent="0.3">
      <c r="A80">
        <v>79</v>
      </c>
      <c r="B80" s="1" t="s">
        <v>13</v>
      </c>
      <c r="C80">
        <v>32</v>
      </c>
      <c r="D80" s="1" t="s">
        <v>14</v>
      </c>
      <c r="E80">
        <v>6</v>
      </c>
      <c r="F80">
        <v>5</v>
      </c>
      <c r="G80">
        <v>4</v>
      </c>
      <c r="H80">
        <v>3</v>
      </c>
      <c r="I80">
        <v>2</v>
      </c>
      <c r="J80">
        <v>4</v>
      </c>
      <c r="K80" t="s">
        <v>15</v>
      </c>
      <c r="L80" t="s">
        <v>23</v>
      </c>
      <c r="M80" t="s">
        <v>20</v>
      </c>
    </row>
    <row r="81" spans="1:13" x14ac:dyDescent="0.3">
      <c r="A81">
        <v>80</v>
      </c>
      <c r="B81" s="1" t="s">
        <v>13</v>
      </c>
      <c r="C81">
        <v>29</v>
      </c>
      <c r="D81" s="1" t="s">
        <v>14</v>
      </c>
      <c r="E81">
        <v>7</v>
      </c>
      <c r="F81">
        <v>5</v>
      </c>
      <c r="G81">
        <v>3</v>
      </c>
      <c r="H81">
        <v>4</v>
      </c>
      <c r="I81">
        <v>2</v>
      </c>
      <c r="J81">
        <v>2</v>
      </c>
      <c r="K81" t="s">
        <v>25</v>
      </c>
      <c r="L81" t="s">
        <v>23</v>
      </c>
      <c r="M81" t="s">
        <v>20</v>
      </c>
    </row>
    <row r="82" spans="1:13" x14ac:dyDescent="0.3">
      <c r="A82">
        <v>81</v>
      </c>
      <c r="B82" s="1" t="s">
        <v>13</v>
      </c>
      <c r="C82">
        <v>25</v>
      </c>
      <c r="D82" s="1" t="s">
        <v>21</v>
      </c>
      <c r="E82">
        <v>9</v>
      </c>
      <c r="F82">
        <v>4</v>
      </c>
      <c r="G82">
        <v>5</v>
      </c>
      <c r="H82">
        <v>2</v>
      </c>
      <c r="I82">
        <v>2</v>
      </c>
      <c r="J82">
        <v>4</v>
      </c>
      <c r="K82" t="s">
        <v>25</v>
      </c>
      <c r="L82" t="s">
        <v>16</v>
      </c>
      <c r="M82" t="s">
        <v>20</v>
      </c>
    </row>
    <row r="83" spans="1:13" x14ac:dyDescent="0.3">
      <c r="A83">
        <v>82</v>
      </c>
      <c r="B83" s="1" t="s">
        <v>13</v>
      </c>
      <c r="C83">
        <v>30</v>
      </c>
      <c r="D83" s="1" t="s">
        <v>21</v>
      </c>
      <c r="E83">
        <v>9</v>
      </c>
      <c r="F83">
        <v>5</v>
      </c>
      <c r="G83">
        <v>4</v>
      </c>
      <c r="H83">
        <v>2</v>
      </c>
      <c r="I83">
        <v>1</v>
      </c>
      <c r="J83">
        <v>5</v>
      </c>
      <c r="K83" t="s">
        <v>15</v>
      </c>
      <c r="L83" t="s">
        <v>16</v>
      </c>
      <c r="M83" t="s">
        <v>20</v>
      </c>
    </row>
    <row r="84" spans="1:13" x14ac:dyDescent="0.3">
      <c r="A84">
        <v>83</v>
      </c>
      <c r="B84" s="1" t="s">
        <v>13</v>
      </c>
      <c r="C84">
        <v>30</v>
      </c>
      <c r="D84" s="1" t="s">
        <v>14</v>
      </c>
      <c r="E84">
        <v>8</v>
      </c>
      <c r="F84">
        <v>3</v>
      </c>
      <c r="G84">
        <v>5</v>
      </c>
      <c r="H84">
        <v>2</v>
      </c>
      <c r="I84">
        <v>1</v>
      </c>
      <c r="J84">
        <v>5</v>
      </c>
      <c r="K84" t="s">
        <v>15</v>
      </c>
      <c r="L84" t="s">
        <v>23</v>
      </c>
      <c r="M84" t="s">
        <v>17</v>
      </c>
    </row>
    <row r="85" spans="1:13" x14ac:dyDescent="0.3">
      <c r="A85">
        <v>84</v>
      </c>
      <c r="B85" s="1" t="s">
        <v>13</v>
      </c>
      <c r="C85">
        <v>28</v>
      </c>
      <c r="D85" s="1" t="s">
        <v>24</v>
      </c>
      <c r="E85">
        <v>9</v>
      </c>
      <c r="F85">
        <v>2</v>
      </c>
      <c r="G85">
        <v>3</v>
      </c>
      <c r="H85">
        <v>3</v>
      </c>
      <c r="I85">
        <v>2</v>
      </c>
      <c r="J85">
        <v>1</v>
      </c>
      <c r="K85" t="s">
        <v>25</v>
      </c>
      <c r="L85" t="s">
        <v>16</v>
      </c>
      <c r="M85" t="s">
        <v>17</v>
      </c>
    </row>
    <row r="86" spans="1:13" x14ac:dyDescent="0.3">
      <c r="A86">
        <v>85</v>
      </c>
      <c r="B86" s="1" t="s">
        <v>13</v>
      </c>
      <c r="C86">
        <v>31</v>
      </c>
      <c r="D86" s="1" t="s">
        <v>14</v>
      </c>
      <c r="E86">
        <v>9</v>
      </c>
      <c r="F86">
        <v>2</v>
      </c>
      <c r="G86">
        <v>4</v>
      </c>
      <c r="H86">
        <v>4</v>
      </c>
      <c r="I86">
        <v>2</v>
      </c>
      <c r="J86">
        <v>4</v>
      </c>
      <c r="K86" t="s">
        <v>15</v>
      </c>
      <c r="L86" t="s">
        <v>16</v>
      </c>
      <c r="M86" t="s">
        <v>17</v>
      </c>
    </row>
    <row r="87" spans="1:13" x14ac:dyDescent="0.3">
      <c r="A87">
        <v>86</v>
      </c>
      <c r="B87" s="1" t="s">
        <v>13</v>
      </c>
      <c r="C87">
        <v>33</v>
      </c>
      <c r="D87" s="1" t="s">
        <v>24</v>
      </c>
      <c r="E87">
        <v>6</v>
      </c>
      <c r="F87">
        <v>5</v>
      </c>
      <c r="G87">
        <v>5</v>
      </c>
      <c r="H87">
        <v>3</v>
      </c>
      <c r="I87">
        <v>2</v>
      </c>
      <c r="J87">
        <v>4</v>
      </c>
      <c r="K87" t="s">
        <v>15</v>
      </c>
      <c r="L87" t="s">
        <v>23</v>
      </c>
      <c r="M87" t="s">
        <v>20</v>
      </c>
    </row>
    <row r="88" spans="1:13" x14ac:dyDescent="0.3">
      <c r="A88">
        <v>87</v>
      </c>
      <c r="B88" s="1" t="s">
        <v>26</v>
      </c>
      <c r="C88">
        <v>23</v>
      </c>
      <c r="D88" s="1" t="s">
        <v>27</v>
      </c>
      <c r="E88">
        <v>7</v>
      </c>
      <c r="F88">
        <v>5</v>
      </c>
      <c r="G88">
        <v>1</v>
      </c>
      <c r="H88">
        <v>3</v>
      </c>
      <c r="I88">
        <v>2</v>
      </c>
      <c r="J88">
        <v>5</v>
      </c>
      <c r="K88" t="s">
        <v>22</v>
      </c>
      <c r="L88" t="s">
        <v>23</v>
      </c>
      <c r="M88" t="s">
        <v>20</v>
      </c>
    </row>
    <row r="89" spans="1:13" x14ac:dyDescent="0.3">
      <c r="A89">
        <v>88</v>
      </c>
      <c r="B89" s="1" t="s">
        <v>13</v>
      </c>
      <c r="C89">
        <v>32</v>
      </c>
      <c r="D89" s="1" t="s">
        <v>28</v>
      </c>
      <c r="E89">
        <v>9</v>
      </c>
      <c r="F89">
        <v>5</v>
      </c>
      <c r="G89">
        <v>5</v>
      </c>
      <c r="H89">
        <v>5</v>
      </c>
      <c r="I89">
        <v>1</v>
      </c>
      <c r="J89">
        <v>1</v>
      </c>
      <c r="K89" t="s">
        <v>15</v>
      </c>
      <c r="L89" t="s">
        <v>16</v>
      </c>
      <c r="M89" t="s">
        <v>20</v>
      </c>
    </row>
    <row r="90" spans="1:13" x14ac:dyDescent="0.3">
      <c r="A90">
        <v>89</v>
      </c>
      <c r="B90" s="1" t="s">
        <v>26</v>
      </c>
      <c r="C90">
        <v>27</v>
      </c>
      <c r="D90" s="1" t="s">
        <v>28</v>
      </c>
      <c r="E90">
        <v>7</v>
      </c>
      <c r="F90">
        <v>4</v>
      </c>
      <c r="G90">
        <v>3</v>
      </c>
      <c r="H90">
        <v>1</v>
      </c>
      <c r="I90">
        <v>2</v>
      </c>
      <c r="J90">
        <v>2</v>
      </c>
      <c r="K90" t="s">
        <v>25</v>
      </c>
      <c r="L90" t="s">
        <v>23</v>
      </c>
      <c r="M90" t="s">
        <v>20</v>
      </c>
    </row>
    <row r="91" spans="1:13" x14ac:dyDescent="0.3">
      <c r="A91">
        <v>90</v>
      </c>
      <c r="B91" s="1" t="s">
        <v>13</v>
      </c>
      <c r="C91">
        <v>29</v>
      </c>
      <c r="D91" s="1" t="s">
        <v>28</v>
      </c>
      <c r="E91">
        <v>7</v>
      </c>
      <c r="F91">
        <v>4</v>
      </c>
      <c r="G91">
        <v>3</v>
      </c>
      <c r="H91">
        <v>1</v>
      </c>
      <c r="I91">
        <v>2</v>
      </c>
      <c r="J91">
        <v>1</v>
      </c>
      <c r="K91" t="s">
        <v>25</v>
      </c>
      <c r="L91" t="s">
        <v>23</v>
      </c>
      <c r="M91" t="s">
        <v>20</v>
      </c>
    </row>
    <row r="92" spans="1:13" x14ac:dyDescent="0.3">
      <c r="A92">
        <v>91</v>
      </c>
      <c r="B92" s="1" t="s">
        <v>13</v>
      </c>
      <c r="C92">
        <v>32</v>
      </c>
      <c r="D92" s="1" t="s">
        <v>28</v>
      </c>
      <c r="E92">
        <v>9</v>
      </c>
      <c r="F92">
        <v>4</v>
      </c>
      <c r="G92">
        <v>5</v>
      </c>
      <c r="H92">
        <v>3</v>
      </c>
      <c r="I92">
        <v>2</v>
      </c>
      <c r="J92">
        <v>5</v>
      </c>
      <c r="K92" t="s">
        <v>15</v>
      </c>
      <c r="L92" t="s">
        <v>16</v>
      </c>
      <c r="M92" t="s">
        <v>20</v>
      </c>
    </row>
    <row r="93" spans="1:13" x14ac:dyDescent="0.3">
      <c r="A93">
        <v>92</v>
      </c>
      <c r="B93" s="1" t="s">
        <v>26</v>
      </c>
      <c r="C93">
        <v>23</v>
      </c>
      <c r="D93" s="1" t="s">
        <v>24</v>
      </c>
      <c r="E93">
        <v>9</v>
      </c>
      <c r="F93">
        <v>4</v>
      </c>
      <c r="G93">
        <v>4</v>
      </c>
      <c r="H93">
        <v>1</v>
      </c>
      <c r="I93">
        <v>1</v>
      </c>
      <c r="J93">
        <v>1</v>
      </c>
      <c r="K93" t="s">
        <v>22</v>
      </c>
      <c r="L93" t="s">
        <v>16</v>
      </c>
      <c r="M93" t="s">
        <v>20</v>
      </c>
    </row>
    <row r="94" spans="1:13" x14ac:dyDescent="0.3">
      <c r="A94">
        <v>93</v>
      </c>
      <c r="B94" s="1" t="s">
        <v>26</v>
      </c>
      <c r="C94">
        <v>24</v>
      </c>
      <c r="D94" s="1" t="s">
        <v>24</v>
      </c>
      <c r="E94">
        <v>6</v>
      </c>
      <c r="F94">
        <v>3</v>
      </c>
      <c r="G94">
        <v>5</v>
      </c>
      <c r="H94">
        <v>3</v>
      </c>
      <c r="I94">
        <v>2</v>
      </c>
      <c r="J94">
        <v>2</v>
      </c>
      <c r="K94" t="s">
        <v>22</v>
      </c>
      <c r="L94" t="s">
        <v>23</v>
      </c>
      <c r="M94" t="s">
        <v>17</v>
      </c>
    </row>
    <row r="95" spans="1:13" x14ac:dyDescent="0.3">
      <c r="A95">
        <v>94</v>
      </c>
      <c r="B95" s="1" t="s">
        <v>26</v>
      </c>
      <c r="C95">
        <v>18</v>
      </c>
      <c r="D95" s="1" t="s">
        <v>14</v>
      </c>
      <c r="E95">
        <v>8</v>
      </c>
      <c r="F95">
        <v>3</v>
      </c>
      <c r="G95">
        <v>4</v>
      </c>
      <c r="H95">
        <v>3</v>
      </c>
      <c r="I95">
        <v>5</v>
      </c>
      <c r="J95">
        <v>4</v>
      </c>
      <c r="K95" t="s">
        <v>22</v>
      </c>
      <c r="L95" t="s">
        <v>23</v>
      </c>
      <c r="M95" t="s">
        <v>17</v>
      </c>
    </row>
    <row r="96" spans="1:13" x14ac:dyDescent="0.3">
      <c r="A96">
        <v>95</v>
      </c>
      <c r="B96" s="1" t="s">
        <v>13</v>
      </c>
      <c r="C96">
        <v>27</v>
      </c>
      <c r="D96" s="1" t="s">
        <v>21</v>
      </c>
      <c r="E96">
        <v>10</v>
      </c>
      <c r="F96">
        <v>2</v>
      </c>
      <c r="G96">
        <v>3</v>
      </c>
      <c r="H96">
        <v>5</v>
      </c>
      <c r="I96">
        <v>1</v>
      </c>
      <c r="J96">
        <v>4</v>
      </c>
      <c r="K96" t="s">
        <v>25</v>
      </c>
      <c r="L96" t="s">
        <v>16</v>
      </c>
      <c r="M96" t="s">
        <v>17</v>
      </c>
    </row>
    <row r="97" spans="1:13" x14ac:dyDescent="0.3">
      <c r="A97">
        <v>96</v>
      </c>
      <c r="B97" s="1" t="s">
        <v>26</v>
      </c>
      <c r="C97">
        <v>35</v>
      </c>
      <c r="D97" s="1" t="s">
        <v>24</v>
      </c>
      <c r="E97">
        <v>9</v>
      </c>
      <c r="F97">
        <v>3</v>
      </c>
      <c r="G97">
        <v>4</v>
      </c>
      <c r="H97">
        <v>5</v>
      </c>
      <c r="I97">
        <v>1</v>
      </c>
      <c r="J97">
        <v>4</v>
      </c>
      <c r="K97" t="s">
        <v>18</v>
      </c>
      <c r="L97" t="s">
        <v>16</v>
      </c>
      <c r="M97" t="s">
        <v>17</v>
      </c>
    </row>
    <row r="98" spans="1:13" x14ac:dyDescent="0.3">
      <c r="A98">
        <v>97</v>
      </c>
      <c r="B98" s="1" t="s">
        <v>26</v>
      </c>
      <c r="C98">
        <v>31</v>
      </c>
      <c r="D98" s="1" t="s">
        <v>21</v>
      </c>
      <c r="E98">
        <v>9</v>
      </c>
      <c r="F98">
        <v>5</v>
      </c>
      <c r="G98">
        <v>2</v>
      </c>
      <c r="H98">
        <v>3</v>
      </c>
      <c r="I98">
        <v>1</v>
      </c>
      <c r="J98">
        <v>4</v>
      </c>
      <c r="K98" t="s">
        <v>15</v>
      </c>
      <c r="L98" t="s">
        <v>16</v>
      </c>
      <c r="M98" t="s">
        <v>20</v>
      </c>
    </row>
    <row r="99" spans="1:13" x14ac:dyDescent="0.3">
      <c r="A99">
        <v>98</v>
      </c>
      <c r="B99" s="1" t="s">
        <v>26</v>
      </c>
      <c r="C99">
        <v>32</v>
      </c>
      <c r="D99" s="1" t="s">
        <v>24</v>
      </c>
      <c r="E99">
        <v>9</v>
      </c>
      <c r="F99">
        <v>5</v>
      </c>
      <c r="G99">
        <v>4</v>
      </c>
      <c r="H99">
        <v>1</v>
      </c>
      <c r="I99">
        <v>5</v>
      </c>
      <c r="J99">
        <v>3</v>
      </c>
      <c r="K99" t="s">
        <v>15</v>
      </c>
      <c r="L99" t="s">
        <v>16</v>
      </c>
      <c r="M99" t="s">
        <v>20</v>
      </c>
    </row>
    <row r="100" spans="1:13" x14ac:dyDescent="0.3">
      <c r="A100">
        <v>99</v>
      </c>
      <c r="B100" s="1" t="s">
        <v>26</v>
      </c>
      <c r="C100">
        <v>36</v>
      </c>
      <c r="D100" s="1" t="s">
        <v>14</v>
      </c>
      <c r="E100">
        <v>9</v>
      </c>
      <c r="F100">
        <v>2</v>
      </c>
      <c r="G100">
        <v>4</v>
      </c>
      <c r="H100">
        <v>2</v>
      </c>
      <c r="I100">
        <v>5</v>
      </c>
      <c r="J100">
        <v>4</v>
      </c>
      <c r="K100" t="s">
        <v>18</v>
      </c>
      <c r="L100" t="s">
        <v>16</v>
      </c>
      <c r="M100" t="s">
        <v>17</v>
      </c>
    </row>
    <row r="101" spans="1:13" x14ac:dyDescent="0.3">
      <c r="A101">
        <v>100</v>
      </c>
      <c r="B101" s="1" t="s">
        <v>13</v>
      </c>
      <c r="C101">
        <v>38</v>
      </c>
      <c r="D101" s="1" t="s">
        <v>14</v>
      </c>
      <c r="E101">
        <v>9</v>
      </c>
      <c r="F101">
        <v>3</v>
      </c>
      <c r="G101">
        <v>4</v>
      </c>
      <c r="H101">
        <v>1</v>
      </c>
      <c r="I101">
        <v>2</v>
      </c>
      <c r="J101">
        <v>5</v>
      </c>
      <c r="K101" t="s">
        <v>18</v>
      </c>
      <c r="L101" t="s">
        <v>16</v>
      </c>
      <c r="M101" t="s">
        <v>17</v>
      </c>
    </row>
    <row r="102" spans="1:13" x14ac:dyDescent="0.3">
      <c r="A102">
        <v>101</v>
      </c>
      <c r="B102" s="1" t="s">
        <v>13</v>
      </c>
      <c r="C102">
        <v>29</v>
      </c>
      <c r="D102" s="1" t="s">
        <v>14</v>
      </c>
      <c r="E102">
        <v>4</v>
      </c>
      <c r="F102">
        <v>2</v>
      </c>
      <c r="G102">
        <v>1</v>
      </c>
      <c r="H102">
        <v>5</v>
      </c>
      <c r="I102">
        <v>2</v>
      </c>
      <c r="J102">
        <v>5</v>
      </c>
      <c r="K102" t="s">
        <v>25</v>
      </c>
      <c r="L102" t="s">
        <v>19</v>
      </c>
      <c r="M102" t="s">
        <v>17</v>
      </c>
    </row>
    <row r="103" spans="1:13" x14ac:dyDescent="0.3">
      <c r="A103">
        <v>102</v>
      </c>
      <c r="B103" s="1" t="s">
        <v>13</v>
      </c>
      <c r="C103">
        <v>26</v>
      </c>
      <c r="D103" s="1" t="s">
        <v>28</v>
      </c>
      <c r="E103">
        <v>4</v>
      </c>
      <c r="F103">
        <v>3</v>
      </c>
      <c r="G103">
        <v>1</v>
      </c>
      <c r="H103">
        <v>1</v>
      </c>
      <c r="I103">
        <v>2</v>
      </c>
      <c r="J103">
        <v>1</v>
      </c>
      <c r="K103" t="s">
        <v>25</v>
      </c>
      <c r="L103" t="s">
        <v>19</v>
      </c>
      <c r="M103" t="s">
        <v>17</v>
      </c>
    </row>
    <row r="104" spans="1:13" x14ac:dyDescent="0.3">
      <c r="A104">
        <v>103</v>
      </c>
      <c r="B104" s="1" t="s">
        <v>26</v>
      </c>
      <c r="C104">
        <v>26</v>
      </c>
      <c r="D104" s="1" t="s">
        <v>14</v>
      </c>
      <c r="E104">
        <v>8</v>
      </c>
      <c r="F104">
        <v>5</v>
      </c>
      <c r="G104">
        <v>4</v>
      </c>
      <c r="H104">
        <v>4</v>
      </c>
      <c r="I104">
        <v>1</v>
      </c>
      <c r="J104">
        <v>5</v>
      </c>
      <c r="K104" t="s">
        <v>25</v>
      </c>
      <c r="L104" t="s">
        <v>23</v>
      </c>
      <c r="M104" t="s">
        <v>20</v>
      </c>
    </row>
    <row r="105" spans="1:13" x14ac:dyDescent="0.3">
      <c r="A105">
        <v>104</v>
      </c>
      <c r="B105" s="1" t="s">
        <v>13</v>
      </c>
      <c r="C105">
        <v>27</v>
      </c>
      <c r="D105" s="1" t="s">
        <v>28</v>
      </c>
      <c r="E105">
        <v>5</v>
      </c>
      <c r="F105">
        <v>2</v>
      </c>
      <c r="G105">
        <v>3</v>
      </c>
      <c r="H105">
        <v>1</v>
      </c>
      <c r="I105">
        <v>2</v>
      </c>
      <c r="J105">
        <v>4</v>
      </c>
      <c r="K105" t="s">
        <v>25</v>
      </c>
      <c r="L105" t="s">
        <v>19</v>
      </c>
      <c r="M105" t="s">
        <v>17</v>
      </c>
    </row>
    <row r="106" spans="1:13" x14ac:dyDescent="0.3">
      <c r="A106">
        <v>105</v>
      </c>
      <c r="B106" s="1" t="s">
        <v>13</v>
      </c>
      <c r="C106">
        <v>41</v>
      </c>
      <c r="D106" s="1" t="s">
        <v>27</v>
      </c>
      <c r="E106">
        <v>4</v>
      </c>
      <c r="F106">
        <v>4</v>
      </c>
      <c r="G106">
        <v>4</v>
      </c>
      <c r="H106">
        <v>5</v>
      </c>
      <c r="I106">
        <v>2</v>
      </c>
      <c r="J106">
        <v>4</v>
      </c>
      <c r="K106" t="s">
        <v>18</v>
      </c>
      <c r="L106" t="s">
        <v>19</v>
      </c>
      <c r="M106" t="s">
        <v>20</v>
      </c>
    </row>
    <row r="107" spans="1:13" x14ac:dyDescent="0.3">
      <c r="A107">
        <v>106</v>
      </c>
      <c r="B107" s="1" t="s">
        <v>26</v>
      </c>
      <c r="C107">
        <v>28</v>
      </c>
      <c r="D107" s="1" t="s">
        <v>24</v>
      </c>
      <c r="E107">
        <v>9</v>
      </c>
      <c r="F107">
        <v>5</v>
      </c>
      <c r="G107">
        <v>4</v>
      </c>
      <c r="H107">
        <v>2</v>
      </c>
      <c r="I107">
        <v>2</v>
      </c>
      <c r="J107">
        <v>3</v>
      </c>
      <c r="K107" t="s">
        <v>25</v>
      </c>
      <c r="L107" t="s">
        <v>16</v>
      </c>
      <c r="M107" t="s">
        <v>20</v>
      </c>
    </row>
    <row r="108" spans="1:13" x14ac:dyDescent="0.3">
      <c r="A108">
        <v>107</v>
      </c>
      <c r="B108" s="1" t="s">
        <v>26</v>
      </c>
      <c r="C108">
        <v>25</v>
      </c>
      <c r="D108" s="1" t="s">
        <v>28</v>
      </c>
      <c r="E108">
        <v>4</v>
      </c>
      <c r="F108">
        <v>5</v>
      </c>
      <c r="G108">
        <v>4</v>
      </c>
      <c r="H108">
        <v>5</v>
      </c>
      <c r="I108">
        <v>1</v>
      </c>
      <c r="J108">
        <v>4</v>
      </c>
      <c r="K108" t="s">
        <v>25</v>
      </c>
      <c r="L108" t="s">
        <v>19</v>
      </c>
      <c r="M108" t="s">
        <v>20</v>
      </c>
    </row>
    <row r="109" spans="1:13" x14ac:dyDescent="0.3">
      <c r="A109">
        <v>108</v>
      </c>
      <c r="B109" s="1" t="s">
        <v>26</v>
      </c>
      <c r="C109">
        <v>29</v>
      </c>
      <c r="D109" s="1" t="s">
        <v>27</v>
      </c>
      <c r="E109">
        <v>8</v>
      </c>
      <c r="F109">
        <v>4</v>
      </c>
      <c r="G109">
        <v>4</v>
      </c>
      <c r="H109">
        <v>1</v>
      </c>
      <c r="I109">
        <v>1</v>
      </c>
      <c r="J109">
        <v>4</v>
      </c>
      <c r="K109" t="s">
        <v>25</v>
      </c>
      <c r="L109" t="s">
        <v>23</v>
      </c>
      <c r="M109" t="s">
        <v>20</v>
      </c>
    </row>
    <row r="110" spans="1:13" x14ac:dyDescent="0.3">
      <c r="A110">
        <v>109</v>
      </c>
      <c r="B110" s="1" t="s">
        <v>26</v>
      </c>
      <c r="C110">
        <v>30</v>
      </c>
      <c r="D110" s="1" t="s">
        <v>21</v>
      </c>
      <c r="E110">
        <v>9</v>
      </c>
      <c r="F110">
        <v>5</v>
      </c>
      <c r="G110">
        <v>5</v>
      </c>
      <c r="H110">
        <v>3</v>
      </c>
      <c r="I110">
        <v>2</v>
      </c>
      <c r="J110">
        <v>5</v>
      </c>
      <c r="K110" t="s">
        <v>15</v>
      </c>
      <c r="L110" t="s">
        <v>16</v>
      </c>
      <c r="M110" t="s">
        <v>20</v>
      </c>
    </row>
    <row r="111" spans="1:13" x14ac:dyDescent="0.3">
      <c r="A111">
        <v>110</v>
      </c>
      <c r="B111" s="1" t="s">
        <v>26</v>
      </c>
      <c r="C111">
        <v>37</v>
      </c>
      <c r="D111" s="1" t="s">
        <v>14</v>
      </c>
      <c r="E111">
        <v>9</v>
      </c>
      <c r="F111">
        <v>3</v>
      </c>
      <c r="G111">
        <v>5</v>
      </c>
      <c r="H111">
        <v>5</v>
      </c>
      <c r="I111">
        <v>1</v>
      </c>
      <c r="J111">
        <v>2</v>
      </c>
      <c r="K111" t="s">
        <v>18</v>
      </c>
      <c r="L111" t="s">
        <v>16</v>
      </c>
      <c r="M111" t="s">
        <v>17</v>
      </c>
    </row>
    <row r="112" spans="1:13" x14ac:dyDescent="0.3">
      <c r="A112">
        <v>111</v>
      </c>
      <c r="B112" s="1" t="s">
        <v>13</v>
      </c>
      <c r="C112">
        <v>19</v>
      </c>
      <c r="D112" s="1" t="s">
        <v>14</v>
      </c>
      <c r="E112">
        <v>9</v>
      </c>
      <c r="F112">
        <v>3</v>
      </c>
      <c r="G112">
        <v>4</v>
      </c>
      <c r="H112">
        <v>1</v>
      </c>
      <c r="I112">
        <v>2</v>
      </c>
      <c r="J112">
        <v>2</v>
      </c>
      <c r="K112" t="s">
        <v>22</v>
      </c>
      <c r="L112" t="s">
        <v>16</v>
      </c>
      <c r="M112" t="s">
        <v>17</v>
      </c>
    </row>
    <row r="113" spans="1:13" x14ac:dyDescent="0.3">
      <c r="A113">
        <v>112</v>
      </c>
      <c r="B113" s="1" t="s">
        <v>13</v>
      </c>
      <c r="C113">
        <v>34</v>
      </c>
      <c r="D113" s="1" t="s">
        <v>21</v>
      </c>
      <c r="E113">
        <v>8</v>
      </c>
      <c r="F113">
        <v>5</v>
      </c>
      <c r="G113">
        <v>2</v>
      </c>
      <c r="H113">
        <v>1</v>
      </c>
      <c r="I113">
        <v>1</v>
      </c>
      <c r="J113">
        <v>4</v>
      </c>
      <c r="K113" t="s">
        <v>15</v>
      </c>
      <c r="L113" t="s">
        <v>23</v>
      </c>
      <c r="M113" t="s">
        <v>20</v>
      </c>
    </row>
    <row r="114" spans="1:13" x14ac:dyDescent="0.3">
      <c r="A114">
        <v>113</v>
      </c>
      <c r="B114" s="1" t="s">
        <v>13</v>
      </c>
      <c r="C114">
        <v>17</v>
      </c>
      <c r="D114" s="1" t="s">
        <v>14</v>
      </c>
      <c r="E114">
        <v>9</v>
      </c>
      <c r="F114">
        <v>5</v>
      </c>
      <c r="G114">
        <v>4</v>
      </c>
      <c r="H114">
        <v>4</v>
      </c>
      <c r="I114">
        <v>1</v>
      </c>
      <c r="J114">
        <v>4</v>
      </c>
      <c r="K114" t="s">
        <v>29</v>
      </c>
      <c r="L114" t="s">
        <v>16</v>
      </c>
      <c r="M114" t="s">
        <v>20</v>
      </c>
    </row>
    <row r="115" spans="1:13" x14ac:dyDescent="0.3">
      <c r="A115">
        <v>114</v>
      </c>
      <c r="B115" s="1" t="s">
        <v>26</v>
      </c>
      <c r="C115">
        <v>37</v>
      </c>
      <c r="D115" s="1" t="s">
        <v>21</v>
      </c>
      <c r="E115">
        <v>9</v>
      </c>
      <c r="F115">
        <v>3</v>
      </c>
      <c r="G115">
        <v>5</v>
      </c>
      <c r="H115">
        <v>2</v>
      </c>
      <c r="I115">
        <v>1</v>
      </c>
      <c r="J115">
        <v>2</v>
      </c>
      <c r="K115" t="s">
        <v>18</v>
      </c>
      <c r="L115" t="s">
        <v>16</v>
      </c>
      <c r="M115" t="s">
        <v>17</v>
      </c>
    </row>
    <row r="116" spans="1:13" x14ac:dyDescent="0.3">
      <c r="A116">
        <v>115</v>
      </c>
      <c r="B116" s="1" t="s">
        <v>26</v>
      </c>
      <c r="C116">
        <v>25</v>
      </c>
      <c r="D116" s="1" t="s">
        <v>28</v>
      </c>
      <c r="E116">
        <v>9</v>
      </c>
      <c r="F116">
        <v>4</v>
      </c>
      <c r="G116">
        <v>4</v>
      </c>
      <c r="H116">
        <v>5</v>
      </c>
      <c r="I116">
        <v>5</v>
      </c>
      <c r="J116">
        <v>5</v>
      </c>
      <c r="K116" t="s">
        <v>25</v>
      </c>
      <c r="L116" t="s">
        <v>16</v>
      </c>
      <c r="M116" t="s">
        <v>20</v>
      </c>
    </row>
    <row r="117" spans="1:13" x14ac:dyDescent="0.3">
      <c r="A117">
        <v>116</v>
      </c>
      <c r="B117" s="1" t="s">
        <v>26</v>
      </c>
      <c r="C117">
        <v>37</v>
      </c>
      <c r="D117" s="1" t="s">
        <v>21</v>
      </c>
      <c r="E117">
        <v>8</v>
      </c>
      <c r="F117">
        <v>4</v>
      </c>
      <c r="G117">
        <v>3</v>
      </c>
      <c r="H117">
        <v>2</v>
      </c>
      <c r="I117">
        <v>1</v>
      </c>
      <c r="J117">
        <v>5</v>
      </c>
      <c r="K117" t="s">
        <v>18</v>
      </c>
      <c r="L117" t="s">
        <v>23</v>
      </c>
      <c r="M117" t="s">
        <v>20</v>
      </c>
    </row>
    <row r="118" spans="1:13" x14ac:dyDescent="0.3">
      <c r="A118">
        <v>117</v>
      </c>
      <c r="B118" s="1" t="s">
        <v>13</v>
      </c>
      <c r="C118">
        <v>25</v>
      </c>
      <c r="D118" s="1" t="s">
        <v>14</v>
      </c>
      <c r="E118">
        <v>9</v>
      </c>
      <c r="F118">
        <v>4</v>
      </c>
      <c r="G118">
        <v>5</v>
      </c>
      <c r="H118">
        <v>4</v>
      </c>
      <c r="I118">
        <v>1</v>
      </c>
      <c r="J118">
        <v>2</v>
      </c>
      <c r="K118" t="s">
        <v>25</v>
      </c>
      <c r="L118" t="s">
        <v>16</v>
      </c>
      <c r="M118" t="s">
        <v>20</v>
      </c>
    </row>
    <row r="119" spans="1:13" x14ac:dyDescent="0.3">
      <c r="A119">
        <v>118</v>
      </c>
      <c r="B119" s="1" t="s">
        <v>13</v>
      </c>
      <c r="C119">
        <v>22</v>
      </c>
      <c r="D119" s="1" t="s">
        <v>24</v>
      </c>
      <c r="E119">
        <v>5</v>
      </c>
      <c r="F119">
        <v>5</v>
      </c>
      <c r="G119">
        <v>4</v>
      </c>
      <c r="H119">
        <v>3</v>
      </c>
      <c r="I119">
        <v>2</v>
      </c>
      <c r="J119">
        <v>4</v>
      </c>
      <c r="K119" t="s">
        <v>22</v>
      </c>
      <c r="L119" t="s">
        <v>19</v>
      </c>
      <c r="M119" t="s">
        <v>20</v>
      </c>
    </row>
    <row r="120" spans="1:13" x14ac:dyDescent="0.3">
      <c r="A120">
        <v>119</v>
      </c>
      <c r="B120" s="1" t="s">
        <v>26</v>
      </c>
      <c r="C120">
        <v>21</v>
      </c>
      <c r="D120" s="1" t="s">
        <v>24</v>
      </c>
      <c r="E120">
        <v>8</v>
      </c>
      <c r="F120">
        <v>5</v>
      </c>
      <c r="G120">
        <v>5</v>
      </c>
      <c r="H120">
        <v>1</v>
      </c>
      <c r="I120">
        <v>1</v>
      </c>
      <c r="J120">
        <v>4</v>
      </c>
      <c r="K120" t="s">
        <v>22</v>
      </c>
      <c r="L120" t="s">
        <v>23</v>
      </c>
      <c r="M120" t="s">
        <v>20</v>
      </c>
    </row>
    <row r="121" spans="1:13" x14ac:dyDescent="0.3">
      <c r="A121">
        <v>120</v>
      </c>
      <c r="B121" s="1" t="s">
        <v>26</v>
      </c>
      <c r="C121">
        <v>26</v>
      </c>
      <c r="D121" s="1" t="s">
        <v>27</v>
      </c>
      <c r="E121">
        <v>10</v>
      </c>
      <c r="F121">
        <v>2</v>
      </c>
      <c r="G121">
        <v>5</v>
      </c>
      <c r="H121">
        <v>5</v>
      </c>
      <c r="I121">
        <v>1</v>
      </c>
      <c r="J121">
        <v>5</v>
      </c>
      <c r="K121" t="s">
        <v>25</v>
      </c>
      <c r="L121" t="s">
        <v>16</v>
      </c>
      <c r="M121" t="s">
        <v>17</v>
      </c>
    </row>
    <row r="122" spans="1:13" x14ac:dyDescent="0.3">
      <c r="A122">
        <v>121</v>
      </c>
      <c r="B122" s="1" t="s">
        <v>26</v>
      </c>
      <c r="C122">
        <v>22</v>
      </c>
      <c r="D122" s="1" t="s">
        <v>14</v>
      </c>
      <c r="E122">
        <v>7</v>
      </c>
      <c r="F122">
        <v>4</v>
      </c>
      <c r="G122">
        <v>3</v>
      </c>
      <c r="H122">
        <v>4</v>
      </c>
      <c r="I122">
        <v>2</v>
      </c>
      <c r="J122">
        <v>1</v>
      </c>
      <c r="K122" t="s">
        <v>22</v>
      </c>
      <c r="L122" t="s">
        <v>23</v>
      </c>
      <c r="M122" t="s">
        <v>20</v>
      </c>
    </row>
    <row r="123" spans="1:13" x14ac:dyDescent="0.3">
      <c r="A123">
        <v>122</v>
      </c>
      <c r="B123" s="1" t="s">
        <v>13</v>
      </c>
      <c r="C123">
        <v>37</v>
      </c>
      <c r="D123" s="1" t="s">
        <v>21</v>
      </c>
      <c r="E123">
        <v>9</v>
      </c>
      <c r="F123">
        <v>4</v>
      </c>
      <c r="G123">
        <v>4</v>
      </c>
      <c r="H123">
        <v>4</v>
      </c>
      <c r="I123">
        <v>1</v>
      </c>
      <c r="J123">
        <v>3</v>
      </c>
      <c r="K123" t="s">
        <v>18</v>
      </c>
      <c r="L123" t="s">
        <v>16</v>
      </c>
      <c r="M123" t="s">
        <v>20</v>
      </c>
    </row>
    <row r="124" spans="1:13" x14ac:dyDescent="0.3">
      <c r="A124">
        <v>123</v>
      </c>
      <c r="B124" s="1" t="s">
        <v>26</v>
      </c>
      <c r="C124">
        <v>30</v>
      </c>
      <c r="D124" s="1" t="s">
        <v>14</v>
      </c>
      <c r="E124">
        <v>7</v>
      </c>
      <c r="F124">
        <v>4</v>
      </c>
      <c r="G124">
        <v>4</v>
      </c>
      <c r="H124">
        <v>2</v>
      </c>
      <c r="I124">
        <v>2</v>
      </c>
      <c r="J124">
        <v>5</v>
      </c>
      <c r="K124" t="s">
        <v>15</v>
      </c>
      <c r="L124" t="s">
        <v>23</v>
      </c>
      <c r="M124" t="s">
        <v>20</v>
      </c>
    </row>
    <row r="125" spans="1:13" x14ac:dyDescent="0.3">
      <c r="A125">
        <v>124</v>
      </c>
      <c r="B125" s="1" t="s">
        <v>13</v>
      </c>
      <c r="C125">
        <v>28</v>
      </c>
      <c r="D125" s="1" t="s">
        <v>14</v>
      </c>
      <c r="E125">
        <v>8</v>
      </c>
      <c r="F125">
        <v>2</v>
      </c>
      <c r="G125">
        <v>5</v>
      </c>
      <c r="H125">
        <v>4</v>
      </c>
      <c r="I125">
        <v>1</v>
      </c>
      <c r="J125">
        <v>5</v>
      </c>
      <c r="K125" t="s">
        <v>25</v>
      </c>
      <c r="L125" t="s">
        <v>23</v>
      </c>
      <c r="M125" t="s">
        <v>17</v>
      </c>
    </row>
    <row r="126" spans="1:13" x14ac:dyDescent="0.3">
      <c r="A126">
        <v>125</v>
      </c>
      <c r="B126" s="1" t="s">
        <v>13</v>
      </c>
      <c r="C126">
        <v>29</v>
      </c>
      <c r="D126" s="1" t="s">
        <v>21</v>
      </c>
      <c r="E126">
        <v>4</v>
      </c>
      <c r="F126">
        <v>4</v>
      </c>
      <c r="G126">
        <v>4</v>
      </c>
      <c r="H126">
        <v>1</v>
      </c>
      <c r="I126">
        <v>1</v>
      </c>
      <c r="J126">
        <v>4</v>
      </c>
      <c r="K126" t="s">
        <v>25</v>
      </c>
      <c r="L126" t="s">
        <v>19</v>
      </c>
      <c r="M126" t="s">
        <v>20</v>
      </c>
    </row>
    <row r="127" spans="1:13" x14ac:dyDescent="0.3">
      <c r="A127">
        <v>126</v>
      </c>
      <c r="B127" s="1" t="s">
        <v>26</v>
      </c>
      <c r="C127">
        <v>27</v>
      </c>
      <c r="D127" s="1" t="s">
        <v>21</v>
      </c>
      <c r="E127">
        <v>6</v>
      </c>
      <c r="F127">
        <v>4</v>
      </c>
      <c r="G127">
        <v>4</v>
      </c>
      <c r="H127">
        <v>2</v>
      </c>
      <c r="I127">
        <v>1</v>
      </c>
      <c r="J127">
        <v>4</v>
      </c>
      <c r="K127" t="s">
        <v>25</v>
      </c>
      <c r="L127" t="s">
        <v>23</v>
      </c>
      <c r="M127" t="s">
        <v>20</v>
      </c>
    </row>
    <row r="128" spans="1:13" x14ac:dyDescent="0.3">
      <c r="A128">
        <v>127</v>
      </c>
      <c r="B128" s="1" t="s">
        <v>13</v>
      </c>
      <c r="C128">
        <v>37</v>
      </c>
      <c r="D128" s="1" t="s">
        <v>27</v>
      </c>
      <c r="E128">
        <v>9</v>
      </c>
      <c r="F128">
        <v>4</v>
      </c>
      <c r="G128">
        <v>4</v>
      </c>
      <c r="H128">
        <v>5</v>
      </c>
      <c r="I128">
        <v>1</v>
      </c>
      <c r="J128">
        <v>5</v>
      </c>
      <c r="K128" t="s">
        <v>18</v>
      </c>
      <c r="L128" t="s">
        <v>16</v>
      </c>
      <c r="M128" t="s">
        <v>20</v>
      </c>
    </row>
    <row r="129" spans="1:13" x14ac:dyDescent="0.3">
      <c r="A129">
        <v>128</v>
      </c>
      <c r="B129" s="1" t="s">
        <v>13</v>
      </c>
      <c r="C129">
        <v>42</v>
      </c>
      <c r="D129" s="1" t="s">
        <v>14</v>
      </c>
      <c r="E129">
        <v>7</v>
      </c>
      <c r="F129">
        <v>5</v>
      </c>
      <c r="G129">
        <v>4</v>
      </c>
      <c r="H129">
        <v>3</v>
      </c>
      <c r="I129">
        <v>2</v>
      </c>
      <c r="J129">
        <v>5</v>
      </c>
      <c r="K129" t="s">
        <v>18</v>
      </c>
      <c r="L129" t="s">
        <v>23</v>
      </c>
      <c r="M129" t="s">
        <v>20</v>
      </c>
    </row>
    <row r="130" spans="1:13" x14ac:dyDescent="0.3">
      <c r="A130">
        <v>129</v>
      </c>
      <c r="B130" s="1" t="s">
        <v>13</v>
      </c>
      <c r="C130">
        <v>37</v>
      </c>
      <c r="D130" s="1" t="s">
        <v>28</v>
      </c>
      <c r="E130">
        <v>4</v>
      </c>
      <c r="F130">
        <v>2</v>
      </c>
      <c r="G130">
        <v>3</v>
      </c>
      <c r="H130">
        <v>3</v>
      </c>
      <c r="I130">
        <v>2</v>
      </c>
      <c r="J130">
        <v>2</v>
      </c>
      <c r="K130" t="s">
        <v>18</v>
      </c>
      <c r="L130" t="s">
        <v>19</v>
      </c>
      <c r="M130" t="s">
        <v>17</v>
      </c>
    </row>
    <row r="131" spans="1:13" x14ac:dyDescent="0.3">
      <c r="A131">
        <v>130</v>
      </c>
      <c r="B131" s="1" t="s">
        <v>26</v>
      </c>
      <c r="C131">
        <v>32</v>
      </c>
      <c r="D131" s="1" t="s">
        <v>14</v>
      </c>
      <c r="E131">
        <v>7</v>
      </c>
      <c r="F131">
        <v>3</v>
      </c>
      <c r="G131">
        <v>4</v>
      </c>
      <c r="H131">
        <v>5</v>
      </c>
      <c r="I131">
        <v>1</v>
      </c>
      <c r="J131">
        <v>3</v>
      </c>
      <c r="K131" t="s">
        <v>15</v>
      </c>
      <c r="L131" t="s">
        <v>23</v>
      </c>
      <c r="M131" t="s">
        <v>17</v>
      </c>
    </row>
    <row r="132" spans="1:13" x14ac:dyDescent="0.3">
      <c r="A132">
        <v>131</v>
      </c>
      <c r="B132" s="1" t="s">
        <v>13</v>
      </c>
      <c r="C132">
        <v>43</v>
      </c>
      <c r="D132" s="1" t="s">
        <v>21</v>
      </c>
      <c r="E132">
        <v>4</v>
      </c>
      <c r="F132">
        <v>2</v>
      </c>
      <c r="G132">
        <v>4</v>
      </c>
      <c r="H132">
        <v>4</v>
      </c>
      <c r="I132">
        <v>2</v>
      </c>
      <c r="J132">
        <v>2</v>
      </c>
      <c r="K132" t="s">
        <v>18</v>
      </c>
      <c r="L132" t="s">
        <v>19</v>
      </c>
      <c r="M132" t="s">
        <v>17</v>
      </c>
    </row>
    <row r="133" spans="1:13" x14ac:dyDescent="0.3">
      <c r="A133">
        <v>132</v>
      </c>
      <c r="B133" s="1" t="s">
        <v>13</v>
      </c>
      <c r="C133">
        <v>35</v>
      </c>
      <c r="D133" s="1" t="s">
        <v>14</v>
      </c>
      <c r="E133">
        <v>9</v>
      </c>
      <c r="F133">
        <v>1</v>
      </c>
      <c r="G133">
        <v>4</v>
      </c>
      <c r="H133">
        <v>4</v>
      </c>
      <c r="I133">
        <v>1</v>
      </c>
      <c r="J133">
        <v>2</v>
      </c>
      <c r="K133" t="s">
        <v>18</v>
      </c>
      <c r="L133" t="s">
        <v>16</v>
      </c>
      <c r="M133" t="s">
        <v>17</v>
      </c>
    </row>
    <row r="134" spans="1:13" x14ac:dyDescent="0.3">
      <c r="A134">
        <v>133</v>
      </c>
      <c r="B134" s="1" t="s">
        <v>26</v>
      </c>
      <c r="C134">
        <v>19</v>
      </c>
      <c r="D134" s="1" t="s">
        <v>28</v>
      </c>
      <c r="E134">
        <v>9</v>
      </c>
      <c r="F134">
        <v>3</v>
      </c>
      <c r="G134">
        <v>3</v>
      </c>
      <c r="H134">
        <v>1</v>
      </c>
      <c r="I134">
        <v>2</v>
      </c>
      <c r="J134">
        <v>5</v>
      </c>
      <c r="K134" t="s">
        <v>22</v>
      </c>
      <c r="L134" t="s">
        <v>16</v>
      </c>
      <c r="M134" t="s">
        <v>17</v>
      </c>
    </row>
    <row r="135" spans="1:13" x14ac:dyDescent="0.3">
      <c r="A135">
        <v>134</v>
      </c>
      <c r="B135" s="1" t="s">
        <v>26</v>
      </c>
      <c r="C135">
        <v>19</v>
      </c>
      <c r="D135" s="1" t="s">
        <v>27</v>
      </c>
      <c r="E135">
        <v>9</v>
      </c>
      <c r="F135">
        <v>1</v>
      </c>
      <c r="G135">
        <v>4</v>
      </c>
      <c r="H135">
        <v>1</v>
      </c>
      <c r="I135">
        <v>1</v>
      </c>
      <c r="J135">
        <v>4</v>
      </c>
      <c r="K135" t="s">
        <v>22</v>
      </c>
      <c r="L135" t="s">
        <v>16</v>
      </c>
      <c r="M135" t="s">
        <v>17</v>
      </c>
    </row>
    <row r="136" spans="1:13" x14ac:dyDescent="0.3">
      <c r="A136">
        <v>135</v>
      </c>
      <c r="B136" s="1" t="s">
        <v>13</v>
      </c>
      <c r="C136">
        <v>28</v>
      </c>
      <c r="D136" s="1" t="s">
        <v>14</v>
      </c>
      <c r="E136">
        <v>5</v>
      </c>
      <c r="F136">
        <v>1</v>
      </c>
      <c r="G136">
        <v>5</v>
      </c>
      <c r="H136">
        <v>4</v>
      </c>
      <c r="I136">
        <v>1</v>
      </c>
      <c r="J136">
        <v>5</v>
      </c>
      <c r="K136" t="s">
        <v>25</v>
      </c>
      <c r="L136" t="s">
        <v>19</v>
      </c>
      <c r="M136" t="s">
        <v>17</v>
      </c>
    </row>
    <row r="137" spans="1:13" x14ac:dyDescent="0.3">
      <c r="A137">
        <v>136</v>
      </c>
      <c r="B137" s="1" t="s">
        <v>26</v>
      </c>
      <c r="C137">
        <v>27</v>
      </c>
      <c r="D137" s="1" t="s">
        <v>14</v>
      </c>
      <c r="E137">
        <v>4</v>
      </c>
      <c r="F137">
        <v>4</v>
      </c>
      <c r="G137">
        <v>3</v>
      </c>
      <c r="H137">
        <v>5</v>
      </c>
      <c r="I137">
        <v>2</v>
      </c>
      <c r="J137">
        <v>1</v>
      </c>
      <c r="K137" t="s">
        <v>25</v>
      </c>
      <c r="L137" t="s">
        <v>19</v>
      </c>
      <c r="M137" t="s">
        <v>20</v>
      </c>
    </row>
    <row r="138" spans="1:13" x14ac:dyDescent="0.3">
      <c r="A138">
        <v>137</v>
      </c>
      <c r="B138" s="1" t="s">
        <v>26</v>
      </c>
      <c r="C138">
        <v>39</v>
      </c>
      <c r="D138" s="1" t="s">
        <v>27</v>
      </c>
      <c r="E138">
        <v>9</v>
      </c>
      <c r="F138">
        <v>5</v>
      </c>
      <c r="G138">
        <v>3</v>
      </c>
      <c r="H138">
        <v>4</v>
      </c>
      <c r="I138">
        <v>1</v>
      </c>
      <c r="J138">
        <v>2</v>
      </c>
      <c r="K138" t="s">
        <v>18</v>
      </c>
      <c r="L138" t="s">
        <v>16</v>
      </c>
      <c r="M138" t="s">
        <v>20</v>
      </c>
    </row>
    <row r="139" spans="1:13" x14ac:dyDescent="0.3">
      <c r="A139">
        <v>138</v>
      </c>
      <c r="B139" s="1" t="s">
        <v>26</v>
      </c>
      <c r="C139">
        <v>30</v>
      </c>
      <c r="D139" s="1" t="s">
        <v>14</v>
      </c>
      <c r="E139">
        <v>9</v>
      </c>
      <c r="F139">
        <v>3</v>
      </c>
      <c r="G139">
        <v>3</v>
      </c>
      <c r="H139">
        <v>5</v>
      </c>
      <c r="I139">
        <v>1</v>
      </c>
      <c r="J139">
        <v>2</v>
      </c>
      <c r="K139" t="s">
        <v>15</v>
      </c>
      <c r="L139" t="s">
        <v>16</v>
      </c>
      <c r="M139" t="s">
        <v>17</v>
      </c>
    </row>
    <row r="140" spans="1:13" x14ac:dyDescent="0.3">
      <c r="A140">
        <v>139</v>
      </c>
      <c r="B140" s="1" t="s">
        <v>26</v>
      </c>
      <c r="C140">
        <v>24</v>
      </c>
      <c r="D140" s="1" t="s">
        <v>14</v>
      </c>
      <c r="E140">
        <v>9</v>
      </c>
      <c r="F140">
        <v>4</v>
      </c>
      <c r="G140">
        <v>4</v>
      </c>
      <c r="H140">
        <v>5</v>
      </c>
      <c r="I140">
        <v>1</v>
      </c>
      <c r="J140">
        <v>3</v>
      </c>
      <c r="K140" t="s">
        <v>22</v>
      </c>
      <c r="L140" t="s">
        <v>16</v>
      </c>
      <c r="M140" t="s">
        <v>20</v>
      </c>
    </row>
    <row r="141" spans="1:13" x14ac:dyDescent="0.3">
      <c r="A141">
        <v>140</v>
      </c>
      <c r="B141" s="1" t="s">
        <v>13</v>
      </c>
      <c r="C141">
        <v>33</v>
      </c>
      <c r="D141" s="1" t="s">
        <v>24</v>
      </c>
      <c r="E141">
        <v>4</v>
      </c>
      <c r="F141">
        <v>5</v>
      </c>
      <c r="G141">
        <v>4</v>
      </c>
      <c r="H141">
        <v>5</v>
      </c>
      <c r="I141">
        <v>1</v>
      </c>
      <c r="J141">
        <v>5</v>
      </c>
      <c r="K141" t="s">
        <v>15</v>
      </c>
      <c r="L141" t="s">
        <v>19</v>
      </c>
      <c r="M141" t="s">
        <v>20</v>
      </c>
    </row>
    <row r="142" spans="1:13" x14ac:dyDescent="0.3">
      <c r="A142">
        <v>141</v>
      </c>
      <c r="B142" s="1" t="s">
        <v>13</v>
      </c>
      <c r="C142">
        <v>37</v>
      </c>
      <c r="D142" s="1" t="s">
        <v>14</v>
      </c>
      <c r="E142">
        <v>9</v>
      </c>
      <c r="F142">
        <v>4</v>
      </c>
      <c r="G142">
        <v>3</v>
      </c>
      <c r="H142">
        <v>1</v>
      </c>
      <c r="I142">
        <v>2</v>
      </c>
      <c r="J142">
        <v>4</v>
      </c>
      <c r="K142" t="s">
        <v>18</v>
      </c>
      <c r="L142" t="s">
        <v>16</v>
      </c>
      <c r="M142" t="s">
        <v>20</v>
      </c>
    </row>
    <row r="143" spans="1:13" x14ac:dyDescent="0.3">
      <c r="A143">
        <v>142</v>
      </c>
      <c r="B143" s="1" t="s">
        <v>26</v>
      </c>
      <c r="C143">
        <v>23</v>
      </c>
      <c r="D143" s="1" t="s">
        <v>14</v>
      </c>
      <c r="E143">
        <v>10</v>
      </c>
      <c r="F143">
        <v>4</v>
      </c>
      <c r="G143">
        <v>4</v>
      </c>
      <c r="H143">
        <v>3</v>
      </c>
      <c r="I143">
        <v>1</v>
      </c>
      <c r="J143">
        <v>5</v>
      </c>
      <c r="K143" t="s">
        <v>22</v>
      </c>
      <c r="L143" t="s">
        <v>16</v>
      </c>
      <c r="M143" t="s">
        <v>20</v>
      </c>
    </row>
    <row r="144" spans="1:13" x14ac:dyDescent="0.3">
      <c r="A144">
        <v>143</v>
      </c>
      <c r="B144" s="1" t="s">
        <v>26</v>
      </c>
      <c r="C144">
        <v>29</v>
      </c>
      <c r="D144" s="1" t="s">
        <v>14</v>
      </c>
      <c r="E144">
        <v>10</v>
      </c>
      <c r="F144">
        <v>4</v>
      </c>
      <c r="G144">
        <v>5</v>
      </c>
      <c r="H144">
        <v>5</v>
      </c>
      <c r="I144">
        <v>2</v>
      </c>
      <c r="J144">
        <v>1</v>
      </c>
      <c r="K144" t="s">
        <v>25</v>
      </c>
      <c r="L144" t="s">
        <v>16</v>
      </c>
      <c r="M144" t="s">
        <v>20</v>
      </c>
    </row>
    <row r="145" spans="1:13" x14ac:dyDescent="0.3">
      <c r="A145">
        <v>144</v>
      </c>
      <c r="B145" s="1" t="s">
        <v>26</v>
      </c>
      <c r="C145">
        <v>25</v>
      </c>
      <c r="D145" s="1" t="s">
        <v>14</v>
      </c>
      <c r="E145">
        <v>9</v>
      </c>
      <c r="F145">
        <v>5</v>
      </c>
      <c r="G145">
        <v>4</v>
      </c>
      <c r="H145">
        <v>4</v>
      </c>
      <c r="I145">
        <v>1</v>
      </c>
      <c r="J145">
        <v>1</v>
      </c>
      <c r="K145" t="s">
        <v>25</v>
      </c>
      <c r="L145" t="s">
        <v>16</v>
      </c>
      <c r="M145" t="s">
        <v>20</v>
      </c>
    </row>
    <row r="146" spans="1:13" x14ac:dyDescent="0.3">
      <c r="A146">
        <v>145</v>
      </c>
      <c r="B146" s="1" t="s">
        <v>13</v>
      </c>
      <c r="C146">
        <v>42</v>
      </c>
      <c r="D146" s="1" t="s">
        <v>28</v>
      </c>
      <c r="E146">
        <v>4</v>
      </c>
      <c r="F146">
        <v>3</v>
      </c>
      <c r="G146">
        <v>4</v>
      </c>
      <c r="H146">
        <v>4</v>
      </c>
      <c r="I146">
        <v>2</v>
      </c>
      <c r="J146">
        <v>2</v>
      </c>
      <c r="K146" t="s">
        <v>18</v>
      </c>
      <c r="L146" t="s">
        <v>19</v>
      </c>
      <c r="M146" t="s">
        <v>17</v>
      </c>
    </row>
    <row r="147" spans="1:13" x14ac:dyDescent="0.3">
      <c r="A147">
        <v>146</v>
      </c>
      <c r="B147" s="1" t="s">
        <v>26</v>
      </c>
      <c r="C147">
        <v>41</v>
      </c>
      <c r="D147" s="1" t="s">
        <v>21</v>
      </c>
      <c r="E147">
        <v>4</v>
      </c>
      <c r="F147">
        <v>5</v>
      </c>
      <c r="G147">
        <v>4</v>
      </c>
      <c r="H147">
        <v>5</v>
      </c>
      <c r="I147">
        <v>4</v>
      </c>
      <c r="J147">
        <v>5</v>
      </c>
      <c r="K147" t="s">
        <v>18</v>
      </c>
      <c r="L147" t="s">
        <v>19</v>
      </c>
      <c r="M147" t="s">
        <v>20</v>
      </c>
    </row>
    <row r="148" spans="1:13" x14ac:dyDescent="0.3">
      <c r="A148">
        <v>147</v>
      </c>
      <c r="B148" s="1" t="s">
        <v>26</v>
      </c>
      <c r="C148">
        <v>41</v>
      </c>
      <c r="D148" s="1" t="s">
        <v>27</v>
      </c>
      <c r="E148">
        <v>3</v>
      </c>
      <c r="F148">
        <v>3</v>
      </c>
      <c r="G148">
        <v>3</v>
      </c>
      <c r="H148">
        <v>2</v>
      </c>
      <c r="I148">
        <v>2</v>
      </c>
      <c r="J148">
        <v>4</v>
      </c>
      <c r="K148" t="s">
        <v>18</v>
      </c>
      <c r="L148" t="s">
        <v>19</v>
      </c>
      <c r="M148" t="s">
        <v>17</v>
      </c>
    </row>
    <row r="149" spans="1:13" x14ac:dyDescent="0.3">
      <c r="A149">
        <v>148</v>
      </c>
      <c r="B149" s="1" t="s">
        <v>13</v>
      </c>
      <c r="C149">
        <v>29</v>
      </c>
      <c r="D149" s="1" t="s">
        <v>28</v>
      </c>
      <c r="E149">
        <v>9</v>
      </c>
      <c r="F149">
        <v>4</v>
      </c>
      <c r="G149">
        <v>3</v>
      </c>
      <c r="H149">
        <v>4</v>
      </c>
      <c r="I149">
        <v>5</v>
      </c>
      <c r="J149">
        <v>4</v>
      </c>
      <c r="K149" t="s">
        <v>25</v>
      </c>
      <c r="L149" t="s">
        <v>16</v>
      </c>
      <c r="M149" t="s">
        <v>20</v>
      </c>
    </row>
    <row r="150" spans="1:13" x14ac:dyDescent="0.3">
      <c r="A150">
        <v>149</v>
      </c>
      <c r="B150" s="1" t="s">
        <v>26</v>
      </c>
      <c r="C150">
        <v>25</v>
      </c>
      <c r="D150" s="1" t="s">
        <v>21</v>
      </c>
      <c r="E150">
        <v>9</v>
      </c>
      <c r="F150">
        <v>4</v>
      </c>
      <c r="G150">
        <v>4</v>
      </c>
      <c r="H150">
        <v>3</v>
      </c>
      <c r="I150">
        <v>1</v>
      </c>
      <c r="J150">
        <v>3</v>
      </c>
      <c r="K150" t="s">
        <v>25</v>
      </c>
      <c r="L150" t="s">
        <v>16</v>
      </c>
      <c r="M150" t="s">
        <v>20</v>
      </c>
    </row>
    <row r="151" spans="1:13" x14ac:dyDescent="0.3">
      <c r="A151">
        <v>150</v>
      </c>
      <c r="B151" s="1" t="s">
        <v>13</v>
      </c>
      <c r="C151">
        <v>36</v>
      </c>
      <c r="D151" s="1" t="s">
        <v>14</v>
      </c>
      <c r="E151">
        <v>10</v>
      </c>
      <c r="F151">
        <v>5</v>
      </c>
      <c r="G151">
        <v>4</v>
      </c>
      <c r="H151">
        <v>2</v>
      </c>
      <c r="I151">
        <v>1</v>
      </c>
      <c r="J151">
        <v>5</v>
      </c>
      <c r="K151" t="s">
        <v>18</v>
      </c>
      <c r="L151" t="s">
        <v>16</v>
      </c>
      <c r="M151" t="s">
        <v>20</v>
      </c>
    </row>
    <row r="152" spans="1:13" x14ac:dyDescent="0.3">
      <c r="A152">
        <v>151</v>
      </c>
      <c r="B152" s="1" t="s">
        <v>13</v>
      </c>
      <c r="C152">
        <v>29</v>
      </c>
      <c r="D152" s="1" t="s">
        <v>14</v>
      </c>
      <c r="E152">
        <v>10</v>
      </c>
      <c r="F152">
        <v>3</v>
      </c>
      <c r="G152">
        <v>2</v>
      </c>
      <c r="H152">
        <v>4</v>
      </c>
      <c r="I152">
        <v>2</v>
      </c>
      <c r="J152">
        <v>1</v>
      </c>
      <c r="K152" t="s">
        <v>25</v>
      </c>
      <c r="L152" t="s">
        <v>16</v>
      </c>
      <c r="M152" t="s">
        <v>17</v>
      </c>
    </row>
    <row r="153" spans="1:13" x14ac:dyDescent="0.3">
      <c r="A153">
        <v>152</v>
      </c>
      <c r="B153" s="1" t="s">
        <v>13</v>
      </c>
      <c r="C153">
        <v>40</v>
      </c>
      <c r="D153" s="1" t="s">
        <v>28</v>
      </c>
      <c r="E153">
        <v>8</v>
      </c>
      <c r="F153">
        <v>5</v>
      </c>
      <c r="G153">
        <v>4</v>
      </c>
      <c r="H153">
        <v>3</v>
      </c>
      <c r="I153">
        <v>2</v>
      </c>
      <c r="J153">
        <v>5</v>
      </c>
      <c r="K153" t="s">
        <v>18</v>
      </c>
      <c r="L153" t="s">
        <v>23</v>
      </c>
      <c r="M153" t="s">
        <v>20</v>
      </c>
    </row>
    <row r="154" spans="1:13" x14ac:dyDescent="0.3">
      <c r="A154">
        <v>153</v>
      </c>
      <c r="B154" s="1" t="s">
        <v>26</v>
      </c>
      <c r="C154">
        <v>25</v>
      </c>
      <c r="D154" s="1" t="s">
        <v>28</v>
      </c>
      <c r="E154">
        <v>6</v>
      </c>
      <c r="F154">
        <v>3</v>
      </c>
      <c r="G154">
        <v>3</v>
      </c>
      <c r="H154">
        <v>3</v>
      </c>
      <c r="I154">
        <v>2</v>
      </c>
      <c r="J154">
        <v>2</v>
      </c>
      <c r="K154" t="s">
        <v>25</v>
      </c>
      <c r="L154" t="s">
        <v>23</v>
      </c>
      <c r="M154" t="s">
        <v>17</v>
      </c>
    </row>
    <row r="155" spans="1:13" x14ac:dyDescent="0.3">
      <c r="A155">
        <v>154</v>
      </c>
      <c r="B155" s="1" t="s">
        <v>13</v>
      </c>
      <c r="C155">
        <v>42</v>
      </c>
      <c r="D155" s="1" t="s">
        <v>21</v>
      </c>
      <c r="E155">
        <v>8</v>
      </c>
      <c r="F155">
        <v>5</v>
      </c>
      <c r="G155">
        <v>5</v>
      </c>
      <c r="H155">
        <v>3</v>
      </c>
      <c r="I155">
        <v>3</v>
      </c>
      <c r="J155">
        <v>2</v>
      </c>
      <c r="K155" t="s">
        <v>18</v>
      </c>
      <c r="L155" t="s">
        <v>23</v>
      </c>
      <c r="M155" t="s">
        <v>20</v>
      </c>
    </row>
    <row r="156" spans="1:13" x14ac:dyDescent="0.3">
      <c r="A156">
        <v>155</v>
      </c>
      <c r="B156" s="1" t="s">
        <v>13</v>
      </c>
      <c r="C156">
        <v>27</v>
      </c>
      <c r="D156" s="1" t="s">
        <v>14</v>
      </c>
      <c r="E156">
        <v>8</v>
      </c>
      <c r="F156">
        <v>2</v>
      </c>
      <c r="G156">
        <v>5</v>
      </c>
      <c r="H156">
        <v>4</v>
      </c>
      <c r="I156">
        <v>2</v>
      </c>
      <c r="J156">
        <v>2</v>
      </c>
      <c r="K156" t="s">
        <v>25</v>
      </c>
      <c r="L156" t="s">
        <v>23</v>
      </c>
      <c r="M156" t="s">
        <v>17</v>
      </c>
    </row>
    <row r="157" spans="1:13" x14ac:dyDescent="0.3">
      <c r="A157">
        <v>156</v>
      </c>
      <c r="B157" s="1" t="s">
        <v>26</v>
      </c>
      <c r="C157">
        <v>29</v>
      </c>
      <c r="D157" s="1" t="s">
        <v>14</v>
      </c>
      <c r="E157">
        <v>9</v>
      </c>
      <c r="F157">
        <v>1</v>
      </c>
      <c r="G157">
        <v>4</v>
      </c>
      <c r="H157">
        <v>2</v>
      </c>
      <c r="I157">
        <v>2</v>
      </c>
      <c r="J157">
        <v>2</v>
      </c>
      <c r="K157" t="s">
        <v>25</v>
      </c>
      <c r="L157" t="s">
        <v>16</v>
      </c>
      <c r="M157" t="s">
        <v>17</v>
      </c>
    </row>
    <row r="158" spans="1:13" x14ac:dyDescent="0.3">
      <c r="A158">
        <v>157</v>
      </c>
      <c r="B158" s="1" t="s">
        <v>13</v>
      </c>
      <c r="C158">
        <v>31</v>
      </c>
      <c r="D158" s="1" t="s">
        <v>27</v>
      </c>
      <c r="E158">
        <v>10</v>
      </c>
      <c r="F158">
        <v>5</v>
      </c>
      <c r="G158">
        <v>4</v>
      </c>
      <c r="H158">
        <v>4</v>
      </c>
      <c r="I158">
        <v>1</v>
      </c>
      <c r="J158">
        <v>2</v>
      </c>
      <c r="K158" t="s">
        <v>15</v>
      </c>
      <c r="L158" t="s">
        <v>16</v>
      </c>
      <c r="M158" t="s">
        <v>20</v>
      </c>
    </row>
    <row r="159" spans="1:13" x14ac:dyDescent="0.3">
      <c r="A159">
        <v>158</v>
      </c>
      <c r="B159" s="1" t="s">
        <v>13</v>
      </c>
      <c r="C159">
        <v>26</v>
      </c>
      <c r="D159" s="1" t="s">
        <v>28</v>
      </c>
      <c r="E159">
        <v>8</v>
      </c>
      <c r="F159">
        <v>2</v>
      </c>
      <c r="G159">
        <v>5</v>
      </c>
      <c r="H159">
        <v>3</v>
      </c>
      <c r="I159">
        <v>1</v>
      </c>
      <c r="J159">
        <v>1</v>
      </c>
      <c r="K159" t="s">
        <v>25</v>
      </c>
      <c r="L159" t="s">
        <v>23</v>
      </c>
      <c r="M159" t="s">
        <v>17</v>
      </c>
    </row>
    <row r="160" spans="1:13" x14ac:dyDescent="0.3">
      <c r="A160">
        <v>159</v>
      </c>
      <c r="B160" s="1" t="s">
        <v>13</v>
      </c>
      <c r="C160">
        <v>30</v>
      </c>
      <c r="D160" s="1" t="s">
        <v>24</v>
      </c>
      <c r="E160">
        <v>5</v>
      </c>
      <c r="F160">
        <v>4</v>
      </c>
      <c r="G160">
        <v>3</v>
      </c>
      <c r="H160">
        <v>1</v>
      </c>
      <c r="I160">
        <v>1</v>
      </c>
      <c r="J160">
        <v>1</v>
      </c>
      <c r="K160" t="s">
        <v>15</v>
      </c>
      <c r="L160" t="s">
        <v>19</v>
      </c>
      <c r="M160" t="s">
        <v>20</v>
      </c>
    </row>
    <row r="161" spans="1:13" x14ac:dyDescent="0.3">
      <c r="A161">
        <v>160</v>
      </c>
      <c r="B161" s="1" t="s">
        <v>13</v>
      </c>
      <c r="C161">
        <v>40</v>
      </c>
      <c r="D161" s="1" t="s">
        <v>14</v>
      </c>
      <c r="E161">
        <v>9</v>
      </c>
      <c r="F161">
        <v>4</v>
      </c>
      <c r="G161">
        <v>3</v>
      </c>
      <c r="H161">
        <v>4</v>
      </c>
      <c r="I161">
        <v>2</v>
      </c>
      <c r="J161">
        <v>3</v>
      </c>
      <c r="K161" t="s">
        <v>18</v>
      </c>
      <c r="L161" t="s">
        <v>16</v>
      </c>
      <c r="M161" t="s">
        <v>20</v>
      </c>
    </row>
    <row r="162" spans="1:13" x14ac:dyDescent="0.3">
      <c r="A162">
        <v>161</v>
      </c>
      <c r="B162" s="1" t="s">
        <v>13</v>
      </c>
      <c r="C162">
        <v>26</v>
      </c>
      <c r="D162" s="1" t="s">
        <v>14</v>
      </c>
      <c r="E162">
        <v>10</v>
      </c>
      <c r="F162">
        <v>4</v>
      </c>
      <c r="G162">
        <v>4</v>
      </c>
      <c r="H162">
        <v>2</v>
      </c>
      <c r="I162">
        <v>2</v>
      </c>
      <c r="J162">
        <v>5</v>
      </c>
      <c r="K162" t="s">
        <v>25</v>
      </c>
      <c r="L162" t="s">
        <v>16</v>
      </c>
      <c r="M162" t="s">
        <v>20</v>
      </c>
    </row>
    <row r="163" spans="1:13" x14ac:dyDescent="0.3">
      <c r="A163">
        <v>162</v>
      </c>
      <c r="B163" s="1" t="s">
        <v>13</v>
      </c>
      <c r="C163">
        <v>32</v>
      </c>
      <c r="D163" s="1" t="s">
        <v>21</v>
      </c>
      <c r="E163">
        <v>9</v>
      </c>
      <c r="F163">
        <v>3</v>
      </c>
      <c r="G163">
        <v>3</v>
      </c>
      <c r="H163">
        <v>5</v>
      </c>
      <c r="I163">
        <v>2</v>
      </c>
      <c r="J163">
        <v>1</v>
      </c>
      <c r="K163" t="s">
        <v>15</v>
      </c>
      <c r="L163" t="s">
        <v>16</v>
      </c>
      <c r="M163" t="s">
        <v>17</v>
      </c>
    </row>
    <row r="164" spans="1:13" x14ac:dyDescent="0.3">
      <c r="A164">
        <v>163</v>
      </c>
      <c r="B164" s="1" t="s">
        <v>26</v>
      </c>
      <c r="C164">
        <v>26</v>
      </c>
      <c r="D164" s="1" t="s">
        <v>21</v>
      </c>
      <c r="E164">
        <v>7</v>
      </c>
      <c r="F164">
        <v>4</v>
      </c>
      <c r="G164">
        <v>1</v>
      </c>
      <c r="H164">
        <v>3</v>
      </c>
      <c r="I164">
        <v>3</v>
      </c>
      <c r="J164">
        <v>4</v>
      </c>
      <c r="K164" t="s">
        <v>25</v>
      </c>
      <c r="L164" t="s">
        <v>23</v>
      </c>
      <c r="M164" t="s">
        <v>20</v>
      </c>
    </row>
    <row r="165" spans="1:13" x14ac:dyDescent="0.3">
      <c r="A165">
        <v>164</v>
      </c>
      <c r="B165" s="1" t="s">
        <v>13</v>
      </c>
      <c r="C165">
        <v>40</v>
      </c>
      <c r="D165" s="1" t="s">
        <v>21</v>
      </c>
      <c r="E165">
        <v>5</v>
      </c>
      <c r="F165">
        <v>4</v>
      </c>
      <c r="G165">
        <v>2</v>
      </c>
      <c r="H165">
        <v>5</v>
      </c>
      <c r="I165">
        <v>1</v>
      </c>
      <c r="J165">
        <v>2</v>
      </c>
      <c r="K165" t="s">
        <v>18</v>
      </c>
      <c r="L165" t="s">
        <v>19</v>
      </c>
      <c r="M165" t="s">
        <v>20</v>
      </c>
    </row>
    <row r="166" spans="1:13" x14ac:dyDescent="0.3">
      <c r="A166">
        <v>165</v>
      </c>
      <c r="B166" s="1" t="s">
        <v>13</v>
      </c>
      <c r="C166">
        <v>38</v>
      </c>
      <c r="D166" s="1" t="s">
        <v>14</v>
      </c>
      <c r="E166">
        <v>7</v>
      </c>
      <c r="F166">
        <v>4</v>
      </c>
      <c r="G166">
        <v>4</v>
      </c>
      <c r="H166">
        <v>5</v>
      </c>
      <c r="I166">
        <v>2</v>
      </c>
      <c r="J166">
        <v>3</v>
      </c>
      <c r="K166" t="s">
        <v>18</v>
      </c>
      <c r="L166" t="s">
        <v>23</v>
      </c>
      <c r="M166" t="s">
        <v>20</v>
      </c>
    </row>
    <row r="167" spans="1:13" x14ac:dyDescent="0.3">
      <c r="A167">
        <v>166</v>
      </c>
      <c r="B167" s="1" t="s">
        <v>13</v>
      </c>
      <c r="C167">
        <v>19</v>
      </c>
      <c r="D167" s="1" t="s">
        <v>24</v>
      </c>
      <c r="E167">
        <v>9</v>
      </c>
      <c r="F167">
        <v>5</v>
      </c>
      <c r="G167">
        <v>5</v>
      </c>
      <c r="H167">
        <v>2</v>
      </c>
      <c r="I167">
        <v>2</v>
      </c>
      <c r="J167">
        <v>5</v>
      </c>
      <c r="K167" t="s">
        <v>22</v>
      </c>
      <c r="L167" t="s">
        <v>16</v>
      </c>
      <c r="M167" t="s">
        <v>20</v>
      </c>
    </row>
    <row r="168" spans="1:13" x14ac:dyDescent="0.3">
      <c r="A168">
        <v>167</v>
      </c>
      <c r="B168" s="1" t="s">
        <v>13</v>
      </c>
      <c r="C168">
        <v>36</v>
      </c>
      <c r="D168" s="1" t="s">
        <v>14</v>
      </c>
      <c r="E168">
        <v>7</v>
      </c>
      <c r="F168">
        <v>3</v>
      </c>
      <c r="G168">
        <v>4</v>
      </c>
      <c r="H168">
        <v>1</v>
      </c>
      <c r="I168">
        <v>1</v>
      </c>
      <c r="J168">
        <v>5</v>
      </c>
      <c r="K168" t="s">
        <v>18</v>
      </c>
      <c r="L168" t="s">
        <v>23</v>
      </c>
      <c r="M168" t="s">
        <v>17</v>
      </c>
    </row>
    <row r="169" spans="1:13" x14ac:dyDescent="0.3">
      <c r="A169">
        <v>168</v>
      </c>
      <c r="B169" s="1" t="s">
        <v>13</v>
      </c>
      <c r="C169">
        <v>31</v>
      </c>
      <c r="D169" s="1" t="s">
        <v>24</v>
      </c>
      <c r="E169">
        <v>4</v>
      </c>
      <c r="F169">
        <v>5</v>
      </c>
      <c r="G169">
        <v>3</v>
      </c>
      <c r="H169">
        <v>2</v>
      </c>
      <c r="I169">
        <v>2</v>
      </c>
      <c r="J169">
        <v>2</v>
      </c>
      <c r="K169" t="s">
        <v>15</v>
      </c>
      <c r="L169" t="s">
        <v>19</v>
      </c>
      <c r="M169" t="s">
        <v>20</v>
      </c>
    </row>
    <row r="170" spans="1:13" x14ac:dyDescent="0.3">
      <c r="A170">
        <v>169</v>
      </c>
      <c r="B170" s="1" t="s">
        <v>13</v>
      </c>
      <c r="C170">
        <v>32</v>
      </c>
      <c r="D170" s="1" t="s">
        <v>14</v>
      </c>
      <c r="E170">
        <v>9</v>
      </c>
      <c r="F170">
        <v>4</v>
      </c>
      <c r="G170">
        <v>4</v>
      </c>
      <c r="H170">
        <v>5</v>
      </c>
      <c r="I170">
        <v>1</v>
      </c>
      <c r="J170">
        <v>3</v>
      </c>
      <c r="K170" t="s">
        <v>15</v>
      </c>
      <c r="L170" t="s">
        <v>16</v>
      </c>
      <c r="M170" t="s">
        <v>20</v>
      </c>
    </row>
    <row r="171" spans="1:13" x14ac:dyDescent="0.3">
      <c r="A171">
        <v>170</v>
      </c>
      <c r="B171" s="1" t="s">
        <v>13</v>
      </c>
      <c r="C171">
        <v>34</v>
      </c>
      <c r="D171" s="1" t="s">
        <v>24</v>
      </c>
      <c r="E171">
        <v>6</v>
      </c>
      <c r="F171">
        <v>5</v>
      </c>
      <c r="G171">
        <v>4</v>
      </c>
      <c r="H171">
        <v>1</v>
      </c>
      <c r="I171">
        <v>1</v>
      </c>
      <c r="J171">
        <v>4</v>
      </c>
      <c r="K171" t="s">
        <v>15</v>
      </c>
      <c r="L171" t="s">
        <v>23</v>
      </c>
      <c r="M171" t="s">
        <v>20</v>
      </c>
    </row>
    <row r="172" spans="1:13" x14ac:dyDescent="0.3">
      <c r="A172">
        <v>171</v>
      </c>
      <c r="B172" s="1" t="s">
        <v>26</v>
      </c>
      <c r="C172">
        <v>30</v>
      </c>
      <c r="D172" s="1" t="s">
        <v>14</v>
      </c>
      <c r="E172">
        <v>9</v>
      </c>
      <c r="F172">
        <v>3</v>
      </c>
      <c r="G172">
        <v>4</v>
      </c>
      <c r="H172">
        <v>4</v>
      </c>
      <c r="I172">
        <v>2</v>
      </c>
      <c r="J172">
        <v>3</v>
      </c>
      <c r="K172" t="s">
        <v>15</v>
      </c>
      <c r="L172" t="s">
        <v>16</v>
      </c>
      <c r="M172" t="s">
        <v>17</v>
      </c>
    </row>
    <row r="173" spans="1:13" x14ac:dyDescent="0.3">
      <c r="A173">
        <v>172</v>
      </c>
      <c r="B173" s="1" t="s">
        <v>26</v>
      </c>
      <c r="C173">
        <v>30</v>
      </c>
      <c r="D173" s="1" t="s">
        <v>14</v>
      </c>
      <c r="E173">
        <v>9</v>
      </c>
      <c r="F173">
        <v>4</v>
      </c>
      <c r="G173">
        <v>2</v>
      </c>
      <c r="H173">
        <v>2</v>
      </c>
      <c r="I173">
        <v>2</v>
      </c>
      <c r="J173">
        <v>3</v>
      </c>
      <c r="K173" t="s">
        <v>15</v>
      </c>
      <c r="L173" t="s">
        <v>16</v>
      </c>
      <c r="M173" t="s">
        <v>20</v>
      </c>
    </row>
    <row r="174" spans="1:13" x14ac:dyDescent="0.3">
      <c r="A174">
        <v>173</v>
      </c>
      <c r="B174" s="1" t="s">
        <v>13</v>
      </c>
      <c r="C174">
        <v>29</v>
      </c>
      <c r="D174" s="1" t="s">
        <v>14</v>
      </c>
      <c r="E174">
        <v>3</v>
      </c>
      <c r="F174">
        <v>4</v>
      </c>
      <c r="G174">
        <v>3</v>
      </c>
      <c r="H174">
        <v>2</v>
      </c>
      <c r="I174">
        <v>1</v>
      </c>
      <c r="J174">
        <v>4</v>
      </c>
      <c r="K174" t="s">
        <v>25</v>
      </c>
      <c r="L174" t="s">
        <v>19</v>
      </c>
      <c r="M174" t="s">
        <v>20</v>
      </c>
    </row>
    <row r="175" spans="1:13" x14ac:dyDescent="0.3">
      <c r="A175">
        <v>174</v>
      </c>
      <c r="B175" s="1" t="s">
        <v>26</v>
      </c>
      <c r="C175">
        <v>32</v>
      </c>
      <c r="D175" s="1" t="s">
        <v>27</v>
      </c>
      <c r="E175">
        <v>7</v>
      </c>
      <c r="F175">
        <v>3</v>
      </c>
      <c r="G175">
        <v>4</v>
      </c>
      <c r="H175">
        <v>1</v>
      </c>
      <c r="I175">
        <v>2</v>
      </c>
      <c r="J175">
        <v>2</v>
      </c>
      <c r="K175" t="s">
        <v>15</v>
      </c>
      <c r="L175" t="s">
        <v>23</v>
      </c>
      <c r="M175" t="s">
        <v>17</v>
      </c>
    </row>
    <row r="176" spans="1:13" x14ac:dyDescent="0.3">
      <c r="A176">
        <v>175</v>
      </c>
      <c r="B176" s="1" t="s">
        <v>13</v>
      </c>
      <c r="C176">
        <v>40</v>
      </c>
      <c r="D176" s="1" t="s">
        <v>28</v>
      </c>
      <c r="E176">
        <v>8</v>
      </c>
      <c r="F176">
        <v>2</v>
      </c>
      <c r="G176">
        <v>5</v>
      </c>
      <c r="H176">
        <v>3</v>
      </c>
      <c r="I176">
        <v>1</v>
      </c>
      <c r="J176">
        <v>5</v>
      </c>
      <c r="K176" t="s">
        <v>18</v>
      </c>
      <c r="L176" t="s">
        <v>23</v>
      </c>
      <c r="M176" t="s">
        <v>17</v>
      </c>
    </row>
    <row r="177" spans="1:13" x14ac:dyDescent="0.3">
      <c r="A177">
        <v>176</v>
      </c>
      <c r="B177" s="1" t="s">
        <v>26</v>
      </c>
      <c r="C177">
        <v>33</v>
      </c>
      <c r="D177" s="1" t="s">
        <v>14</v>
      </c>
      <c r="E177">
        <v>9</v>
      </c>
      <c r="F177">
        <v>1</v>
      </c>
      <c r="G177">
        <v>4</v>
      </c>
      <c r="H177">
        <v>5</v>
      </c>
      <c r="I177">
        <v>1</v>
      </c>
      <c r="J177">
        <v>1</v>
      </c>
      <c r="K177" t="s">
        <v>15</v>
      </c>
      <c r="L177" t="s">
        <v>16</v>
      </c>
      <c r="M177" t="s">
        <v>17</v>
      </c>
    </row>
    <row r="178" spans="1:13" x14ac:dyDescent="0.3">
      <c r="A178">
        <v>177</v>
      </c>
      <c r="B178" s="1" t="s">
        <v>26</v>
      </c>
      <c r="C178">
        <v>35</v>
      </c>
      <c r="D178" s="1" t="s">
        <v>14</v>
      </c>
      <c r="E178">
        <v>9</v>
      </c>
      <c r="F178">
        <v>5</v>
      </c>
      <c r="G178">
        <v>4</v>
      </c>
      <c r="H178">
        <v>2</v>
      </c>
      <c r="I178">
        <v>1</v>
      </c>
      <c r="J178">
        <v>2</v>
      </c>
      <c r="K178" t="s">
        <v>18</v>
      </c>
      <c r="L178" t="s">
        <v>16</v>
      </c>
      <c r="M178" t="s">
        <v>20</v>
      </c>
    </row>
    <row r="179" spans="1:13" x14ac:dyDescent="0.3">
      <c r="A179">
        <v>178</v>
      </c>
      <c r="B179" s="1" t="s">
        <v>26</v>
      </c>
      <c r="C179">
        <v>23</v>
      </c>
      <c r="D179" s="1" t="s">
        <v>14</v>
      </c>
      <c r="E179">
        <v>8</v>
      </c>
      <c r="F179">
        <v>3</v>
      </c>
      <c r="G179">
        <v>5</v>
      </c>
      <c r="H179">
        <v>1</v>
      </c>
      <c r="I179">
        <v>3</v>
      </c>
      <c r="J179">
        <v>4</v>
      </c>
      <c r="K179" t="s">
        <v>22</v>
      </c>
      <c r="L179" t="s">
        <v>23</v>
      </c>
      <c r="M179" t="s">
        <v>17</v>
      </c>
    </row>
    <row r="180" spans="1:13" x14ac:dyDescent="0.3">
      <c r="A180">
        <v>179</v>
      </c>
      <c r="B180" s="1" t="s">
        <v>13</v>
      </c>
      <c r="C180">
        <v>31</v>
      </c>
      <c r="D180" s="1" t="s">
        <v>14</v>
      </c>
      <c r="E180">
        <v>9</v>
      </c>
      <c r="F180">
        <v>3</v>
      </c>
      <c r="G180">
        <v>1</v>
      </c>
      <c r="H180">
        <v>5</v>
      </c>
      <c r="I180">
        <v>1</v>
      </c>
      <c r="J180">
        <v>1</v>
      </c>
      <c r="K180" t="s">
        <v>15</v>
      </c>
      <c r="L180" t="s">
        <v>16</v>
      </c>
      <c r="M180" t="s">
        <v>17</v>
      </c>
    </row>
    <row r="181" spans="1:13" x14ac:dyDescent="0.3">
      <c r="A181">
        <v>180</v>
      </c>
      <c r="B181" s="1" t="s">
        <v>26</v>
      </c>
      <c r="C181">
        <v>32</v>
      </c>
      <c r="D181" s="1" t="s">
        <v>28</v>
      </c>
      <c r="E181">
        <v>8</v>
      </c>
      <c r="F181">
        <v>4</v>
      </c>
      <c r="G181">
        <v>3</v>
      </c>
      <c r="H181">
        <v>4</v>
      </c>
      <c r="I181">
        <v>3</v>
      </c>
      <c r="J181">
        <v>3</v>
      </c>
      <c r="K181" t="s">
        <v>15</v>
      </c>
      <c r="L181" t="s">
        <v>23</v>
      </c>
      <c r="M181" t="s">
        <v>20</v>
      </c>
    </row>
    <row r="182" spans="1:13" x14ac:dyDescent="0.3">
      <c r="A182">
        <v>181</v>
      </c>
      <c r="B182" s="1" t="s">
        <v>13</v>
      </c>
      <c r="C182">
        <v>20</v>
      </c>
      <c r="D182" s="1" t="s">
        <v>14</v>
      </c>
      <c r="E182">
        <v>3</v>
      </c>
      <c r="F182">
        <v>5</v>
      </c>
      <c r="G182">
        <v>3</v>
      </c>
      <c r="H182">
        <v>3</v>
      </c>
      <c r="I182">
        <v>2</v>
      </c>
      <c r="J182">
        <v>1</v>
      </c>
      <c r="K182" t="s">
        <v>22</v>
      </c>
      <c r="L182" t="s">
        <v>19</v>
      </c>
      <c r="M182" t="s">
        <v>20</v>
      </c>
    </row>
    <row r="183" spans="1:13" x14ac:dyDescent="0.3">
      <c r="A183">
        <v>182</v>
      </c>
      <c r="B183" s="1" t="s">
        <v>13</v>
      </c>
      <c r="C183">
        <v>18</v>
      </c>
      <c r="D183" s="1" t="s">
        <v>28</v>
      </c>
      <c r="E183">
        <v>7</v>
      </c>
      <c r="F183">
        <v>2</v>
      </c>
      <c r="G183">
        <v>4</v>
      </c>
      <c r="H183">
        <v>4</v>
      </c>
      <c r="I183">
        <v>2</v>
      </c>
      <c r="J183">
        <v>5</v>
      </c>
      <c r="K183" t="s">
        <v>22</v>
      </c>
      <c r="L183" t="s">
        <v>23</v>
      </c>
      <c r="M183" t="s">
        <v>17</v>
      </c>
    </row>
    <row r="184" spans="1:13" x14ac:dyDescent="0.3">
      <c r="A184">
        <v>183</v>
      </c>
      <c r="B184" s="1" t="s">
        <v>13</v>
      </c>
      <c r="C184">
        <v>40</v>
      </c>
      <c r="D184" s="1" t="s">
        <v>27</v>
      </c>
      <c r="E184">
        <v>7</v>
      </c>
      <c r="F184">
        <v>5</v>
      </c>
      <c r="G184">
        <v>4</v>
      </c>
      <c r="H184">
        <v>4</v>
      </c>
      <c r="I184">
        <v>2</v>
      </c>
      <c r="J184">
        <v>5</v>
      </c>
      <c r="K184" t="s">
        <v>18</v>
      </c>
      <c r="L184" t="s">
        <v>23</v>
      </c>
      <c r="M184" t="s">
        <v>20</v>
      </c>
    </row>
    <row r="185" spans="1:13" x14ac:dyDescent="0.3">
      <c r="A185">
        <v>184</v>
      </c>
      <c r="B185" s="1" t="s">
        <v>26</v>
      </c>
      <c r="C185">
        <v>36</v>
      </c>
      <c r="D185" s="1" t="s">
        <v>14</v>
      </c>
      <c r="E185">
        <v>8</v>
      </c>
      <c r="F185">
        <v>5</v>
      </c>
      <c r="G185">
        <v>1</v>
      </c>
      <c r="H185">
        <v>5</v>
      </c>
      <c r="I185">
        <v>1</v>
      </c>
      <c r="J185">
        <v>2</v>
      </c>
      <c r="K185" t="s">
        <v>18</v>
      </c>
      <c r="L185" t="s">
        <v>23</v>
      </c>
      <c r="M185" t="s">
        <v>20</v>
      </c>
    </row>
    <row r="186" spans="1:13" x14ac:dyDescent="0.3">
      <c r="A186">
        <v>185</v>
      </c>
      <c r="B186" s="1" t="s">
        <v>13</v>
      </c>
      <c r="C186">
        <v>33</v>
      </c>
      <c r="D186" s="1" t="s">
        <v>14</v>
      </c>
      <c r="E186">
        <v>7</v>
      </c>
      <c r="F186">
        <v>5</v>
      </c>
      <c r="G186">
        <v>4</v>
      </c>
      <c r="H186">
        <v>1</v>
      </c>
      <c r="I186">
        <v>1</v>
      </c>
      <c r="J186">
        <v>3</v>
      </c>
      <c r="K186" t="s">
        <v>15</v>
      </c>
      <c r="L186" t="s">
        <v>23</v>
      </c>
      <c r="M186" t="s">
        <v>20</v>
      </c>
    </row>
    <row r="187" spans="1:13" x14ac:dyDescent="0.3">
      <c r="A187">
        <v>186</v>
      </c>
      <c r="B187" s="1" t="s">
        <v>13</v>
      </c>
      <c r="C187">
        <v>27</v>
      </c>
      <c r="D187" s="1" t="s">
        <v>24</v>
      </c>
      <c r="E187">
        <v>7</v>
      </c>
      <c r="F187">
        <v>5</v>
      </c>
      <c r="G187">
        <v>3</v>
      </c>
      <c r="H187">
        <v>2</v>
      </c>
      <c r="I187">
        <v>2</v>
      </c>
      <c r="J187">
        <v>3</v>
      </c>
      <c r="K187" t="s">
        <v>25</v>
      </c>
      <c r="L187" t="s">
        <v>23</v>
      </c>
      <c r="M187" t="s">
        <v>20</v>
      </c>
    </row>
    <row r="188" spans="1:13" x14ac:dyDescent="0.3">
      <c r="A188">
        <v>187</v>
      </c>
      <c r="B188" s="1" t="s">
        <v>26</v>
      </c>
      <c r="C188">
        <v>31</v>
      </c>
      <c r="D188" s="1" t="s">
        <v>27</v>
      </c>
      <c r="E188">
        <v>9</v>
      </c>
      <c r="F188">
        <v>2</v>
      </c>
      <c r="G188">
        <v>5</v>
      </c>
      <c r="H188">
        <v>4</v>
      </c>
      <c r="I188">
        <v>1</v>
      </c>
      <c r="J188">
        <v>5</v>
      </c>
      <c r="K188" t="s">
        <v>15</v>
      </c>
      <c r="L188" t="s">
        <v>16</v>
      </c>
      <c r="M188" t="s">
        <v>17</v>
      </c>
    </row>
    <row r="189" spans="1:13" x14ac:dyDescent="0.3">
      <c r="A189">
        <v>188</v>
      </c>
      <c r="B189" s="1" t="s">
        <v>13</v>
      </c>
      <c r="C189">
        <v>36</v>
      </c>
      <c r="D189" s="1" t="s">
        <v>28</v>
      </c>
      <c r="E189">
        <v>7</v>
      </c>
      <c r="F189">
        <v>5</v>
      </c>
      <c r="G189">
        <v>4</v>
      </c>
      <c r="H189">
        <v>2</v>
      </c>
      <c r="I189">
        <v>2</v>
      </c>
      <c r="J189">
        <v>4</v>
      </c>
      <c r="K189" t="s">
        <v>18</v>
      </c>
      <c r="L189" t="s">
        <v>23</v>
      </c>
      <c r="M189" t="s">
        <v>20</v>
      </c>
    </row>
    <row r="190" spans="1:13" x14ac:dyDescent="0.3">
      <c r="A190">
        <v>189</v>
      </c>
      <c r="B190" s="1" t="s">
        <v>13</v>
      </c>
      <c r="C190">
        <v>25</v>
      </c>
      <c r="D190" s="1" t="s">
        <v>28</v>
      </c>
      <c r="E190">
        <v>9</v>
      </c>
      <c r="F190">
        <v>2</v>
      </c>
      <c r="G190">
        <v>4</v>
      </c>
      <c r="H190">
        <v>3</v>
      </c>
      <c r="I190">
        <v>1</v>
      </c>
      <c r="J190">
        <v>5</v>
      </c>
      <c r="K190" t="s">
        <v>25</v>
      </c>
      <c r="L190" t="s">
        <v>16</v>
      </c>
      <c r="M190" t="s">
        <v>17</v>
      </c>
    </row>
    <row r="191" spans="1:13" x14ac:dyDescent="0.3">
      <c r="A191">
        <v>190</v>
      </c>
      <c r="B191" s="1" t="s">
        <v>26</v>
      </c>
      <c r="C191">
        <v>18</v>
      </c>
      <c r="D191" s="1" t="s">
        <v>27</v>
      </c>
      <c r="E191">
        <v>8</v>
      </c>
      <c r="F191">
        <v>4</v>
      </c>
      <c r="G191">
        <v>3</v>
      </c>
      <c r="H191">
        <v>2</v>
      </c>
      <c r="I191">
        <v>1</v>
      </c>
      <c r="J191">
        <v>1</v>
      </c>
      <c r="K191" t="s">
        <v>22</v>
      </c>
      <c r="L191" t="s">
        <v>23</v>
      </c>
      <c r="M191" t="s">
        <v>20</v>
      </c>
    </row>
    <row r="192" spans="1:13" x14ac:dyDescent="0.3">
      <c r="A192">
        <v>191</v>
      </c>
      <c r="B192" s="1" t="s">
        <v>26</v>
      </c>
      <c r="C192">
        <v>40</v>
      </c>
      <c r="D192" s="1" t="s">
        <v>28</v>
      </c>
      <c r="E192">
        <v>8</v>
      </c>
      <c r="F192">
        <v>1</v>
      </c>
      <c r="G192">
        <v>3</v>
      </c>
      <c r="H192">
        <v>1</v>
      </c>
      <c r="I192">
        <v>2</v>
      </c>
      <c r="J192">
        <v>5</v>
      </c>
      <c r="K192" t="s">
        <v>18</v>
      </c>
      <c r="L192" t="s">
        <v>23</v>
      </c>
      <c r="M192" t="s">
        <v>17</v>
      </c>
    </row>
    <row r="193" spans="1:13" x14ac:dyDescent="0.3">
      <c r="A193">
        <v>192</v>
      </c>
      <c r="B193" s="1" t="s">
        <v>13</v>
      </c>
      <c r="C193">
        <v>26</v>
      </c>
      <c r="D193" s="1" t="s">
        <v>14</v>
      </c>
      <c r="E193">
        <v>9</v>
      </c>
      <c r="F193">
        <v>3</v>
      </c>
      <c r="G193">
        <v>3</v>
      </c>
      <c r="H193">
        <v>2</v>
      </c>
      <c r="I193">
        <v>2</v>
      </c>
      <c r="J193">
        <v>4</v>
      </c>
      <c r="K193" t="s">
        <v>25</v>
      </c>
      <c r="L193" t="s">
        <v>16</v>
      </c>
      <c r="M193" t="s">
        <v>17</v>
      </c>
    </row>
    <row r="194" spans="1:13" x14ac:dyDescent="0.3">
      <c r="A194">
        <v>193</v>
      </c>
      <c r="B194" s="1" t="s">
        <v>13</v>
      </c>
      <c r="C194">
        <v>41</v>
      </c>
      <c r="D194" s="1" t="s">
        <v>14</v>
      </c>
      <c r="E194">
        <v>8</v>
      </c>
      <c r="F194">
        <v>5</v>
      </c>
      <c r="G194">
        <v>2</v>
      </c>
      <c r="H194">
        <v>4</v>
      </c>
      <c r="I194">
        <v>2</v>
      </c>
      <c r="J194">
        <v>2</v>
      </c>
      <c r="K194" t="s">
        <v>18</v>
      </c>
      <c r="L194" t="s">
        <v>23</v>
      </c>
      <c r="M194" t="s">
        <v>20</v>
      </c>
    </row>
    <row r="195" spans="1:13" x14ac:dyDescent="0.3">
      <c r="A195">
        <v>194</v>
      </c>
      <c r="B195" s="1" t="s">
        <v>13</v>
      </c>
      <c r="C195">
        <v>40</v>
      </c>
      <c r="D195" s="1" t="s">
        <v>21</v>
      </c>
      <c r="E195">
        <v>7</v>
      </c>
      <c r="F195">
        <v>1</v>
      </c>
      <c r="G195">
        <v>3</v>
      </c>
      <c r="H195">
        <v>3</v>
      </c>
      <c r="I195">
        <v>2</v>
      </c>
      <c r="J195">
        <v>3</v>
      </c>
      <c r="K195" t="s">
        <v>18</v>
      </c>
      <c r="L195" t="s">
        <v>23</v>
      </c>
      <c r="M195" t="s">
        <v>17</v>
      </c>
    </row>
    <row r="196" spans="1:13" x14ac:dyDescent="0.3">
      <c r="A196">
        <v>195</v>
      </c>
      <c r="B196" s="1" t="s">
        <v>13</v>
      </c>
      <c r="C196">
        <v>23</v>
      </c>
      <c r="D196" s="1" t="s">
        <v>14</v>
      </c>
      <c r="E196">
        <v>7</v>
      </c>
      <c r="F196">
        <v>5</v>
      </c>
      <c r="G196">
        <v>3</v>
      </c>
      <c r="H196">
        <v>4</v>
      </c>
      <c r="I196">
        <v>4</v>
      </c>
      <c r="J196">
        <v>2</v>
      </c>
      <c r="K196" t="s">
        <v>22</v>
      </c>
      <c r="L196" t="s">
        <v>23</v>
      </c>
      <c r="M196" t="s">
        <v>20</v>
      </c>
    </row>
    <row r="197" spans="1:13" x14ac:dyDescent="0.3">
      <c r="A197">
        <v>196</v>
      </c>
      <c r="B197" s="1" t="s">
        <v>13</v>
      </c>
      <c r="C197">
        <v>43</v>
      </c>
      <c r="D197" s="1" t="s">
        <v>24</v>
      </c>
      <c r="E197">
        <v>3</v>
      </c>
      <c r="F197">
        <v>5</v>
      </c>
      <c r="G197">
        <v>4</v>
      </c>
      <c r="H197">
        <v>3</v>
      </c>
      <c r="I197">
        <v>1</v>
      </c>
      <c r="J197">
        <v>3</v>
      </c>
      <c r="K197" t="s">
        <v>18</v>
      </c>
      <c r="L197" t="s">
        <v>19</v>
      </c>
      <c r="M197" t="s">
        <v>20</v>
      </c>
    </row>
    <row r="198" spans="1:13" x14ac:dyDescent="0.3">
      <c r="A198">
        <v>197</v>
      </c>
      <c r="B198" s="1" t="s">
        <v>13</v>
      </c>
      <c r="C198">
        <v>43</v>
      </c>
      <c r="D198" s="1" t="s">
        <v>14</v>
      </c>
      <c r="E198">
        <v>10</v>
      </c>
      <c r="F198">
        <v>5</v>
      </c>
      <c r="G198">
        <v>3</v>
      </c>
      <c r="H198">
        <v>5</v>
      </c>
      <c r="I198">
        <v>2</v>
      </c>
      <c r="J198">
        <v>3</v>
      </c>
      <c r="K198" t="s">
        <v>18</v>
      </c>
      <c r="L198" t="s">
        <v>16</v>
      </c>
      <c r="M198" t="s">
        <v>20</v>
      </c>
    </row>
    <row r="199" spans="1:13" x14ac:dyDescent="0.3">
      <c r="A199">
        <v>198</v>
      </c>
      <c r="B199" s="1" t="s">
        <v>13</v>
      </c>
      <c r="C199">
        <v>26</v>
      </c>
      <c r="D199" s="1" t="s">
        <v>28</v>
      </c>
      <c r="E199">
        <v>5</v>
      </c>
      <c r="F199">
        <v>5</v>
      </c>
      <c r="G199">
        <v>3</v>
      </c>
      <c r="H199">
        <v>1</v>
      </c>
      <c r="I199">
        <v>2</v>
      </c>
      <c r="J199">
        <v>2</v>
      </c>
      <c r="K199" t="s">
        <v>25</v>
      </c>
      <c r="L199" t="s">
        <v>19</v>
      </c>
      <c r="M199" t="s">
        <v>20</v>
      </c>
    </row>
    <row r="200" spans="1:13" x14ac:dyDescent="0.3">
      <c r="A200">
        <v>199</v>
      </c>
      <c r="B200" s="1" t="s">
        <v>13</v>
      </c>
      <c r="C200">
        <v>42</v>
      </c>
      <c r="D200" s="1" t="s">
        <v>21</v>
      </c>
      <c r="E200">
        <v>8</v>
      </c>
      <c r="F200">
        <v>4</v>
      </c>
      <c r="G200">
        <v>3</v>
      </c>
      <c r="H200">
        <v>4</v>
      </c>
      <c r="I200">
        <v>2</v>
      </c>
      <c r="J200">
        <v>2</v>
      </c>
      <c r="K200" t="s">
        <v>18</v>
      </c>
      <c r="L200" t="s">
        <v>23</v>
      </c>
      <c r="M200" t="s">
        <v>20</v>
      </c>
    </row>
    <row r="201" spans="1:13" x14ac:dyDescent="0.3">
      <c r="A201">
        <v>200</v>
      </c>
      <c r="B201" s="1" t="s">
        <v>13</v>
      </c>
      <c r="C201">
        <v>28</v>
      </c>
      <c r="D201" s="1" t="s">
        <v>28</v>
      </c>
      <c r="E201">
        <v>10</v>
      </c>
      <c r="F201">
        <v>5</v>
      </c>
      <c r="G201">
        <v>4</v>
      </c>
      <c r="H201">
        <v>4</v>
      </c>
      <c r="I201">
        <v>2</v>
      </c>
      <c r="J201">
        <v>2</v>
      </c>
      <c r="K201" t="s">
        <v>25</v>
      </c>
      <c r="L201" t="s">
        <v>16</v>
      </c>
      <c r="M201" t="s">
        <v>20</v>
      </c>
    </row>
    <row r="202" spans="1:13" x14ac:dyDescent="0.3">
      <c r="A202">
        <v>201</v>
      </c>
      <c r="B202" s="1" t="s">
        <v>13</v>
      </c>
      <c r="C202">
        <v>22</v>
      </c>
      <c r="D202" s="1" t="s">
        <v>28</v>
      </c>
      <c r="E202">
        <v>9</v>
      </c>
      <c r="F202">
        <v>5</v>
      </c>
      <c r="G202">
        <v>4</v>
      </c>
      <c r="H202">
        <v>4</v>
      </c>
      <c r="I202">
        <v>2</v>
      </c>
      <c r="J202">
        <v>4</v>
      </c>
      <c r="K202" t="s">
        <v>22</v>
      </c>
      <c r="L202" t="s">
        <v>16</v>
      </c>
      <c r="M202" t="s">
        <v>20</v>
      </c>
    </row>
    <row r="203" spans="1:13" x14ac:dyDescent="0.3">
      <c r="A203">
        <v>202</v>
      </c>
      <c r="B203" s="1" t="s">
        <v>13</v>
      </c>
      <c r="C203">
        <v>26</v>
      </c>
      <c r="D203" s="1" t="s">
        <v>14</v>
      </c>
      <c r="E203">
        <v>9</v>
      </c>
      <c r="F203">
        <v>1</v>
      </c>
      <c r="G203">
        <v>5</v>
      </c>
      <c r="H203">
        <v>3</v>
      </c>
      <c r="I203">
        <v>4</v>
      </c>
      <c r="J203">
        <v>4</v>
      </c>
      <c r="K203" t="s">
        <v>25</v>
      </c>
      <c r="L203" t="s">
        <v>16</v>
      </c>
      <c r="M203" t="s">
        <v>17</v>
      </c>
    </row>
    <row r="204" spans="1:13" x14ac:dyDescent="0.3">
      <c r="A204">
        <v>203</v>
      </c>
      <c r="B204" s="1" t="s">
        <v>26</v>
      </c>
      <c r="C204">
        <v>17</v>
      </c>
      <c r="D204" s="1" t="s">
        <v>28</v>
      </c>
      <c r="E204">
        <v>4</v>
      </c>
      <c r="F204">
        <v>5</v>
      </c>
      <c r="G204">
        <v>3</v>
      </c>
      <c r="H204">
        <v>2</v>
      </c>
      <c r="I204">
        <v>2</v>
      </c>
      <c r="J204">
        <v>5</v>
      </c>
      <c r="K204" t="s">
        <v>29</v>
      </c>
      <c r="L204" t="s">
        <v>19</v>
      </c>
      <c r="M204" t="s">
        <v>20</v>
      </c>
    </row>
    <row r="205" spans="1:13" x14ac:dyDescent="0.3">
      <c r="A205">
        <v>204</v>
      </c>
      <c r="B205" s="1" t="s">
        <v>13</v>
      </c>
      <c r="C205">
        <v>27</v>
      </c>
      <c r="D205" s="1" t="s">
        <v>14</v>
      </c>
      <c r="E205">
        <v>7</v>
      </c>
      <c r="F205">
        <v>5</v>
      </c>
      <c r="G205">
        <v>4</v>
      </c>
      <c r="H205">
        <v>2</v>
      </c>
      <c r="I205">
        <v>2</v>
      </c>
      <c r="J205">
        <v>5</v>
      </c>
      <c r="K205" t="s">
        <v>25</v>
      </c>
      <c r="L205" t="s">
        <v>23</v>
      </c>
      <c r="M205" t="s">
        <v>20</v>
      </c>
    </row>
    <row r="206" spans="1:13" x14ac:dyDescent="0.3">
      <c r="A206">
        <v>205</v>
      </c>
      <c r="B206" s="1" t="s">
        <v>13</v>
      </c>
      <c r="C206">
        <v>42</v>
      </c>
      <c r="D206" s="1" t="s">
        <v>21</v>
      </c>
      <c r="E206">
        <v>8</v>
      </c>
      <c r="F206">
        <v>5</v>
      </c>
      <c r="G206">
        <v>3</v>
      </c>
      <c r="H206">
        <v>4</v>
      </c>
      <c r="I206">
        <v>2</v>
      </c>
      <c r="J206">
        <v>5</v>
      </c>
      <c r="K206" t="s">
        <v>18</v>
      </c>
      <c r="L206" t="s">
        <v>23</v>
      </c>
      <c r="M206" t="s">
        <v>20</v>
      </c>
    </row>
    <row r="207" spans="1:13" x14ac:dyDescent="0.3">
      <c r="A207">
        <v>206</v>
      </c>
      <c r="B207" s="1" t="s">
        <v>13</v>
      </c>
      <c r="C207">
        <v>34</v>
      </c>
      <c r="D207" s="1" t="s">
        <v>14</v>
      </c>
      <c r="E207">
        <v>10</v>
      </c>
      <c r="F207">
        <v>2</v>
      </c>
      <c r="G207">
        <v>1</v>
      </c>
      <c r="H207">
        <v>1</v>
      </c>
      <c r="I207">
        <v>2</v>
      </c>
      <c r="J207">
        <v>4</v>
      </c>
      <c r="K207" t="s">
        <v>15</v>
      </c>
      <c r="L207" t="s">
        <v>16</v>
      </c>
      <c r="M207" t="s">
        <v>17</v>
      </c>
    </row>
    <row r="208" spans="1:13" x14ac:dyDescent="0.3">
      <c r="A208">
        <v>207</v>
      </c>
      <c r="B208" s="1" t="s">
        <v>13</v>
      </c>
      <c r="C208">
        <v>18</v>
      </c>
      <c r="D208" s="1" t="s">
        <v>21</v>
      </c>
      <c r="E208">
        <v>6</v>
      </c>
      <c r="F208">
        <v>4</v>
      </c>
      <c r="G208">
        <v>2</v>
      </c>
      <c r="H208">
        <v>5</v>
      </c>
      <c r="I208">
        <v>4</v>
      </c>
      <c r="J208">
        <v>3</v>
      </c>
      <c r="K208" t="s">
        <v>22</v>
      </c>
      <c r="L208" t="s">
        <v>23</v>
      </c>
      <c r="M208" t="s">
        <v>20</v>
      </c>
    </row>
    <row r="209" spans="1:13" x14ac:dyDescent="0.3">
      <c r="A209">
        <v>208</v>
      </c>
      <c r="B209" s="1" t="s">
        <v>26</v>
      </c>
      <c r="C209">
        <v>40</v>
      </c>
      <c r="D209" s="1" t="s">
        <v>27</v>
      </c>
      <c r="E209">
        <v>9</v>
      </c>
      <c r="F209">
        <v>5</v>
      </c>
      <c r="G209">
        <v>5</v>
      </c>
      <c r="H209">
        <v>3</v>
      </c>
      <c r="I209">
        <v>1</v>
      </c>
      <c r="J209">
        <v>4</v>
      </c>
      <c r="K209" t="s">
        <v>18</v>
      </c>
      <c r="L209" t="s">
        <v>16</v>
      </c>
      <c r="M209" t="s">
        <v>20</v>
      </c>
    </row>
    <row r="210" spans="1:13" x14ac:dyDescent="0.3">
      <c r="A210">
        <v>209</v>
      </c>
      <c r="B210" s="1" t="s">
        <v>26</v>
      </c>
      <c r="C210">
        <v>17</v>
      </c>
      <c r="D210" s="1" t="s">
        <v>14</v>
      </c>
      <c r="E210">
        <v>9</v>
      </c>
      <c r="F210">
        <v>5</v>
      </c>
      <c r="G210">
        <v>2</v>
      </c>
      <c r="H210">
        <v>1</v>
      </c>
      <c r="I210">
        <v>1</v>
      </c>
      <c r="J210">
        <v>1</v>
      </c>
      <c r="K210" t="s">
        <v>29</v>
      </c>
      <c r="L210" t="s">
        <v>16</v>
      </c>
      <c r="M210" t="s">
        <v>20</v>
      </c>
    </row>
    <row r="211" spans="1:13" x14ac:dyDescent="0.3">
      <c r="A211">
        <v>210</v>
      </c>
      <c r="B211" s="1" t="s">
        <v>13</v>
      </c>
      <c r="C211">
        <v>28</v>
      </c>
      <c r="D211" s="1" t="s">
        <v>21</v>
      </c>
      <c r="E211">
        <v>7</v>
      </c>
      <c r="F211">
        <v>2</v>
      </c>
      <c r="G211">
        <v>4</v>
      </c>
      <c r="H211">
        <v>1</v>
      </c>
      <c r="I211">
        <v>1</v>
      </c>
      <c r="J211">
        <v>4</v>
      </c>
      <c r="K211" t="s">
        <v>25</v>
      </c>
      <c r="L211" t="s">
        <v>23</v>
      </c>
      <c r="M211" t="s">
        <v>17</v>
      </c>
    </row>
    <row r="212" spans="1:13" x14ac:dyDescent="0.3">
      <c r="A212">
        <v>211</v>
      </c>
      <c r="B212" s="1" t="s">
        <v>13</v>
      </c>
      <c r="C212">
        <v>42</v>
      </c>
      <c r="D212" s="1" t="s">
        <v>14</v>
      </c>
      <c r="E212">
        <v>7</v>
      </c>
      <c r="F212">
        <v>5</v>
      </c>
      <c r="G212">
        <v>3</v>
      </c>
      <c r="H212">
        <v>5</v>
      </c>
      <c r="I212">
        <v>1</v>
      </c>
      <c r="J212">
        <v>3</v>
      </c>
      <c r="K212" t="s">
        <v>18</v>
      </c>
      <c r="L212" t="s">
        <v>23</v>
      </c>
      <c r="M212" t="s">
        <v>20</v>
      </c>
    </row>
    <row r="213" spans="1:13" x14ac:dyDescent="0.3">
      <c r="A213">
        <v>212</v>
      </c>
      <c r="B213" s="1" t="s">
        <v>13</v>
      </c>
      <c r="C213">
        <v>23</v>
      </c>
      <c r="D213" s="1" t="s">
        <v>28</v>
      </c>
      <c r="E213">
        <v>3</v>
      </c>
      <c r="F213">
        <v>5</v>
      </c>
      <c r="G213">
        <v>4</v>
      </c>
      <c r="H213">
        <v>1</v>
      </c>
      <c r="I213">
        <v>1</v>
      </c>
      <c r="J213">
        <v>3</v>
      </c>
      <c r="K213" t="s">
        <v>22</v>
      </c>
      <c r="L213" t="s">
        <v>19</v>
      </c>
      <c r="M213" t="s">
        <v>20</v>
      </c>
    </row>
    <row r="214" spans="1:13" x14ac:dyDescent="0.3">
      <c r="A214">
        <v>213</v>
      </c>
      <c r="B214" s="1" t="s">
        <v>26</v>
      </c>
      <c r="C214">
        <v>28</v>
      </c>
      <c r="D214" s="1" t="s">
        <v>14</v>
      </c>
      <c r="E214">
        <v>4</v>
      </c>
      <c r="F214">
        <v>1</v>
      </c>
      <c r="G214">
        <v>4</v>
      </c>
      <c r="H214">
        <v>4</v>
      </c>
      <c r="I214">
        <v>2</v>
      </c>
      <c r="J214">
        <v>2</v>
      </c>
      <c r="K214" t="s">
        <v>25</v>
      </c>
      <c r="L214" t="s">
        <v>19</v>
      </c>
      <c r="M214" t="s">
        <v>17</v>
      </c>
    </row>
    <row r="215" spans="1:13" x14ac:dyDescent="0.3">
      <c r="A215">
        <v>214</v>
      </c>
      <c r="B215" s="1" t="s">
        <v>13</v>
      </c>
      <c r="C215">
        <v>25</v>
      </c>
      <c r="D215" s="1" t="s">
        <v>14</v>
      </c>
      <c r="E215">
        <v>9</v>
      </c>
      <c r="F215">
        <v>4</v>
      </c>
      <c r="G215">
        <v>4</v>
      </c>
      <c r="H215">
        <v>5</v>
      </c>
      <c r="I215">
        <v>1</v>
      </c>
      <c r="J215">
        <v>3</v>
      </c>
      <c r="K215" t="s">
        <v>25</v>
      </c>
      <c r="L215" t="s">
        <v>16</v>
      </c>
      <c r="M215" t="s">
        <v>20</v>
      </c>
    </row>
    <row r="216" spans="1:13" x14ac:dyDescent="0.3">
      <c r="A216">
        <v>215</v>
      </c>
      <c r="B216" s="1" t="s">
        <v>13</v>
      </c>
      <c r="C216">
        <v>17</v>
      </c>
      <c r="D216" s="1" t="s">
        <v>21</v>
      </c>
      <c r="E216">
        <v>4</v>
      </c>
      <c r="F216">
        <v>4</v>
      </c>
      <c r="G216">
        <v>4</v>
      </c>
      <c r="H216">
        <v>1</v>
      </c>
      <c r="I216">
        <v>3</v>
      </c>
      <c r="J216">
        <v>2</v>
      </c>
      <c r="K216" t="s">
        <v>29</v>
      </c>
      <c r="L216" t="s">
        <v>19</v>
      </c>
      <c r="M216" t="s">
        <v>20</v>
      </c>
    </row>
    <row r="217" spans="1:13" x14ac:dyDescent="0.3">
      <c r="A217">
        <v>216</v>
      </c>
      <c r="B217" s="1" t="s">
        <v>26</v>
      </c>
      <c r="C217">
        <v>42</v>
      </c>
      <c r="D217" s="1" t="s">
        <v>27</v>
      </c>
      <c r="E217">
        <v>6</v>
      </c>
      <c r="F217">
        <v>5</v>
      </c>
      <c r="G217">
        <v>4</v>
      </c>
      <c r="H217">
        <v>4</v>
      </c>
      <c r="I217">
        <v>1</v>
      </c>
      <c r="J217">
        <v>4</v>
      </c>
      <c r="K217" t="s">
        <v>18</v>
      </c>
      <c r="L217" t="s">
        <v>23</v>
      </c>
      <c r="M217" t="s">
        <v>20</v>
      </c>
    </row>
    <row r="218" spans="1:13" x14ac:dyDescent="0.3">
      <c r="A218">
        <v>217</v>
      </c>
      <c r="B218" s="1" t="s">
        <v>26</v>
      </c>
      <c r="C218">
        <v>39</v>
      </c>
      <c r="D218" s="1" t="s">
        <v>14</v>
      </c>
      <c r="E218">
        <v>9</v>
      </c>
      <c r="F218">
        <v>4</v>
      </c>
      <c r="G218">
        <v>3</v>
      </c>
      <c r="H218">
        <v>3</v>
      </c>
      <c r="I218">
        <v>1</v>
      </c>
      <c r="J218">
        <v>3</v>
      </c>
      <c r="K218" t="s">
        <v>18</v>
      </c>
      <c r="L218" t="s">
        <v>16</v>
      </c>
      <c r="M218" t="s">
        <v>20</v>
      </c>
    </row>
    <row r="219" spans="1:13" x14ac:dyDescent="0.3">
      <c r="A219">
        <v>218</v>
      </c>
      <c r="B219" s="1" t="s">
        <v>13</v>
      </c>
      <c r="C219">
        <v>27</v>
      </c>
      <c r="D219" s="1" t="s">
        <v>14</v>
      </c>
      <c r="E219">
        <v>9</v>
      </c>
      <c r="F219">
        <v>1</v>
      </c>
      <c r="G219">
        <v>5</v>
      </c>
      <c r="H219">
        <v>5</v>
      </c>
      <c r="I219">
        <v>2</v>
      </c>
      <c r="J219">
        <v>5</v>
      </c>
      <c r="K219" t="s">
        <v>25</v>
      </c>
      <c r="L219" t="s">
        <v>16</v>
      </c>
      <c r="M219" t="s">
        <v>17</v>
      </c>
    </row>
    <row r="220" spans="1:13" x14ac:dyDescent="0.3">
      <c r="A220">
        <v>219</v>
      </c>
      <c r="B220" s="1" t="s">
        <v>13</v>
      </c>
      <c r="C220">
        <v>36</v>
      </c>
      <c r="D220" s="1" t="s">
        <v>21</v>
      </c>
      <c r="E220">
        <v>10</v>
      </c>
      <c r="F220">
        <v>3</v>
      </c>
      <c r="G220">
        <v>4</v>
      </c>
      <c r="H220">
        <v>5</v>
      </c>
      <c r="I220">
        <v>3</v>
      </c>
      <c r="J220">
        <v>1</v>
      </c>
      <c r="K220" t="s">
        <v>18</v>
      </c>
      <c r="L220" t="s">
        <v>16</v>
      </c>
      <c r="M220" t="s">
        <v>17</v>
      </c>
    </row>
    <row r="221" spans="1:13" x14ac:dyDescent="0.3">
      <c r="A221">
        <v>220</v>
      </c>
      <c r="B221" s="1" t="s">
        <v>13</v>
      </c>
      <c r="C221">
        <v>34</v>
      </c>
      <c r="D221" s="1" t="s">
        <v>28</v>
      </c>
      <c r="E221">
        <v>7</v>
      </c>
      <c r="F221">
        <v>5</v>
      </c>
      <c r="G221">
        <v>4</v>
      </c>
      <c r="H221">
        <v>1</v>
      </c>
      <c r="I221">
        <v>2</v>
      </c>
      <c r="J221">
        <v>5</v>
      </c>
      <c r="K221" t="s">
        <v>15</v>
      </c>
      <c r="L221" t="s">
        <v>23</v>
      </c>
      <c r="M221" t="s">
        <v>20</v>
      </c>
    </row>
    <row r="222" spans="1:13" x14ac:dyDescent="0.3">
      <c r="A222">
        <v>221</v>
      </c>
      <c r="B222" s="1" t="s">
        <v>26</v>
      </c>
      <c r="C222">
        <v>29</v>
      </c>
      <c r="D222" s="1" t="s">
        <v>14</v>
      </c>
      <c r="E222">
        <v>8</v>
      </c>
      <c r="F222">
        <v>3</v>
      </c>
      <c r="G222">
        <v>4</v>
      </c>
      <c r="H222">
        <v>3</v>
      </c>
      <c r="I222">
        <v>4</v>
      </c>
      <c r="J222">
        <v>2</v>
      </c>
      <c r="K222" t="s">
        <v>25</v>
      </c>
      <c r="L222" t="s">
        <v>23</v>
      </c>
      <c r="M222" t="s">
        <v>17</v>
      </c>
    </row>
    <row r="223" spans="1:13" x14ac:dyDescent="0.3">
      <c r="A223">
        <v>222</v>
      </c>
      <c r="B223" s="1" t="s">
        <v>26</v>
      </c>
      <c r="C223">
        <v>27</v>
      </c>
      <c r="D223" s="1" t="s">
        <v>14</v>
      </c>
      <c r="E223">
        <v>5</v>
      </c>
      <c r="F223">
        <v>5</v>
      </c>
      <c r="G223">
        <v>1</v>
      </c>
      <c r="H223">
        <v>5</v>
      </c>
      <c r="I223">
        <v>1</v>
      </c>
      <c r="J223">
        <v>2</v>
      </c>
      <c r="K223" t="s">
        <v>25</v>
      </c>
      <c r="L223" t="s">
        <v>19</v>
      </c>
      <c r="M223" t="s">
        <v>20</v>
      </c>
    </row>
    <row r="224" spans="1:13" x14ac:dyDescent="0.3">
      <c r="A224">
        <v>223</v>
      </c>
      <c r="B224" s="1" t="s">
        <v>13</v>
      </c>
      <c r="C224">
        <v>35</v>
      </c>
      <c r="D224" s="1" t="s">
        <v>14</v>
      </c>
      <c r="E224">
        <v>10</v>
      </c>
      <c r="F224">
        <v>2</v>
      </c>
      <c r="G224">
        <v>4</v>
      </c>
      <c r="H224">
        <v>3</v>
      </c>
      <c r="I224">
        <v>1</v>
      </c>
      <c r="J224">
        <v>2</v>
      </c>
      <c r="K224" t="s">
        <v>18</v>
      </c>
      <c r="L224" t="s">
        <v>16</v>
      </c>
      <c r="M224" t="s">
        <v>17</v>
      </c>
    </row>
    <row r="225" spans="1:13" x14ac:dyDescent="0.3">
      <c r="A225">
        <v>224</v>
      </c>
      <c r="B225" s="1" t="s">
        <v>26</v>
      </c>
      <c r="C225">
        <v>20</v>
      </c>
      <c r="D225" s="1" t="s">
        <v>24</v>
      </c>
      <c r="E225">
        <v>7</v>
      </c>
      <c r="F225">
        <v>5</v>
      </c>
      <c r="G225">
        <v>3</v>
      </c>
      <c r="H225">
        <v>3</v>
      </c>
      <c r="I225">
        <v>4</v>
      </c>
      <c r="J225">
        <v>4</v>
      </c>
      <c r="K225" t="s">
        <v>22</v>
      </c>
      <c r="L225" t="s">
        <v>23</v>
      </c>
      <c r="M225" t="s">
        <v>20</v>
      </c>
    </row>
    <row r="226" spans="1:13" x14ac:dyDescent="0.3">
      <c r="A226">
        <v>225</v>
      </c>
      <c r="B226" s="1" t="s">
        <v>26</v>
      </c>
      <c r="C226">
        <v>32</v>
      </c>
      <c r="D226" s="1" t="s">
        <v>14</v>
      </c>
      <c r="E226">
        <v>6</v>
      </c>
      <c r="F226">
        <v>2</v>
      </c>
      <c r="G226">
        <v>5</v>
      </c>
      <c r="H226">
        <v>4</v>
      </c>
      <c r="I226">
        <v>1</v>
      </c>
      <c r="J226">
        <v>2</v>
      </c>
      <c r="K226" t="s">
        <v>15</v>
      </c>
      <c r="L226" t="s">
        <v>23</v>
      </c>
      <c r="M226" t="s">
        <v>17</v>
      </c>
    </row>
    <row r="227" spans="1:13" x14ac:dyDescent="0.3">
      <c r="A227">
        <v>226</v>
      </c>
      <c r="B227" s="1" t="s">
        <v>13</v>
      </c>
      <c r="C227">
        <v>33</v>
      </c>
      <c r="D227" s="1" t="s">
        <v>21</v>
      </c>
      <c r="E227">
        <v>9</v>
      </c>
      <c r="F227">
        <v>4</v>
      </c>
      <c r="G227">
        <v>5</v>
      </c>
      <c r="H227">
        <v>4</v>
      </c>
      <c r="I227">
        <v>2</v>
      </c>
      <c r="J227">
        <v>3</v>
      </c>
      <c r="K227" t="s">
        <v>15</v>
      </c>
      <c r="L227" t="s">
        <v>16</v>
      </c>
      <c r="M227" t="s">
        <v>20</v>
      </c>
    </row>
    <row r="228" spans="1:13" x14ac:dyDescent="0.3">
      <c r="A228">
        <v>227</v>
      </c>
      <c r="B228" s="1" t="s">
        <v>26</v>
      </c>
      <c r="C228">
        <v>43</v>
      </c>
      <c r="D228" s="1" t="s">
        <v>24</v>
      </c>
      <c r="E228">
        <v>6</v>
      </c>
      <c r="F228">
        <v>4</v>
      </c>
      <c r="G228">
        <v>3</v>
      </c>
      <c r="H228">
        <v>5</v>
      </c>
      <c r="I228">
        <v>1</v>
      </c>
      <c r="J228">
        <v>2</v>
      </c>
      <c r="K228" t="s">
        <v>18</v>
      </c>
      <c r="L228" t="s">
        <v>23</v>
      </c>
      <c r="M228" t="s">
        <v>20</v>
      </c>
    </row>
    <row r="229" spans="1:13" x14ac:dyDescent="0.3">
      <c r="A229">
        <v>228</v>
      </c>
      <c r="B229" s="1" t="s">
        <v>26</v>
      </c>
      <c r="C229">
        <v>34</v>
      </c>
      <c r="D229" s="1" t="s">
        <v>14</v>
      </c>
      <c r="E229">
        <v>7</v>
      </c>
      <c r="F229">
        <v>5</v>
      </c>
      <c r="G229">
        <v>4</v>
      </c>
      <c r="H229">
        <v>3</v>
      </c>
      <c r="I229">
        <v>1</v>
      </c>
      <c r="J229">
        <v>5</v>
      </c>
      <c r="K229" t="s">
        <v>15</v>
      </c>
      <c r="L229" t="s">
        <v>23</v>
      </c>
      <c r="M229" t="s">
        <v>20</v>
      </c>
    </row>
    <row r="230" spans="1:13" x14ac:dyDescent="0.3">
      <c r="A230">
        <v>229</v>
      </c>
      <c r="B230" s="1" t="s">
        <v>13</v>
      </c>
      <c r="C230">
        <v>22</v>
      </c>
      <c r="D230" s="1" t="s">
        <v>28</v>
      </c>
      <c r="E230">
        <v>8</v>
      </c>
      <c r="F230">
        <v>2</v>
      </c>
      <c r="G230">
        <v>3</v>
      </c>
      <c r="H230">
        <v>1</v>
      </c>
      <c r="I230">
        <v>1</v>
      </c>
      <c r="J230">
        <v>5</v>
      </c>
      <c r="K230" t="s">
        <v>22</v>
      </c>
      <c r="L230" t="s">
        <v>23</v>
      </c>
      <c r="M230" t="s">
        <v>17</v>
      </c>
    </row>
    <row r="231" spans="1:13" x14ac:dyDescent="0.3">
      <c r="A231">
        <v>230</v>
      </c>
      <c r="B231" s="1" t="s">
        <v>26</v>
      </c>
      <c r="C231">
        <v>41</v>
      </c>
      <c r="D231" s="1" t="s">
        <v>14</v>
      </c>
      <c r="E231">
        <v>9</v>
      </c>
      <c r="F231">
        <v>1</v>
      </c>
      <c r="G231">
        <v>3</v>
      </c>
      <c r="H231">
        <v>4</v>
      </c>
      <c r="I231">
        <v>1</v>
      </c>
      <c r="J231">
        <v>5</v>
      </c>
      <c r="K231" t="s">
        <v>18</v>
      </c>
      <c r="L231" t="s">
        <v>16</v>
      </c>
      <c r="M231" t="s">
        <v>17</v>
      </c>
    </row>
    <row r="232" spans="1:13" x14ac:dyDescent="0.3">
      <c r="A232">
        <v>231</v>
      </c>
      <c r="B232" s="1" t="s">
        <v>26</v>
      </c>
      <c r="C232">
        <v>35</v>
      </c>
      <c r="D232" s="1" t="s">
        <v>14</v>
      </c>
      <c r="E232">
        <v>9</v>
      </c>
      <c r="F232">
        <v>5</v>
      </c>
      <c r="G232">
        <v>5</v>
      </c>
      <c r="H232">
        <v>4</v>
      </c>
      <c r="I232">
        <v>5</v>
      </c>
      <c r="J232">
        <v>1</v>
      </c>
      <c r="K232" t="s">
        <v>18</v>
      </c>
      <c r="L232" t="s">
        <v>16</v>
      </c>
      <c r="M232" t="s">
        <v>20</v>
      </c>
    </row>
    <row r="233" spans="1:13" x14ac:dyDescent="0.3">
      <c r="A233">
        <v>232</v>
      </c>
      <c r="B233" s="1" t="s">
        <v>26</v>
      </c>
      <c r="C233">
        <v>18</v>
      </c>
      <c r="D233" s="1" t="s">
        <v>14</v>
      </c>
      <c r="E233">
        <v>8</v>
      </c>
      <c r="F233">
        <v>4</v>
      </c>
      <c r="G233">
        <v>4</v>
      </c>
      <c r="H233">
        <v>5</v>
      </c>
      <c r="I233">
        <v>3</v>
      </c>
      <c r="J233">
        <v>5</v>
      </c>
      <c r="K233" t="s">
        <v>22</v>
      </c>
      <c r="L233" t="s">
        <v>23</v>
      </c>
      <c r="M233" t="s">
        <v>20</v>
      </c>
    </row>
    <row r="234" spans="1:13" x14ac:dyDescent="0.3">
      <c r="A234">
        <v>233</v>
      </c>
      <c r="B234" s="1" t="s">
        <v>26</v>
      </c>
      <c r="C234">
        <v>32</v>
      </c>
      <c r="D234" s="1" t="s">
        <v>14</v>
      </c>
      <c r="E234">
        <v>8</v>
      </c>
      <c r="F234">
        <v>5</v>
      </c>
      <c r="G234">
        <v>5</v>
      </c>
      <c r="H234">
        <v>3</v>
      </c>
      <c r="I234">
        <v>1</v>
      </c>
      <c r="J234">
        <v>2</v>
      </c>
      <c r="K234" t="s">
        <v>15</v>
      </c>
      <c r="L234" t="s">
        <v>23</v>
      </c>
      <c r="M234" t="s">
        <v>20</v>
      </c>
    </row>
    <row r="235" spans="1:13" x14ac:dyDescent="0.3">
      <c r="A235">
        <v>234</v>
      </c>
      <c r="B235" s="1" t="s">
        <v>13</v>
      </c>
      <c r="C235">
        <v>28</v>
      </c>
      <c r="D235" s="1" t="s">
        <v>14</v>
      </c>
      <c r="E235">
        <v>9</v>
      </c>
      <c r="F235">
        <v>5</v>
      </c>
      <c r="G235">
        <v>4</v>
      </c>
      <c r="H235">
        <v>1</v>
      </c>
      <c r="I235">
        <v>1</v>
      </c>
      <c r="J235">
        <v>5</v>
      </c>
      <c r="K235" t="s">
        <v>25</v>
      </c>
      <c r="L235" t="s">
        <v>16</v>
      </c>
      <c r="M235" t="s">
        <v>20</v>
      </c>
    </row>
    <row r="236" spans="1:13" x14ac:dyDescent="0.3">
      <c r="A236">
        <v>235</v>
      </c>
      <c r="B236" s="1" t="s">
        <v>13</v>
      </c>
      <c r="C236">
        <v>31</v>
      </c>
      <c r="D236" s="1" t="s">
        <v>21</v>
      </c>
      <c r="E236">
        <v>9</v>
      </c>
      <c r="F236">
        <v>2</v>
      </c>
      <c r="G236">
        <v>2</v>
      </c>
      <c r="H236">
        <v>5</v>
      </c>
      <c r="I236">
        <v>1</v>
      </c>
      <c r="J236">
        <v>4</v>
      </c>
      <c r="K236" t="s">
        <v>15</v>
      </c>
      <c r="L236" t="s">
        <v>16</v>
      </c>
      <c r="M236" t="s">
        <v>17</v>
      </c>
    </row>
    <row r="237" spans="1:13" x14ac:dyDescent="0.3">
      <c r="A237">
        <v>236</v>
      </c>
      <c r="B237" s="1" t="s">
        <v>13</v>
      </c>
      <c r="C237">
        <v>24</v>
      </c>
      <c r="D237" s="1" t="s">
        <v>27</v>
      </c>
      <c r="E237">
        <v>10</v>
      </c>
      <c r="F237">
        <v>3</v>
      </c>
      <c r="G237">
        <v>5</v>
      </c>
      <c r="H237">
        <v>3</v>
      </c>
      <c r="I237">
        <v>1</v>
      </c>
      <c r="J237">
        <v>2</v>
      </c>
      <c r="K237" t="s">
        <v>22</v>
      </c>
      <c r="L237" t="s">
        <v>16</v>
      </c>
      <c r="M237" t="s">
        <v>17</v>
      </c>
    </row>
    <row r="238" spans="1:13" x14ac:dyDescent="0.3">
      <c r="A238">
        <v>237</v>
      </c>
      <c r="B238" s="1" t="s">
        <v>26</v>
      </c>
      <c r="C238">
        <v>37</v>
      </c>
      <c r="D238" s="1" t="s">
        <v>14</v>
      </c>
      <c r="E238">
        <v>9</v>
      </c>
      <c r="F238">
        <v>3</v>
      </c>
      <c r="G238">
        <v>3</v>
      </c>
      <c r="H238">
        <v>4</v>
      </c>
      <c r="I238">
        <v>1</v>
      </c>
      <c r="J238">
        <v>5</v>
      </c>
      <c r="K238" t="s">
        <v>18</v>
      </c>
      <c r="L238" t="s">
        <v>16</v>
      </c>
      <c r="M238" t="s">
        <v>17</v>
      </c>
    </row>
    <row r="239" spans="1:13" x14ac:dyDescent="0.3">
      <c r="A239">
        <v>238</v>
      </c>
      <c r="B239" s="1" t="s">
        <v>13</v>
      </c>
      <c r="C239">
        <v>27</v>
      </c>
      <c r="D239" s="1" t="s">
        <v>14</v>
      </c>
      <c r="E239">
        <v>7</v>
      </c>
      <c r="F239">
        <v>1</v>
      </c>
      <c r="G239">
        <v>4</v>
      </c>
      <c r="H239">
        <v>1</v>
      </c>
      <c r="I239">
        <v>3</v>
      </c>
      <c r="J239">
        <v>5</v>
      </c>
      <c r="K239" t="s">
        <v>25</v>
      </c>
      <c r="L239" t="s">
        <v>23</v>
      </c>
      <c r="M239" t="s">
        <v>17</v>
      </c>
    </row>
    <row r="240" spans="1:13" x14ac:dyDescent="0.3">
      <c r="A240">
        <v>239</v>
      </c>
      <c r="B240" s="1" t="s">
        <v>13</v>
      </c>
      <c r="C240">
        <v>43</v>
      </c>
      <c r="D240" s="1" t="s">
        <v>14</v>
      </c>
      <c r="E240">
        <v>9</v>
      </c>
      <c r="F240">
        <v>4</v>
      </c>
      <c r="G240">
        <v>2</v>
      </c>
      <c r="H240">
        <v>5</v>
      </c>
      <c r="I240">
        <v>1</v>
      </c>
      <c r="J240">
        <v>4</v>
      </c>
      <c r="K240" t="s">
        <v>18</v>
      </c>
      <c r="L240" t="s">
        <v>16</v>
      </c>
      <c r="M240" t="s">
        <v>20</v>
      </c>
    </row>
    <row r="241" spans="1:13" x14ac:dyDescent="0.3">
      <c r="A241">
        <v>240</v>
      </c>
      <c r="B241" s="1" t="s">
        <v>26</v>
      </c>
      <c r="C241">
        <v>27</v>
      </c>
      <c r="D241" s="1" t="s">
        <v>21</v>
      </c>
      <c r="E241">
        <v>5</v>
      </c>
      <c r="F241">
        <v>5</v>
      </c>
      <c r="G241">
        <v>4</v>
      </c>
      <c r="H241">
        <v>1</v>
      </c>
      <c r="I241">
        <v>1</v>
      </c>
      <c r="J241">
        <v>1</v>
      </c>
      <c r="K241" t="s">
        <v>25</v>
      </c>
      <c r="L241" t="s">
        <v>19</v>
      </c>
      <c r="M241" t="s">
        <v>20</v>
      </c>
    </row>
    <row r="242" spans="1:13" x14ac:dyDescent="0.3">
      <c r="A242">
        <v>241</v>
      </c>
      <c r="B242" s="1" t="s">
        <v>13</v>
      </c>
      <c r="C242">
        <v>30</v>
      </c>
      <c r="D242" s="1" t="s">
        <v>14</v>
      </c>
      <c r="E242">
        <v>9</v>
      </c>
      <c r="F242">
        <v>3</v>
      </c>
      <c r="G242">
        <v>3</v>
      </c>
      <c r="H242">
        <v>1</v>
      </c>
      <c r="I242">
        <v>1</v>
      </c>
      <c r="J242">
        <v>1</v>
      </c>
      <c r="K242" t="s">
        <v>15</v>
      </c>
      <c r="L242" t="s">
        <v>16</v>
      </c>
      <c r="M242" t="s">
        <v>17</v>
      </c>
    </row>
    <row r="243" spans="1:13" x14ac:dyDescent="0.3">
      <c r="A243">
        <v>242</v>
      </c>
      <c r="B243" s="1" t="s">
        <v>26</v>
      </c>
      <c r="C243">
        <v>40</v>
      </c>
      <c r="D243" s="1" t="s">
        <v>14</v>
      </c>
      <c r="E243">
        <v>9</v>
      </c>
      <c r="F243">
        <v>5</v>
      </c>
      <c r="G243">
        <v>3</v>
      </c>
      <c r="H243">
        <v>3</v>
      </c>
      <c r="I243">
        <v>1</v>
      </c>
      <c r="J243">
        <v>5</v>
      </c>
      <c r="K243" t="s">
        <v>18</v>
      </c>
      <c r="L243" t="s">
        <v>16</v>
      </c>
      <c r="M243" t="s">
        <v>20</v>
      </c>
    </row>
    <row r="244" spans="1:13" x14ac:dyDescent="0.3">
      <c r="A244">
        <v>243</v>
      </c>
      <c r="B244" s="1" t="s">
        <v>26</v>
      </c>
      <c r="C244">
        <v>28</v>
      </c>
      <c r="D244" s="1" t="s">
        <v>14</v>
      </c>
      <c r="E244">
        <v>9</v>
      </c>
      <c r="F244">
        <v>3</v>
      </c>
      <c r="G244">
        <v>1</v>
      </c>
      <c r="H244">
        <v>5</v>
      </c>
      <c r="I244">
        <v>5</v>
      </c>
      <c r="J244">
        <v>3</v>
      </c>
      <c r="K244" t="s">
        <v>25</v>
      </c>
      <c r="L244" t="s">
        <v>16</v>
      </c>
      <c r="M244" t="s">
        <v>17</v>
      </c>
    </row>
    <row r="245" spans="1:13" x14ac:dyDescent="0.3">
      <c r="A245">
        <v>244</v>
      </c>
      <c r="B245" s="1" t="s">
        <v>13</v>
      </c>
      <c r="C245">
        <v>42</v>
      </c>
      <c r="D245" s="1" t="s">
        <v>27</v>
      </c>
      <c r="E245">
        <v>9</v>
      </c>
      <c r="F245">
        <v>4</v>
      </c>
      <c r="G245">
        <v>5</v>
      </c>
      <c r="H245">
        <v>4</v>
      </c>
      <c r="I245">
        <v>2</v>
      </c>
      <c r="J245">
        <v>2</v>
      </c>
      <c r="K245" t="s">
        <v>18</v>
      </c>
      <c r="L245" t="s">
        <v>16</v>
      </c>
      <c r="M245" t="s">
        <v>20</v>
      </c>
    </row>
    <row r="246" spans="1:13" x14ac:dyDescent="0.3">
      <c r="A246">
        <v>245</v>
      </c>
      <c r="B246" s="1" t="s">
        <v>13</v>
      </c>
      <c r="C246">
        <v>36</v>
      </c>
      <c r="D246" s="1" t="s">
        <v>14</v>
      </c>
      <c r="E246">
        <v>7</v>
      </c>
      <c r="F246">
        <v>4</v>
      </c>
      <c r="G246">
        <v>4</v>
      </c>
      <c r="H246">
        <v>5</v>
      </c>
      <c r="I246">
        <v>2</v>
      </c>
      <c r="J246">
        <v>3</v>
      </c>
      <c r="K246" t="s">
        <v>18</v>
      </c>
      <c r="L246" t="s">
        <v>23</v>
      </c>
      <c r="M246" t="s">
        <v>20</v>
      </c>
    </row>
    <row r="247" spans="1:13" x14ac:dyDescent="0.3">
      <c r="A247">
        <v>246</v>
      </c>
      <c r="B247" s="1" t="s">
        <v>26</v>
      </c>
      <c r="C247">
        <v>36</v>
      </c>
      <c r="D247" s="1" t="s">
        <v>14</v>
      </c>
      <c r="E247">
        <v>9</v>
      </c>
      <c r="F247">
        <v>5</v>
      </c>
      <c r="G247">
        <v>4</v>
      </c>
      <c r="H247">
        <v>1</v>
      </c>
      <c r="I247">
        <v>2</v>
      </c>
      <c r="J247">
        <v>2</v>
      </c>
      <c r="K247" t="s">
        <v>18</v>
      </c>
      <c r="L247" t="s">
        <v>16</v>
      </c>
      <c r="M247" t="s">
        <v>20</v>
      </c>
    </row>
    <row r="248" spans="1:13" x14ac:dyDescent="0.3">
      <c r="A248">
        <v>247</v>
      </c>
      <c r="B248" s="1" t="s">
        <v>13</v>
      </c>
      <c r="C248">
        <v>33</v>
      </c>
      <c r="D248" s="1" t="s">
        <v>14</v>
      </c>
      <c r="E248">
        <v>4</v>
      </c>
      <c r="F248">
        <v>4</v>
      </c>
      <c r="G248">
        <v>4</v>
      </c>
      <c r="H248">
        <v>1</v>
      </c>
      <c r="I248">
        <v>2</v>
      </c>
      <c r="J248">
        <v>5</v>
      </c>
      <c r="K248" t="s">
        <v>15</v>
      </c>
      <c r="L248" t="s">
        <v>19</v>
      </c>
      <c r="M248" t="s">
        <v>20</v>
      </c>
    </row>
    <row r="249" spans="1:13" x14ac:dyDescent="0.3">
      <c r="A249">
        <v>248</v>
      </c>
      <c r="B249" s="1" t="s">
        <v>13</v>
      </c>
      <c r="C249">
        <v>32</v>
      </c>
      <c r="D249" s="1" t="s">
        <v>21</v>
      </c>
      <c r="E249">
        <v>8</v>
      </c>
      <c r="F249">
        <v>2</v>
      </c>
      <c r="G249">
        <v>4</v>
      </c>
      <c r="H249">
        <v>5</v>
      </c>
      <c r="I249">
        <v>2</v>
      </c>
      <c r="J249">
        <v>2</v>
      </c>
      <c r="K249" t="s">
        <v>15</v>
      </c>
      <c r="L249" t="s">
        <v>23</v>
      </c>
      <c r="M249" t="s">
        <v>17</v>
      </c>
    </row>
    <row r="250" spans="1:13" x14ac:dyDescent="0.3">
      <c r="A250">
        <v>249</v>
      </c>
      <c r="B250" s="1" t="s">
        <v>13</v>
      </c>
      <c r="C250">
        <v>29</v>
      </c>
      <c r="D250" s="1" t="s">
        <v>21</v>
      </c>
      <c r="E250">
        <v>9</v>
      </c>
      <c r="F250">
        <v>5</v>
      </c>
      <c r="G250">
        <v>5</v>
      </c>
      <c r="H250">
        <v>4</v>
      </c>
      <c r="I250">
        <v>4</v>
      </c>
      <c r="J250">
        <v>5</v>
      </c>
      <c r="K250" t="s">
        <v>25</v>
      </c>
      <c r="L250" t="s">
        <v>16</v>
      </c>
      <c r="M250" t="s">
        <v>20</v>
      </c>
    </row>
    <row r="251" spans="1:13" x14ac:dyDescent="0.3">
      <c r="A251">
        <v>250</v>
      </c>
      <c r="B251" s="1" t="s">
        <v>26</v>
      </c>
      <c r="C251">
        <v>40</v>
      </c>
      <c r="D251" s="1" t="s">
        <v>21</v>
      </c>
      <c r="E251">
        <v>5</v>
      </c>
      <c r="F251">
        <v>5</v>
      </c>
      <c r="G251">
        <v>4</v>
      </c>
      <c r="H251">
        <v>4</v>
      </c>
      <c r="I251">
        <v>1</v>
      </c>
      <c r="J251">
        <v>1</v>
      </c>
      <c r="K251" t="s">
        <v>18</v>
      </c>
      <c r="L251" t="s">
        <v>19</v>
      </c>
      <c r="M251" t="s">
        <v>20</v>
      </c>
    </row>
    <row r="252" spans="1:13" x14ac:dyDescent="0.3">
      <c r="A252">
        <v>251</v>
      </c>
      <c r="B252" s="1" t="s">
        <v>26</v>
      </c>
      <c r="C252">
        <v>31</v>
      </c>
      <c r="D252" s="1" t="s">
        <v>14</v>
      </c>
      <c r="E252">
        <v>6</v>
      </c>
      <c r="F252">
        <v>5</v>
      </c>
      <c r="G252">
        <v>5</v>
      </c>
      <c r="H252">
        <v>3</v>
      </c>
      <c r="I252">
        <v>2</v>
      </c>
      <c r="J252">
        <v>5</v>
      </c>
      <c r="K252" t="s">
        <v>15</v>
      </c>
      <c r="L252" t="s">
        <v>23</v>
      </c>
      <c r="M252" t="s">
        <v>20</v>
      </c>
    </row>
    <row r="253" spans="1:13" x14ac:dyDescent="0.3">
      <c r="A253">
        <v>252</v>
      </c>
      <c r="B253" s="1" t="s">
        <v>26</v>
      </c>
      <c r="C253">
        <v>28</v>
      </c>
      <c r="D253" s="1" t="s">
        <v>14</v>
      </c>
      <c r="E253">
        <v>6</v>
      </c>
      <c r="F253">
        <v>4</v>
      </c>
      <c r="G253">
        <v>1</v>
      </c>
      <c r="H253">
        <v>5</v>
      </c>
      <c r="I253">
        <v>1</v>
      </c>
      <c r="J253">
        <v>5</v>
      </c>
      <c r="K253" t="s">
        <v>25</v>
      </c>
      <c r="L253" t="s">
        <v>23</v>
      </c>
      <c r="M253" t="s">
        <v>20</v>
      </c>
    </row>
    <row r="254" spans="1:13" x14ac:dyDescent="0.3">
      <c r="A254">
        <v>253</v>
      </c>
      <c r="B254" s="1" t="s">
        <v>26</v>
      </c>
      <c r="C254">
        <v>30</v>
      </c>
      <c r="D254" s="1" t="s">
        <v>24</v>
      </c>
      <c r="E254">
        <v>5</v>
      </c>
      <c r="F254">
        <v>2</v>
      </c>
      <c r="G254">
        <v>4</v>
      </c>
      <c r="H254">
        <v>3</v>
      </c>
      <c r="I254">
        <v>3</v>
      </c>
      <c r="J254">
        <v>4</v>
      </c>
      <c r="K254" t="s">
        <v>15</v>
      </c>
      <c r="L254" t="s">
        <v>19</v>
      </c>
      <c r="M254" t="s">
        <v>17</v>
      </c>
    </row>
    <row r="255" spans="1:13" x14ac:dyDescent="0.3">
      <c r="A255">
        <v>254</v>
      </c>
      <c r="B255" s="1" t="s">
        <v>26</v>
      </c>
      <c r="C255">
        <v>41</v>
      </c>
      <c r="D255" s="1" t="s">
        <v>14</v>
      </c>
      <c r="E255">
        <v>7</v>
      </c>
      <c r="F255">
        <v>2</v>
      </c>
      <c r="G255">
        <v>4</v>
      </c>
      <c r="H255">
        <v>4</v>
      </c>
      <c r="I255">
        <v>1</v>
      </c>
      <c r="J255">
        <v>4</v>
      </c>
      <c r="K255" t="s">
        <v>18</v>
      </c>
      <c r="L255" t="s">
        <v>23</v>
      </c>
      <c r="M255" t="s">
        <v>17</v>
      </c>
    </row>
    <row r="256" spans="1:13" x14ac:dyDescent="0.3">
      <c r="A256">
        <v>255</v>
      </c>
      <c r="B256" s="1" t="s">
        <v>26</v>
      </c>
      <c r="C256">
        <v>24</v>
      </c>
      <c r="D256" s="1" t="s">
        <v>27</v>
      </c>
      <c r="E256">
        <v>9</v>
      </c>
      <c r="F256">
        <v>2</v>
      </c>
      <c r="G256">
        <v>5</v>
      </c>
      <c r="H256">
        <v>3</v>
      </c>
      <c r="I256">
        <v>1</v>
      </c>
      <c r="J256">
        <v>4</v>
      </c>
      <c r="K256" t="s">
        <v>22</v>
      </c>
      <c r="L256" t="s">
        <v>16</v>
      </c>
      <c r="M256" t="s">
        <v>17</v>
      </c>
    </row>
    <row r="257" spans="1:13" x14ac:dyDescent="0.3">
      <c r="A257">
        <v>256</v>
      </c>
      <c r="B257" s="1" t="s">
        <v>26</v>
      </c>
      <c r="C257">
        <v>21</v>
      </c>
      <c r="D257" s="1" t="s">
        <v>14</v>
      </c>
      <c r="E257">
        <v>5</v>
      </c>
      <c r="F257">
        <v>3</v>
      </c>
      <c r="G257">
        <v>4</v>
      </c>
      <c r="H257">
        <v>3</v>
      </c>
      <c r="I257">
        <v>2</v>
      </c>
      <c r="J257">
        <v>2</v>
      </c>
      <c r="K257" t="s">
        <v>22</v>
      </c>
      <c r="L257" t="s">
        <v>19</v>
      </c>
      <c r="M257" t="s">
        <v>17</v>
      </c>
    </row>
    <row r="258" spans="1:13" x14ac:dyDescent="0.3">
      <c r="A258">
        <v>257</v>
      </c>
      <c r="B258" s="1" t="s">
        <v>26</v>
      </c>
      <c r="C258">
        <v>30</v>
      </c>
      <c r="D258" s="1" t="s">
        <v>21</v>
      </c>
      <c r="E258">
        <v>9</v>
      </c>
      <c r="F258">
        <v>3</v>
      </c>
      <c r="G258">
        <v>5</v>
      </c>
      <c r="H258">
        <v>1</v>
      </c>
      <c r="I258">
        <v>3</v>
      </c>
      <c r="J258">
        <v>5</v>
      </c>
      <c r="K258" t="s">
        <v>15</v>
      </c>
      <c r="L258" t="s">
        <v>16</v>
      </c>
      <c r="M258" t="s">
        <v>17</v>
      </c>
    </row>
    <row r="259" spans="1:13" x14ac:dyDescent="0.3">
      <c r="A259">
        <v>258</v>
      </c>
      <c r="B259" s="1" t="s">
        <v>13</v>
      </c>
      <c r="C259">
        <v>18</v>
      </c>
      <c r="D259" s="1" t="s">
        <v>14</v>
      </c>
      <c r="E259">
        <v>9</v>
      </c>
      <c r="F259">
        <v>3</v>
      </c>
      <c r="G259">
        <v>3</v>
      </c>
      <c r="H259">
        <v>2</v>
      </c>
      <c r="I259">
        <v>1</v>
      </c>
      <c r="J259">
        <v>3</v>
      </c>
      <c r="K259" t="s">
        <v>22</v>
      </c>
      <c r="L259" t="s">
        <v>16</v>
      </c>
      <c r="M259" t="s">
        <v>17</v>
      </c>
    </row>
    <row r="260" spans="1:13" x14ac:dyDescent="0.3">
      <c r="A260">
        <v>259</v>
      </c>
      <c r="B260" s="1" t="s">
        <v>13</v>
      </c>
      <c r="C260">
        <v>30</v>
      </c>
      <c r="D260" s="1" t="s">
        <v>14</v>
      </c>
      <c r="E260">
        <v>6</v>
      </c>
      <c r="F260">
        <v>3</v>
      </c>
      <c r="G260">
        <v>3</v>
      </c>
      <c r="H260">
        <v>4</v>
      </c>
      <c r="I260">
        <v>1</v>
      </c>
      <c r="J260">
        <v>5</v>
      </c>
      <c r="K260" t="s">
        <v>15</v>
      </c>
      <c r="L260" t="s">
        <v>23</v>
      </c>
      <c r="M260" t="s">
        <v>17</v>
      </c>
    </row>
    <row r="261" spans="1:13" x14ac:dyDescent="0.3">
      <c r="A261">
        <v>260</v>
      </c>
      <c r="B261" s="1" t="s">
        <v>13</v>
      </c>
      <c r="C261">
        <v>31</v>
      </c>
      <c r="D261" s="1" t="s">
        <v>14</v>
      </c>
      <c r="E261">
        <v>5</v>
      </c>
      <c r="F261">
        <v>3</v>
      </c>
      <c r="G261">
        <v>3</v>
      </c>
      <c r="H261">
        <v>5</v>
      </c>
      <c r="I261">
        <v>1</v>
      </c>
      <c r="J261">
        <v>2</v>
      </c>
      <c r="K261" t="s">
        <v>15</v>
      </c>
      <c r="L261" t="s">
        <v>19</v>
      </c>
      <c r="M261" t="s">
        <v>17</v>
      </c>
    </row>
    <row r="262" spans="1:13" x14ac:dyDescent="0.3">
      <c r="A262">
        <v>261</v>
      </c>
      <c r="B262" s="1" t="s">
        <v>26</v>
      </c>
      <c r="C262">
        <v>30</v>
      </c>
      <c r="D262" s="1" t="s">
        <v>14</v>
      </c>
      <c r="E262">
        <v>10</v>
      </c>
      <c r="F262">
        <v>2</v>
      </c>
      <c r="G262">
        <v>5</v>
      </c>
      <c r="H262">
        <v>4</v>
      </c>
      <c r="I262">
        <v>2</v>
      </c>
      <c r="J262">
        <v>3</v>
      </c>
      <c r="K262" t="s">
        <v>15</v>
      </c>
      <c r="L262" t="s">
        <v>16</v>
      </c>
      <c r="M262" t="s">
        <v>17</v>
      </c>
    </row>
    <row r="263" spans="1:13" x14ac:dyDescent="0.3">
      <c r="A263">
        <v>262</v>
      </c>
      <c r="B263" s="1" t="s">
        <v>26</v>
      </c>
      <c r="C263">
        <v>26</v>
      </c>
      <c r="D263" s="1" t="s">
        <v>14</v>
      </c>
      <c r="E263">
        <v>6</v>
      </c>
      <c r="F263">
        <v>5</v>
      </c>
      <c r="G263">
        <v>3</v>
      </c>
      <c r="H263">
        <v>4</v>
      </c>
      <c r="I263">
        <v>1</v>
      </c>
      <c r="J263">
        <v>1</v>
      </c>
      <c r="K263" t="s">
        <v>25</v>
      </c>
      <c r="L263" t="s">
        <v>23</v>
      </c>
      <c r="M263" t="s">
        <v>20</v>
      </c>
    </row>
    <row r="264" spans="1:13" x14ac:dyDescent="0.3">
      <c r="A264">
        <v>263</v>
      </c>
      <c r="B264" s="1" t="s">
        <v>13</v>
      </c>
      <c r="C264">
        <v>33</v>
      </c>
      <c r="D264" s="1" t="s">
        <v>21</v>
      </c>
      <c r="E264">
        <v>9</v>
      </c>
      <c r="F264">
        <v>5</v>
      </c>
      <c r="G264">
        <v>2</v>
      </c>
      <c r="H264">
        <v>1</v>
      </c>
      <c r="I264">
        <v>4</v>
      </c>
      <c r="J264">
        <v>4</v>
      </c>
      <c r="K264" t="s">
        <v>15</v>
      </c>
      <c r="L264" t="s">
        <v>16</v>
      </c>
      <c r="M264" t="s">
        <v>20</v>
      </c>
    </row>
    <row r="265" spans="1:13" x14ac:dyDescent="0.3">
      <c r="A265">
        <v>264</v>
      </c>
      <c r="B265" s="1" t="s">
        <v>13</v>
      </c>
      <c r="C265">
        <v>37</v>
      </c>
      <c r="D265" s="1" t="s">
        <v>14</v>
      </c>
      <c r="E265">
        <v>9</v>
      </c>
      <c r="F265">
        <v>3</v>
      </c>
      <c r="G265">
        <v>5</v>
      </c>
      <c r="H265">
        <v>1</v>
      </c>
      <c r="I265">
        <v>3</v>
      </c>
      <c r="J265">
        <v>5</v>
      </c>
      <c r="K265" t="s">
        <v>18</v>
      </c>
      <c r="L265" t="s">
        <v>16</v>
      </c>
      <c r="M265" t="s">
        <v>17</v>
      </c>
    </row>
    <row r="266" spans="1:13" x14ac:dyDescent="0.3">
      <c r="A266">
        <v>265</v>
      </c>
      <c r="B266" s="1" t="s">
        <v>13</v>
      </c>
      <c r="C266">
        <v>28</v>
      </c>
      <c r="D266" s="1" t="s">
        <v>14</v>
      </c>
      <c r="E266">
        <v>8</v>
      </c>
      <c r="F266">
        <v>5</v>
      </c>
      <c r="G266">
        <v>3</v>
      </c>
      <c r="H266">
        <v>4</v>
      </c>
      <c r="I266">
        <v>1</v>
      </c>
      <c r="J266">
        <v>4</v>
      </c>
      <c r="K266" t="s">
        <v>25</v>
      </c>
      <c r="L266" t="s">
        <v>23</v>
      </c>
      <c r="M266" t="s">
        <v>20</v>
      </c>
    </row>
    <row r="267" spans="1:13" x14ac:dyDescent="0.3">
      <c r="A267">
        <v>266</v>
      </c>
      <c r="B267" s="1" t="s">
        <v>26</v>
      </c>
      <c r="C267">
        <v>32</v>
      </c>
      <c r="D267" s="1" t="s">
        <v>14</v>
      </c>
      <c r="E267">
        <v>9</v>
      </c>
      <c r="F267">
        <v>5</v>
      </c>
      <c r="G267">
        <v>5</v>
      </c>
      <c r="H267">
        <v>5</v>
      </c>
      <c r="I267">
        <v>2</v>
      </c>
      <c r="J267">
        <v>2</v>
      </c>
      <c r="K267" t="s">
        <v>15</v>
      </c>
      <c r="L267" t="s">
        <v>16</v>
      </c>
      <c r="M267" t="s">
        <v>20</v>
      </c>
    </row>
    <row r="268" spans="1:13" x14ac:dyDescent="0.3">
      <c r="A268">
        <v>267</v>
      </c>
      <c r="B268" s="1" t="s">
        <v>26</v>
      </c>
      <c r="C268">
        <v>23</v>
      </c>
      <c r="D268" s="1" t="s">
        <v>21</v>
      </c>
      <c r="E268">
        <v>8</v>
      </c>
      <c r="F268">
        <v>3</v>
      </c>
      <c r="G268">
        <v>4</v>
      </c>
      <c r="H268">
        <v>2</v>
      </c>
      <c r="I268">
        <v>1</v>
      </c>
      <c r="J268">
        <v>4</v>
      </c>
      <c r="K268" t="s">
        <v>22</v>
      </c>
      <c r="L268" t="s">
        <v>23</v>
      </c>
      <c r="M268" t="s">
        <v>17</v>
      </c>
    </row>
    <row r="269" spans="1:13" x14ac:dyDescent="0.3">
      <c r="A269">
        <v>268</v>
      </c>
      <c r="B269" s="1" t="s">
        <v>26</v>
      </c>
      <c r="C269">
        <v>23</v>
      </c>
      <c r="D269" s="1" t="s">
        <v>14</v>
      </c>
      <c r="E269">
        <v>6</v>
      </c>
      <c r="F269">
        <v>2</v>
      </c>
      <c r="G269">
        <v>4</v>
      </c>
      <c r="H269">
        <v>1</v>
      </c>
      <c r="I269">
        <v>1</v>
      </c>
      <c r="J269">
        <v>2</v>
      </c>
      <c r="K269" t="s">
        <v>22</v>
      </c>
      <c r="L269" t="s">
        <v>23</v>
      </c>
      <c r="M269" t="s">
        <v>17</v>
      </c>
    </row>
    <row r="270" spans="1:13" x14ac:dyDescent="0.3">
      <c r="A270">
        <v>269</v>
      </c>
      <c r="B270" s="1" t="s">
        <v>13</v>
      </c>
      <c r="C270">
        <v>40</v>
      </c>
      <c r="D270" s="1" t="s">
        <v>14</v>
      </c>
      <c r="E270">
        <v>7</v>
      </c>
      <c r="F270">
        <v>4</v>
      </c>
      <c r="G270">
        <v>2</v>
      </c>
      <c r="H270">
        <v>2</v>
      </c>
      <c r="I270">
        <v>1</v>
      </c>
      <c r="J270">
        <v>1</v>
      </c>
      <c r="K270" t="s">
        <v>18</v>
      </c>
      <c r="L270" t="s">
        <v>23</v>
      </c>
      <c r="M270" t="s">
        <v>20</v>
      </c>
    </row>
    <row r="271" spans="1:13" x14ac:dyDescent="0.3">
      <c r="A271">
        <v>270</v>
      </c>
      <c r="B271" s="1" t="s">
        <v>26</v>
      </c>
      <c r="C271">
        <v>20</v>
      </c>
      <c r="D271" s="1" t="s">
        <v>14</v>
      </c>
      <c r="E271">
        <v>4</v>
      </c>
      <c r="F271">
        <v>2</v>
      </c>
      <c r="G271">
        <v>4</v>
      </c>
      <c r="H271">
        <v>2</v>
      </c>
      <c r="I271">
        <v>1</v>
      </c>
      <c r="J271">
        <v>5</v>
      </c>
      <c r="K271" t="s">
        <v>22</v>
      </c>
      <c r="L271" t="s">
        <v>19</v>
      </c>
      <c r="M271" t="s">
        <v>17</v>
      </c>
    </row>
    <row r="272" spans="1:13" x14ac:dyDescent="0.3">
      <c r="A272">
        <v>271</v>
      </c>
      <c r="B272" s="1" t="s">
        <v>26</v>
      </c>
      <c r="C272">
        <v>40</v>
      </c>
      <c r="D272" s="1" t="s">
        <v>24</v>
      </c>
      <c r="E272">
        <v>7</v>
      </c>
      <c r="F272">
        <v>2</v>
      </c>
      <c r="G272">
        <v>4</v>
      </c>
      <c r="H272">
        <v>3</v>
      </c>
      <c r="I272">
        <v>2</v>
      </c>
      <c r="J272">
        <v>1</v>
      </c>
      <c r="K272" t="s">
        <v>18</v>
      </c>
      <c r="L272" t="s">
        <v>23</v>
      </c>
      <c r="M272" t="s">
        <v>17</v>
      </c>
    </row>
    <row r="273" spans="1:13" x14ac:dyDescent="0.3">
      <c r="A273">
        <v>272</v>
      </c>
      <c r="B273" s="1" t="s">
        <v>26</v>
      </c>
      <c r="C273">
        <v>37</v>
      </c>
      <c r="D273" s="1" t="s">
        <v>14</v>
      </c>
      <c r="E273">
        <v>9</v>
      </c>
      <c r="F273">
        <v>2</v>
      </c>
      <c r="G273">
        <v>3</v>
      </c>
      <c r="H273">
        <v>4</v>
      </c>
      <c r="I273">
        <v>1</v>
      </c>
      <c r="J273">
        <v>4</v>
      </c>
      <c r="K273" t="s">
        <v>18</v>
      </c>
      <c r="L273" t="s">
        <v>16</v>
      </c>
      <c r="M273" t="s">
        <v>17</v>
      </c>
    </row>
    <row r="274" spans="1:13" x14ac:dyDescent="0.3">
      <c r="A274">
        <v>273</v>
      </c>
      <c r="B274" s="1" t="s">
        <v>26</v>
      </c>
      <c r="C274">
        <v>34</v>
      </c>
      <c r="D274" s="1" t="s">
        <v>14</v>
      </c>
      <c r="E274">
        <v>5</v>
      </c>
      <c r="F274">
        <v>3</v>
      </c>
      <c r="G274">
        <v>4</v>
      </c>
      <c r="H274">
        <v>2</v>
      </c>
      <c r="I274">
        <v>2</v>
      </c>
      <c r="J274">
        <v>5</v>
      </c>
      <c r="K274" t="s">
        <v>15</v>
      </c>
      <c r="L274" t="s">
        <v>19</v>
      </c>
      <c r="M274" t="s">
        <v>17</v>
      </c>
    </row>
    <row r="275" spans="1:13" x14ac:dyDescent="0.3">
      <c r="A275">
        <v>274</v>
      </c>
      <c r="B275" s="1" t="s">
        <v>13</v>
      </c>
      <c r="C275">
        <v>31</v>
      </c>
      <c r="D275" s="1" t="s">
        <v>14</v>
      </c>
      <c r="E275">
        <v>6</v>
      </c>
      <c r="F275">
        <v>5</v>
      </c>
      <c r="G275">
        <v>4</v>
      </c>
      <c r="H275">
        <v>5</v>
      </c>
      <c r="I275">
        <v>2</v>
      </c>
      <c r="J275">
        <v>3</v>
      </c>
      <c r="K275" t="s">
        <v>15</v>
      </c>
      <c r="L275" t="s">
        <v>23</v>
      </c>
      <c r="M275" t="s">
        <v>20</v>
      </c>
    </row>
    <row r="276" spans="1:13" x14ac:dyDescent="0.3">
      <c r="A276">
        <v>275</v>
      </c>
      <c r="B276" s="1" t="s">
        <v>13</v>
      </c>
      <c r="C276">
        <v>19</v>
      </c>
      <c r="D276" s="1" t="s">
        <v>14</v>
      </c>
      <c r="E276">
        <v>5</v>
      </c>
      <c r="F276">
        <v>5</v>
      </c>
      <c r="G276">
        <v>5</v>
      </c>
      <c r="H276">
        <v>4</v>
      </c>
      <c r="I276">
        <v>1</v>
      </c>
      <c r="J276">
        <v>4</v>
      </c>
      <c r="K276" t="s">
        <v>22</v>
      </c>
      <c r="L276" t="s">
        <v>19</v>
      </c>
      <c r="M276" t="s">
        <v>20</v>
      </c>
    </row>
    <row r="277" spans="1:13" x14ac:dyDescent="0.3">
      <c r="A277">
        <v>276</v>
      </c>
      <c r="B277" s="1" t="s">
        <v>13</v>
      </c>
      <c r="C277">
        <v>20</v>
      </c>
      <c r="D277" s="1" t="s">
        <v>14</v>
      </c>
      <c r="E277">
        <v>6</v>
      </c>
      <c r="F277">
        <v>2</v>
      </c>
      <c r="G277">
        <v>3</v>
      </c>
      <c r="H277">
        <v>1</v>
      </c>
      <c r="I277">
        <v>2</v>
      </c>
      <c r="J277">
        <v>3</v>
      </c>
      <c r="K277" t="s">
        <v>22</v>
      </c>
      <c r="L277" t="s">
        <v>23</v>
      </c>
      <c r="M277" t="s">
        <v>17</v>
      </c>
    </row>
    <row r="278" spans="1:13" x14ac:dyDescent="0.3">
      <c r="A278">
        <v>277</v>
      </c>
      <c r="B278" s="1" t="s">
        <v>26</v>
      </c>
      <c r="C278">
        <v>37</v>
      </c>
      <c r="D278" s="1" t="s">
        <v>14</v>
      </c>
      <c r="E278">
        <v>4</v>
      </c>
      <c r="F278">
        <v>5</v>
      </c>
      <c r="G278">
        <v>4</v>
      </c>
      <c r="H278">
        <v>5</v>
      </c>
      <c r="I278">
        <v>5</v>
      </c>
      <c r="J278">
        <v>1</v>
      </c>
      <c r="K278" t="s">
        <v>18</v>
      </c>
      <c r="L278" t="s">
        <v>19</v>
      </c>
      <c r="M278" t="s">
        <v>20</v>
      </c>
    </row>
    <row r="279" spans="1:13" x14ac:dyDescent="0.3">
      <c r="A279">
        <v>278</v>
      </c>
      <c r="B279" s="1" t="s">
        <v>13</v>
      </c>
      <c r="C279">
        <v>24</v>
      </c>
      <c r="D279" s="1" t="s">
        <v>14</v>
      </c>
      <c r="E279">
        <v>10</v>
      </c>
      <c r="F279">
        <v>5</v>
      </c>
      <c r="G279">
        <v>4</v>
      </c>
      <c r="H279">
        <v>5</v>
      </c>
      <c r="I279">
        <v>2</v>
      </c>
      <c r="J279">
        <v>1</v>
      </c>
      <c r="K279" t="s">
        <v>22</v>
      </c>
      <c r="L279" t="s">
        <v>16</v>
      </c>
      <c r="M279" t="s">
        <v>20</v>
      </c>
    </row>
    <row r="280" spans="1:13" x14ac:dyDescent="0.3">
      <c r="A280">
        <v>279</v>
      </c>
      <c r="B280" s="1" t="s">
        <v>26</v>
      </c>
      <c r="C280">
        <v>27</v>
      </c>
      <c r="D280" s="1" t="s">
        <v>14</v>
      </c>
      <c r="E280">
        <v>9</v>
      </c>
      <c r="F280">
        <v>2</v>
      </c>
      <c r="G280">
        <v>3</v>
      </c>
      <c r="H280">
        <v>4</v>
      </c>
      <c r="I280">
        <v>2</v>
      </c>
      <c r="J280">
        <v>2</v>
      </c>
      <c r="K280" t="s">
        <v>25</v>
      </c>
      <c r="L280" t="s">
        <v>16</v>
      </c>
      <c r="M280" t="s">
        <v>17</v>
      </c>
    </row>
    <row r="281" spans="1:13" x14ac:dyDescent="0.3">
      <c r="A281">
        <v>280</v>
      </c>
      <c r="B281" s="1" t="s">
        <v>26</v>
      </c>
      <c r="C281">
        <v>43</v>
      </c>
      <c r="D281" s="1" t="s">
        <v>14</v>
      </c>
      <c r="E281">
        <v>7</v>
      </c>
      <c r="F281">
        <v>5</v>
      </c>
      <c r="G281">
        <v>4</v>
      </c>
      <c r="H281">
        <v>1</v>
      </c>
      <c r="I281">
        <v>1</v>
      </c>
      <c r="J281">
        <v>4</v>
      </c>
      <c r="K281" t="s">
        <v>18</v>
      </c>
      <c r="L281" t="s">
        <v>23</v>
      </c>
      <c r="M281" t="s">
        <v>20</v>
      </c>
    </row>
    <row r="282" spans="1:13" x14ac:dyDescent="0.3">
      <c r="A282">
        <v>281</v>
      </c>
      <c r="B282" s="1" t="s">
        <v>13</v>
      </c>
      <c r="C282">
        <v>27</v>
      </c>
      <c r="D282" s="1" t="s">
        <v>24</v>
      </c>
      <c r="E282">
        <v>6</v>
      </c>
      <c r="F282">
        <v>3</v>
      </c>
      <c r="G282">
        <v>4</v>
      </c>
      <c r="H282">
        <v>4</v>
      </c>
      <c r="I282">
        <v>3</v>
      </c>
      <c r="J282">
        <v>5</v>
      </c>
      <c r="K282" t="s">
        <v>25</v>
      </c>
      <c r="L282" t="s">
        <v>23</v>
      </c>
      <c r="M282" t="s">
        <v>17</v>
      </c>
    </row>
    <row r="283" spans="1:13" x14ac:dyDescent="0.3">
      <c r="A283">
        <v>282</v>
      </c>
      <c r="B283" s="1" t="s">
        <v>26</v>
      </c>
      <c r="C283">
        <v>39</v>
      </c>
      <c r="D283" s="1" t="s">
        <v>14</v>
      </c>
      <c r="E283">
        <v>4</v>
      </c>
      <c r="F283">
        <v>5</v>
      </c>
      <c r="G283">
        <v>3</v>
      </c>
      <c r="H283">
        <v>1</v>
      </c>
      <c r="I283">
        <v>2</v>
      </c>
      <c r="J283">
        <v>4</v>
      </c>
      <c r="K283" t="s">
        <v>18</v>
      </c>
      <c r="L283" t="s">
        <v>19</v>
      </c>
      <c r="M283" t="s">
        <v>20</v>
      </c>
    </row>
    <row r="284" spans="1:13" x14ac:dyDescent="0.3">
      <c r="A284">
        <v>283</v>
      </c>
      <c r="B284" s="1" t="s">
        <v>26</v>
      </c>
      <c r="C284">
        <v>30</v>
      </c>
      <c r="D284" s="1" t="s">
        <v>21</v>
      </c>
      <c r="E284">
        <v>7</v>
      </c>
      <c r="F284">
        <v>5</v>
      </c>
      <c r="G284">
        <v>4</v>
      </c>
      <c r="H284">
        <v>4</v>
      </c>
      <c r="I284">
        <v>3</v>
      </c>
      <c r="J284">
        <v>2</v>
      </c>
      <c r="K284" t="s">
        <v>15</v>
      </c>
      <c r="L284" t="s">
        <v>23</v>
      </c>
      <c r="M284" t="s">
        <v>20</v>
      </c>
    </row>
    <row r="285" spans="1:13" x14ac:dyDescent="0.3">
      <c r="A285">
        <v>284</v>
      </c>
      <c r="B285" s="1" t="s">
        <v>13</v>
      </c>
      <c r="C285">
        <v>32</v>
      </c>
      <c r="D285" s="1" t="s">
        <v>14</v>
      </c>
      <c r="E285">
        <v>3</v>
      </c>
      <c r="F285">
        <v>3</v>
      </c>
      <c r="G285">
        <v>3</v>
      </c>
      <c r="H285">
        <v>3</v>
      </c>
      <c r="I285">
        <v>1</v>
      </c>
      <c r="J285">
        <v>3</v>
      </c>
      <c r="K285" t="s">
        <v>15</v>
      </c>
      <c r="L285" t="s">
        <v>19</v>
      </c>
      <c r="M285" t="s">
        <v>17</v>
      </c>
    </row>
    <row r="286" spans="1:13" x14ac:dyDescent="0.3">
      <c r="A286">
        <v>285</v>
      </c>
      <c r="B286" s="1" t="s">
        <v>26</v>
      </c>
      <c r="C286">
        <v>41</v>
      </c>
      <c r="D286" s="1" t="s">
        <v>21</v>
      </c>
      <c r="E286">
        <v>9</v>
      </c>
      <c r="F286">
        <v>2</v>
      </c>
      <c r="G286">
        <v>5</v>
      </c>
      <c r="H286">
        <v>4</v>
      </c>
      <c r="I286">
        <v>1</v>
      </c>
      <c r="J286">
        <v>5</v>
      </c>
      <c r="K286" t="s">
        <v>18</v>
      </c>
      <c r="L286" t="s">
        <v>16</v>
      </c>
      <c r="M286" t="s">
        <v>17</v>
      </c>
    </row>
    <row r="287" spans="1:13" x14ac:dyDescent="0.3">
      <c r="A287">
        <v>286</v>
      </c>
      <c r="B287" s="1" t="s">
        <v>26</v>
      </c>
      <c r="C287">
        <v>36</v>
      </c>
      <c r="D287" s="1" t="s">
        <v>14</v>
      </c>
      <c r="E287">
        <v>9</v>
      </c>
      <c r="F287">
        <v>4</v>
      </c>
      <c r="G287">
        <v>3</v>
      </c>
      <c r="H287">
        <v>3</v>
      </c>
      <c r="I287">
        <v>1</v>
      </c>
      <c r="J287">
        <v>3</v>
      </c>
      <c r="K287" t="s">
        <v>18</v>
      </c>
      <c r="L287" t="s">
        <v>16</v>
      </c>
      <c r="M287" t="s">
        <v>20</v>
      </c>
    </row>
    <row r="288" spans="1:13" x14ac:dyDescent="0.3">
      <c r="A288">
        <v>287</v>
      </c>
      <c r="B288" s="1" t="s">
        <v>26</v>
      </c>
      <c r="C288">
        <v>17</v>
      </c>
      <c r="D288" s="1" t="s">
        <v>28</v>
      </c>
      <c r="E288">
        <v>10</v>
      </c>
      <c r="F288">
        <v>3</v>
      </c>
      <c r="G288">
        <v>5</v>
      </c>
      <c r="H288">
        <v>4</v>
      </c>
      <c r="I288">
        <v>2</v>
      </c>
      <c r="J288">
        <v>4</v>
      </c>
      <c r="K288" t="s">
        <v>29</v>
      </c>
      <c r="L288" t="s">
        <v>16</v>
      </c>
      <c r="M288" t="s">
        <v>17</v>
      </c>
    </row>
    <row r="289" spans="1:13" x14ac:dyDescent="0.3">
      <c r="A289">
        <v>288</v>
      </c>
      <c r="B289" s="1" t="s">
        <v>26</v>
      </c>
      <c r="C289">
        <v>23</v>
      </c>
      <c r="D289" s="1" t="s">
        <v>28</v>
      </c>
      <c r="E289">
        <v>9</v>
      </c>
      <c r="F289">
        <v>5</v>
      </c>
      <c r="G289">
        <v>3</v>
      </c>
      <c r="H289">
        <v>1</v>
      </c>
      <c r="I289">
        <v>2</v>
      </c>
      <c r="J289">
        <v>2</v>
      </c>
      <c r="K289" t="s">
        <v>22</v>
      </c>
      <c r="L289" t="s">
        <v>16</v>
      </c>
      <c r="M289" t="s">
        <v>20</v>
      </c>
    </row>
    <row r="290" spans="1:13" x14ac:dyDescent="0.3">
      <c r="A290">
        <v>289</v>
      </c>
      <c r="B290" s="1" t="s">
        <v>13</v>
      </c>
      <c r="C290">
        <v>28</v>
      </c>
      <c r="D290" s="1" t="s">
        <v>14</v>
      </c>
      <c r="E290">
        <v>7</v>
      </c>
      <c r="F290">
        <v>4</v>
      </c>
      <c r="G290">
        <v>4</v>
      </c>
      <c r="H290">
        <v>2</v>
      </c>
      <c r="I290">
        <v>2</v>
      </c>
      <c r="J290">
        <v>3</v>
      </c>
      <c r="K290" t="s">
        <v>25</v>
      </c>
      <c r="L290" t="s">
        <v>23</v>
      </c>
      <c r="M290" t="s">
        <v>20</v>
      </c>
    </row>
    <row r="291" spans="1:13" x14ac:dyDescent="0.3">
      <c r="A291">
        <v>290</v>
      </c>
      <c r="B291" s="1" t="s">
        <v>13</v>
      </c>
      <c r="C291">
        <v>31</v>
      </c>
      <c r="D291" s="1" t="s">
        <v>14</v>
      </c>
      <c r="E291">
        <v>9</v>
      </c>
      <c r="F291">
        <v>3</v>
      </c>
      <c r="G291">
        <v>4</v>
      </c>
      <c r="H291">
        <v>1</v>
      </c>
      <c r="I291">
        <v>2</v>
      </c>
      <c r="J291">
        <v>5</v>
      </c>
      <c r="K291" t="s">
        <v>15</v>
      </c>
      <c r="L291" t="s">
        <v>16</v>
      </c>
      <c r="M291" t="s">
        <v>17</v>
      </c>
    </row>
    <row r="292" spans="1:13" x14ac:dyDescent="0.3">
      <c r="A292">
        <v>291</v>
      </c>
      <c r="B292" s="1" t="s">
        <v>13</v>
      </c>
      <c r="C292">
        <v>27</v>
      </c>
      <c r="D292" s="1" t="s">
        <v>24</v>
      </c>
      <c r="E292">
        <v>4</v>
      </c>
      <c r="F292">
        <v>3</v>
      </c>
      <c r="G292">
        <v>1</v>
      </c>
      <c r="H292">
        <v>3</v>
      </c>
      <c r="I292">
        <v>1</v>
      </c>
      <c r="J292">
        <v>2</v>
      </c>
      <c r="K292" t="s">
        <v>25</v>
      </c>
      <c r="L292" t="s">
        <v>19</v>
      </c>
      <c r="M292" t="s">
        <v>17</v>
      </c>
    </row>
    <row r="293" spans="1:13" x14ac:dyDescent="0.3">
      <c r="A293">
        <v>292</v>
      </c>
      <c r="B293" s="1" t="s">
        <v>13</v>
      </c>
      <c r="C293">
        <v>28</v>
      </c>
      <c r="D293" s="1" t="s">
        <v>14</v>
      </c>
      <c r="E293">
        <v>4</v>
      </c>
      <c r="F293">
        <v>2</v>
      </c>
      <c r="G293">
        <v>3</v>
      </c>
      <c r="H293">
        <v>4</v>
      </c>
      <c r="I293">
        <v>1</v>
      </c>
      <c r="J293">
        <v>1</v>
      </c>
      <c r="K293" t="s">
        <v>25</v>
      </c>
      <c r="L293" t="s">
        <v>19</v>
      </c>
      <c r="M293" t="s">
        <v>17</v>
      </c>
    </row>
    <row r="294" spans="1:13" x14ac:dyDescent="0.3">
      <c r="A294">
        <v>293</v>
      </c>
      <c r="B294" s="1" t="s">
        <v>26</v>
      </c>
      <c r="C294">
        <v>35</v>
      </c>
      <c r="D294" s="1" t="s">
        <v>21</v>
      </c>
      <c r="E294">
        <v>6</v>
      </c>
      <c r="F294">
        <v>3</v>
      </c>
      <c r="G294">
        <v>4</v>
      </c>
      <c r="H294">
        <v>1</v>
      </c>
      <c r="I294">
        <v>1</v>
      </c>
      <c r="J294">
        <v>3</v>
      </c>
      <c r="K294" t="s">
        <v>18</v>
      </c>
      <c r="L294" t="s">
        <v>23</v>
      </c>
      <c r="M294" t="s">
        <v>17</v>
      </c>
    </row>
    <row r="295" spans="1:13" x14ac:dyDescent="0.3">
      <c r="A295">
        <v>294</v>
      </c>
      <c r="B295" s="1" t="s">
        <v>26</v>
      </c>
      <c r="C295">
        <v>31</v>
      </c>
      <c r="D295" s="1" t="s">
        <v>21</v>
      </c>
      <c r="E295">
        <v>9</v>
      </c>
      <c r="F295">
        <v>2</v>
      </c>
      <c r="G295">
        <v>5</v>
      </c>
      <c r="H295">
        <v>5</v>
      </c>
      <c r="I295">
        <v>1</v>
      </c>
      <c r="J295">
        <v>4</v>
      </c>
      <c r="K295" t="s">
        <v>15</v>
      </c>
      <c r="L295" t="s">
        <v>16</v>
      </c>
      <c r="M295" t="s">
        <v>17</v>
      </c>
    </row>
    <row r="296" spans="1:13" x14ac:dyDescent="0.3">
      <c r="A296">
        <v>295</v>
      </c>
      <c r="B296" s="1" t="s">
        <v>13</v>
      </c>
      <c r="C296">
        <v>40</v>
      </c>
      <c r="D296" s="1" t="s">
        <v>28</v>
      </c>
      <c r="E296">
        <v>7</v>
      </c>
      <c r="F296">
        <v>5</v>
      </c>
      <c r="G296">
        <v>3</v>
      </c>
      <c r="H296">
        <v>1</v>
      </c>
      <c r="I296">
        <v>1</v>
      </c>
      <c r="J296">
        <v>2</v>
      </c>
      <c r="K296" t="s">
        <v>18</v>
      </c>
      <c r="L296" t="s">
        <v>23</v>
      </c>
      <c r="M296" t="s">
        <v>20</v>
      </c>
    </row>
    <row r="297" spans="1:13" x14ac:dyDescent="0.3">
      <c r="A297">
        <v>296</v>
      </c>
      <c r="B297" s="1" t="s">
        <v>13</v>
      </c>
      <c r="C297">
        <v>31</v>
      </c>
      <c r="D297" s="1" t="s">
        <v>24</v>
      </c>
      <c r="E297">
        <v>10</v>
      </c>
      <c r="F297">
        <v>5</v>
      </c>
      <c r="G297">
        <v>5</v>
      </c>
      <c r="H297">
        <v>5</v>
      </c>
      <c r="I297">
        <v>1</v>
      </c>
      <c r="J297">
        <v>1</v>
      </c>
      <c r="K297" t="s">
        <v>15</v>
      </c>
      <c r="L297" t="s">
        <v>16</v>
      </c>
      <c r="M297" t="s">
        <v>20</v>
      </c>
    </row>
    <row r="298" spans="1:13" x14ac:dyDescent="0.3">
      <c r="A298">
        <v>297</v>
      </c>
      <c r="B298" s="1" t="s">
        <v>13</v>
      </c>
      <c r="C298">
        <v>43</v>
      </c>
      <c r="D298" s="1" t="s">
        <v>21</v>
      </c>
      <c r="E298">
        <v>7</v>
      </c>
      <c r="F298">
        <v>5</v>
      </c>
      <c r="G298">
        <v>4</v>
      </c>
      <c r="H298">
        <v>4</v>
      </c>
      <c r="I298">
        <v>2</v>
      </c>
      <c r="J298">
        <v>1</v>
      </c>
      <c r="K298" t="s">
        <v>18</v>
      </c>
      <c r="L298" t="s">
        <v>23</v>
      </c>
      <c r="M298" t="s">
        <v>20</v>
      </c>
    </row>
    <row r="299" spans="1:13" x14ac:dyDescent="0.3">
      <c r="A299">
        <v>298</v>
      </c>
      <c r="B299" s="1" t="s">
        <v>26</v>
      </c>
      <c r="C299">
        <v>25</v>
      </c>
      <c r="D299" s="1" t="s">
        <v>14</v>
      </c>
      <c r="E299">
        <v>6</v>
      </c>
      <c r="F299">
        <v>5</v>
      </c>
      <c r="G299">
        <v>5</v>
      </c>
      <c r="H299">
        <v>1</v>
      </c>
      <c r="I299">
        <v>5</v>
      </c>
      <c r="J299">
        <v>5</v>
      </c>
      <c r="K299" t="s">
        <v>25</v>
      </c>
      <c r="L299" t="s">
        <v>23</v>
      </c>
      <c r="M299" t="s">
        <v>20</v>
      </c>
    </row>
    <row r="300" spans="1:13" x14ac:dyDescent="0.3">
      <c r="A300">
        <v>299</v>
      </c>
      <c r="B300" s="1" t="s">
        <v>13</v>
      </c>
      <c r="C300">
        <v>40</v>
      </c>
      <c r="D300" s="1" t="s">
        <v>14</v>
      </c>
      <c r="E300">
        <v>9</v>
      </c>
      <c r="F300">
        <v>4</v>
      </c>
      <c r="G300">
        <v>5</v>
      </c>
      <c r="H300">
        <v>1</v>
      </c>
      <c r="I300">
        <v>2</v>
      </c>
      <c r="J300">
        <v>2</v>
      </c>
      <c r="K300" t="s">
        <v>18</v>
      </c>
      <c r="L300" t="s">
        <v>16</v>
      </c>
      <c r="M300" t="s">
        <v>20</v>
      </c>
    </row>
    <row r="301" spans="1:13" x14ac:dyDescent="0.3">
      <c r="A301">
        <v>300</v>
      </c>
      <c r="B301" s="1" t="s">
        <v>13</v>
      </c>
      <c r="C301">
        <v>41</v>
      </c>
      <c r="D301" s="1" t="s">
        <v>24</v>
      </c>
      <c r="E301">
        <v>6</v>
      </c>
      <c r="F301">
        <v>4</v>
      </c>
      <c r="G301">
        <v>5</v>
      </c>
      <c r="H301">
        <v>4</v>
      </c>
      <c r="I301">
        <v>2</v>
      </c>
      <c r="J301">
        <v>5</v>
      </c>
      <c r="K301" t="s">
        <v>18</v>
      </c>
      <c r="L301" t="s">
        <v>23</v>
      </c>
      <c r="M301" t="s">
        <v>20</v>
      </c>
    </row>
    <row r="302" spans="1:13" x14ac:dyDescent="0.3">
      <c r="A302">
        <v>301</v>
      </c>
      <c r="B302" s="1" t="s">
        <v>13</v>
      </c>
      <c r="C302">
        <v>40</v>
      </c>
      <c r="D302" s="1" t="s">
        <v>21</v>
      </c>
      <c r="E302">
        <v>8</v>
      </c>
      <c r="F302">
        <v>5</v>
      </c>
      <c r="G302">
        <v>3</v>
      </c>
      <c r="H302">
        <v>4</v>
      </c>
      <c r="I302">
        <v>1</v>
      </c>
      <c r="J302">
        <v>5</v>
      </c>
      <c r="K302" t="s">
        <v>18</v>
      </c>
      <c r="L302" t="s">
        <v>23</v>
      </c>
      <c r="M302" t="s">
        <v>20</v>
      </c>
    </row>
    <row r="303" spans="1:13" x14ac:dyDescent="0.3">
      <c r="A303">
        <v>302</v>
      </c>
      <c r="B303" s="1" t="s">
        <v>13</v>
      </c>
      <c r="C303">
        <v>40</v>
      </c>
      <c r="D303" s="1" t="s">
        <v>27</v>
      </c>
      <c r="E303">
        <v>9</v>
      </c>
      <c r="F303">
        <v>5</v>
      </c>
      <c r="G303">
        <v>4</v>
      </c>
      <c r="H303">
        <v>2</v>
      </c>
      <c r="I303">
        <v>2</v>
      </c>
      <c r="J303">
        <v>3</v>
      </c>
      <c r="K303" t="s">
        <v>18</v>
      </c>
      <c r="L303" t="s">
        <v>16</v>
      </c>
      <c r="M303" t="s">
        <v>20</v>
      </c>
    </row>
    <row r="304" spans="1:13" x14ac:dyDescent="0.3">
      <c r="A304">
        <v>303</v>
      </c>
      <c r="B304" s="1" t="s">
        <v>26</v>
      </c>
      <c r="C304">
        <v>22</v>
      </c>
      <c r="D304" s="1" t="s">
        <v>14</v>
      </c>
      <c r="E304">
        <v>6</v>
      </c>
      <c r="F304">
        <v>5</v>
      </c>
      <c r="G304">
        <v>5</v>
      </c>
      <c r="H304">
        <v>2</v>
      </c>
      <c r="I304">
        <v>5</v>
      </c>
      <c r="J304">
        <v>5</v>
      </c>
      <c r="K304" t="s">
        <v>22</v>
      </c>
      <c r="L304" t="s">
        <v>23</v>
      </c>
      <c r="M304" t="s">
        <v>20</v>
      </c>
    </row>
    <row r="305" spans="1:13" x14ac:dyDescent="0.3">
      <c r="A305">
        <v>304</v>
      </c>
      <c r="B305" s="1" t="s">
        <v>26</v>
      </c>
      <c r="C305">
        <v>32</v>
      </c>
      <c r="D305" s="1" t="s">
        <v>24</v>
      </c>
      <c r="E305">
        <v>9</v>
      </c>
      <c r="F305">
        <v>3</v>
      </c>
      <c r="G305">
        <v>5</v>
      </c>
      <c r="H305">
        <v>2</v>
      </c>
      <c r="I305">
        <v>1</v>
      </c>
      <c r="J305">
        <v>2</v>
      </c>
      <c r="K305" t="s">
        <v>15</v>
      </c>
      <c r="L305" t="s">
        <v>16</v>
      </c>
      <c r="M305" t="s">
        <v>17</v>
      </c>
    </row>
    <row r="306" spans="1:13" x14ac:dyDescent="0.3">
      <c r="A306">
        <v>305</v>
      </c>
      <c r="B306" s="1" t="s">
        <v>26</v>
      </c>
      <c r="C306">
        <v>21</v>
      </c>
      <c r="D306" s="1" t="s">
        <v>14</v>
      </c>
      <c r="E306">
        <v>3</v>
      </c>
      <c r="F306">
        <v>3</v>
      </c>
      <c r="G306">
        <v>3</v>
      </c>
      <c r="H306">
        <v>1</v>
      </c>
      <c r="I306">
        <v>1</v>
      </c>
      <c r="J306">
        <v>1</v>
      </c>
      <c r="K306" t="s">
        <v>22</v>
      </c>
      <c r="L306" t="s">
        <v>19</v>
      </c>
      <c r="M306" t="s">
        <v>17</v>
      </c>
    </row>
    <row r="307" spans="1:13" x14ac:dyDescent="0.3">
      <c r="A307">
        <v>306</v>
      </c>
      <c r="B307" s="1" t="s">
        <v>13</v>
      </c>
      <c r="C307">
        <v>30</v>
      </c>
      <c r="D307" s="1" t="s">
        <v>14</v>
      </c>
      <c r="E307">
        <v>10</v>
      </c>
      <c r="F307">
        <v>2</v>
      </c>
      <c r="G307">
        <v>3</v>
      </c>
      <c r="H307">
        <v>1</v>
      </c>
      <c r="I307">
        <v>2</v>
      </c>
      <c r="J307">
        <v>2</v>
      </c>
      <c r="K307" t="s">
        <v>15</v>
      </c>
      <c r="L307" t="s">
        <v>16</v>
      </c>
      <c r="M307" t="s">
        <v>17</v>
      </c>
    </row>
    <row r="308" spans="1:13" x14ac:dyDescent="0.3">
      <c r="A308">
        <v>307</v>
      </c>
      <c r="B308" s="1" t="s">
        <v>26</v>
      </c>
      <c r="C308">
        <v>37</v>
      </c>
      <c r="D308" s="1" t="s">
        <v>14</v>
      </c>
      <c r="E308">
        <v>7</v>
      </c>
      <c r="F308">
        <v>5</v>
      </c>
      <c r="G308">
        <v>4</v>
      </c>
      <c r="H308">
        <v>1</v>
      </c>
      <c r="I308">
        <v>1</v>
      </c>
      <c r="J308">
        <v>4</v>
      </c>
      <c r="K308" t="s">
        <v>18</v>
      </c>
      <c r="L308" t="s">
        <v>23</v>
      </c>
      <c r="M308" t="s">
        <v>20</v>
      </c>
    </row>
    <row r="309" spans="1:13" x14ac:dyDescent="0.3">
      <c r="A309">
        <v>308</v>
      </c>
      <c r="B309" s="1" t="s">
        <v>13</v>
      </c>
      <c r="C309">
        <v>42</v>
      </c>
      <c r="D309" s="1" t="s">
        <v>21</v>
      </c>
      <c r="E309">
        <v>9</v>
      </c>
      <c r="F309">
        <v>4</v>
      </c>
      <c r="G309">
        <v>5</v>
      </c>
      <c r="H309">
        <v>1</v>
      </c>
      <c r="I309">
        <v>1</v>
      </c>
      <c r="J309">
        <v>4</v>
      </c>
      <c r="K309" t="s">
        <v>18</v>
      </c>
      <c r="L309" t="s">
        <v>16</v>
      </c>
      <c r="M309" t="s">
        <v>20</v>
      </c>
    </row>
    <row r="310" spans="1:13" x14ac:dyDescent="0.3">
      <c r="A310">
        <v>309</v>
      </c>
      <c r="B310" s="1" t="s">
        <v>26</v>
      </c>
      <c r="C310">
        <v>17</v>
      </c>
      <c r="D310" s="1" t="s">
        <v>28</v>
      </c>
      <c r="E310">
        <v>9</v>
      </c>
      <c r="F310">
        <v>4</v>
      </c>
      <c r="G310">
        <v>3</v>
      </c>
      <c r="H310">
        <v>4</v>
      </c>
      <c r="I310">
        <v>2</v>
      </c>
      <c r="J310">
        <v>3</v>
      </c>
      <c r="K310" t="s">
        <v>29</v>
      </c>
      <c r="L310" t="s">
        <v>16</v>
      </c>
      <c r="M310" t="s">
        <v>20</v>
      </c>
    </row>
    <row r="311" spans="1:13" x14ac:dyDescent="0.3">
      <c r="A311">
        <v>310</v>
      </c>
      <c r="B311" s="1" t="s">
        <v>26</v>
      </c>
      <c r="C311">
        <v>37</v>
      </c>
      <c r="D311" s="1" t="s">
        <v>28</v>
      </c>
      <c r="E311">
        <v>9</v>
      </c>
      <c r="F311">
        <v>4</v>
      </c>
      <c r="G311">
        <v>5</v>
      </c>
      <c r="H311">
        <v>3</v>
      </c>
      <c r="I311">
        <v>1</v>
      </c>
      <c r="J311">
        <v>2</v>
      </c>
      <c r="K311" t="s">
        <v>18</v>
      </c>
      <c r="L311" t="s">
        <v>16</v>
      </c>
      <c r="M311" t="s">
        <v>20</v>
      </c>
    </row>
    <row r="312" spans="1:13" x14ac:dyDescent="0.3">
      <c r="A312">
        <v>311</v>
      </c>
      <c r="B312" s="1" t="s">
        <v>26</v>
      </c>
      <c r="C312">
        <v>36</v>
      </c>
      <c r="D312" s="1" t="s">
        <v>21</v>
      </c>
      <c r="E312">
        <v>6</v>
      </c>
      <c r="F312">
        <v>3</v>
      </c>
      <c r="G312">
        <v>3</v>
      </c>
      <c r="H312">
        <v>4</v>
      </c>
      <c r="I312">
        <v>1</v>
      </c>
      <c r="J312">
        <v>5</v>
      </c>
      <c r="K312" t="s">
        <v>18</v>
      </c>
      <c r="L312" t="s">
        <v>23</v>
      </c>
      <c r="M312" t="s">
        <v>17</v>
      </c>
    </row>
    <row r="313" spans="1:13" x14ac:dyDescent="0.3">
      <c r="A313">
        <v>312</v>
      </c>
      <c r="B313" s="1" t="s">
        <v>13</v>
      </c>
      <c r="C313">
        <v>42</v>
      </c>
      <c r="D313" s="1" t="s">
        <v>14</v>
      </c>
      <c r="E313">
        <v>4</v>
      </c>
      <c r="F313">
        <v>1</v>
      </c>
      <c r="G313">
        <v>1</v>
      </c>
      <c r="H313">
        <v>5</v>
      </c>
      <c r="I313">
        <v>4</v>
      </c>
      <c r="J313">
        <v>5</v>
      </c>
      <c r="K313" t="s">
        <v>18</v>
      </c>
      <c r="L313" t="s">
        <v>19</v>
      </c>
      <c r="M313" t="s">
        <v>17</v>
      </c>
    </row>
    <row r="314" spans="1:13" x14ac:dyDescent="0.3">
      <c r="A314">
        <v>313</v>
      </c>
      <c r="B314" s="1" t="s">
        <v>26</v>
      </c>
      <c r="C314">
        <v>35</v>
      </c>
      <c r="D314" s="1" t="s">
        <v>28</v>
      </c>
      <c r="E314">
        <v>7</v>
      </c>
      <c r="F314">
        <v>1</v>
      </c>
      <c r="G314">
        <v>4</v>
      </c>
      <c r="H314">
        <v>2</v>
      </c>
      <c r="I314">
        <v>2</v>
      </c>
      <c r="J314">
        <v>4</v>
      </c>
      <c r="K314" t="s">
        <v>18</v>
      </c>
      <c r="L314" t="s">
        <v>23</v>
      </c>
      <c r="M314" t="s">
        <v>17</v>
      </c>
    </row>
    <row r="315" spans="1:13" x14ac:dyDescent="0.3">
      <c r="A315">
        <v>314</v>
      </c>
      <c r="B315" s="1" t="s">
        <v>13</v>
      </c>
      <c r="C315">
        <v>30</v>
      </c>
      <c r="D315" s="1" t="s">
        <v>24</v>
      </c>
      <c r="E315">
        <v>10</v>
      </c>
      <c r="F315">
        <v>4</v>
      </c>
      <c r="G315">
        <v>3</v>
      </c>
      <c r="H315">
        <v>4</v>
      </c>
      <c r="I315">
        <v>2</v>
      </c>
      <c r="J315">
        <v>1</v>
      </c>
      <c r="K315" t="s">
        <v>15</v>
      </c>
      <c r="L315" t="s">
        <v>16</v>
      </c>
      <c r="M315" t="s">
        <v>20</v>
      </c>
    </row>
    <row r="316" spans="1:13" x14ac:dyDescent="0.3">
      <c r="A316">
        <v>315</v>
      </c>
      <c r="B316" s="1" t="s">
        <v>13</v>
      </c>
      <c r="C316">
        <v>20</v>
      </c>
      <c r="D316" s="1" t="s">
        <v>24</v>
      </c>
      <c r="E316">
        <v>9</v>
      </c>
      <c r="F316">
        <v>2</v>
      </c>
      <c r="G316">
        <v>4</v>
      </c>
      <c r="H316">
        <v>3</v>
      </c>
      <c r="I316">
        <v>2</v>
      </c>
      <c r="J316">
        <v>3</v>
      </c>
      <c r="K316" t="s">
        <v>22</v>
      </c>
      <c r="L316" t="s">
        <v>16</v>
      </c>
      <c r="M316" t="s">
        <v>17</v>
      </c>
    </row>
    <row r="317" spans="1:13" x14ac:dyDescent="0.3">
      <c r="A317">
        <v>316</v>
      </c>
      <c r="B317" s="1" t="s">
        <v>13</v>
      </c>
      <c r="C317">
        <v>30</v>
      </c>
      <c r="D317" s="1" t="s">
        <v>28</v>
      </c>
      <c r="E317">
        <v>9</v>
      </c>
      <c r="F317">
        <v>5</v>
      </c>
      <c r="G317">
        <v>4</v>
      </c>
      <c r="H317">
        <v>5</v>
      </c>
      <c r="I317">
        <v>1</v>
      </c>
      <c r="J317">
        <v>2</v>
      </c>
      <c r="K317" t="s">
        <v>15</v>
      </c>
      <c r="L317" t="s">
        <v>16</v>
      </c>
      <c r="M317" t="s">
        <v>20</v>
      </c>
    </row>
    <row r="318" spans="1:13" x14ac:dyDescent="0.3">
      <c r="A318">
        <v>317</v>
      </c>
      <c r="B318" s="1" t="s">
        <v>26</v>
      </c>
      <c r="C318">
        <v>39</v>
      </c>
      <c r="D318" s="1" t="s">
        <v>14</v>
      </c>
      <c r="E318">
        <v>8</v>
      </c>
      <c r="F318">
        <v>5</v>
      </c>
      <c r="G318">
        <v>4</v>
      </c>
      <c r="H318">
        <v>2</v>
      </c>
      <c r="I318">
        <v>2</v>
      </c>
      <c r="J318">
        <v>5</v>
      </c>
      <c r="K318" t="s">
        <v>18</v>
      </c>
      <c r="L318" t="s">
        <v>23</v>
      </c>
      <c r="M318" t="s">
        <v>20</v>
      </c>
    </row>
    <row r="319" spans="1:13" x14ac:dyDescent="0.3">
      <c r="A319">
        <v>318</v>
      </c>
      <c r="B319" s="1" t="s">
        <v>13</v>
      </c>
      <c r="C319">
        <v>19</v>
      </c>
      <c r="D319" s="1" t="s">
        <v>28</v>
      </c>
      <c r="E319">
        <v>9</v>
      </c>
      <c r="F319">
        <v>5</v>
      </c>
      <c r="G319">
        <v>4</v>
      </c>
      <c r="H319">
        <v>5</v>
      </c>
      <c r="I319">
        <v>4</v>
      </c>
      <c r="J319">
        <v>1</v>
      </c>
      <c r="K319" t="s">
        <v>22</v>
      </c>
      <c r="L319" t="s">
        <v>16</v>
      </c>
      <c r="M319" t="s">
        <v>20</v>
      </c>
    </row>
    <row r="320" spans="1:13" x14ac:dyDescent="0.3">
      <c r="A320">
        <v>319</v>
      </c>
      <c r="B320" s="1" t="s">
        <v>26</v>
      </c>
      <c r="C320">
        <v>25</v>
      </c>
      <c r="D320" s="1" t="s">
        <v>21</v>
      </c>
      <c r="E320">
        <v>9</v>
      </c>
      <c r="F320">
        <v>2</v>
      </c>
      <c r="G320">
        <v>3</v>
      </c>
      <c r="H320">
        <v>5</v>
      </c>
      <c r="I320">
        <v>2</v>
      </c>
      <c r="J320">
        <v>5</v>
      </c>
      <c r="K320" t="s">
        <v>25</v>
      </c>
      <c r="L320" t="s">
        <v>16</v>
      </c>
      <c r="M320" t="s">
        <v>17</v>
      </c>
    </row>
    <row r="321" spans="1:13" x14ac:dyDescent="0.3">
      <c r="A321">
        <v>320</v>
      </c>
      <c r="B321" s="1" t="s">
        <v>13</v>
      </c>
      <c r="C321">
        <v>30</v>
      </c>
      <c r="D321" s="1" t="s">
        <v>28</v>
      </c>
      <c r="E321">
        <v>9</v>
      </c>
      <c r="F321">
        <v>5</v>
      </c>
      <c r="G321">
        <v>3</v>
      </c>
      <c r="H321">
        <v>4</v>
      </c>
      <c r="I321">
        <v>1</v>
      </c>
      <c r="J321">
        <v>1</v>
      </c>
      <c r="K321" t="s">
        <v>15</v>
      </c>
      <c r="L321" t="s">
        <v>16</v>
      </c>
      <c r="M321" t="s">
        <v>20</v>
      </c>
    </row>
    <row r="322" spans="1:13" x14ac:dyDescent="0.3">
      <c r="A322">
        <v>321</v>
      </c>
      <c r="B322" s="1" t="s">
        <v>13</v>
      </c>
      <c r="C322">
        <v>33</v>
      </c>
      <c r="D322" s="1" t="s">
        <v>28</v>
      </c>
      <c r="E322">
        <v>8</v>
      </c>
      <c r="F322">
        <v>4</v>
      </c>
      <c r="G322">
        <v>4</v>
      </c>
      <c r="H322">
        <v>4</v>
      </c>
      <c r="I322">
        <v>2</v>
      </c>
      <c r="J322">
        <v>2</v>
      </c>
      <c r="K322" t="s">
        <v>15</v>
      </c>
      <c r="L322" t="s">
        <v>23</v>
      </c>
      <c r="M322" t="s">
        <v>20</v>
      </c>
    </row>
    <row r="323" spans="1:13" x14ac:dyDescent="0.3">
      <c r="A323">
        <v>322</v>
      </c>
      <c r="B323" s="1" t="s">
        <v>13</v>
      </c>
      <c r="C323">
        <v>33</v>
      </c>
      <c r="D323" s="1" t="s">
        <v>28</v>
      </c>
      <c r="E323">
        <v>8</v>
      </c>
      <c r="F323">
        <v>3</v>
      </c>
      <c r="G323">
        <v>4</v>
      </c>
      <c r="H323">
        <v>3</v>
      </c>
      <c r="I323">
        <v>1</v>
      </c>
      <c r="J323">
        <v>1</v>
      </c>
      <c r="K323" t="s">
        <v>15</v>
      </c>
      <c r="L323" t="s">
        <v>23</v>
      </c>
      <c r="M323" t="s">
        <v>17</v>
      </c>
    </row>
    <row r="324" spans="1:13" x14ac:dyDescent="0.3">
      <c r="A324">
        <v>323</v>
      </c>
      <c r="B324" s="1" t="s">
        <v>26</v>
      </c>
      <c r="C324">
        <v>23</v>
      </c>
      <c r="D324" s="1" t="s">
        <v>27</v>
      </c>
      <c r="E324">
        <v>4</v>
      </c>
      <c r="F324">
        <v>2</v>
      </c>
      <c r="G324">
        <v>4</v>
      </c>
      <c r="H324">
        <v>4</v>
      </c>
      <c r="I324">
        <v>4</v>
      </c>
      <c r="J324">
        <v>5</v>
      </c>
      <c r="K324" t="s">
        <v>22</v>
      </c>
      <c r="L324" t="s">
        <v>19</v>
      </c>
      <c r="M324" t="s">
        <v>17</v>
      </c>
    </row>
    <row r="325" spans="1:13" x14ac:dyDescent="0.3">
      <c r="A325">
        <v>324</v>
      </c>
      <c r="B325" s="1" t="s">
        <v>13</v>
      </c>
      <c r="C325">
        <v>42</v>
      </c>
      <c r="D325" s="1" t="s">
        <v>14</v>
      </c>
      <c r="E325">
        <v>10</v>
      </c>
      <c r="F325">
        <v>3</v>
      </c>
      <c r="G325">
        <v>5</v>
      </c>
      <c r="H325">
        <v>3</v>
      </c>
      <c r="I325">
        <v>1</v>
      </c>
      <c r="J325">
        <v>3</v>
      </c>
      <c r="K325" t="s">
        <v>18</v>
      </c>
      <c r="L325" t="s">
        <v>16</v>
      </c>
      <c r="M325" t="s">
        <v>17</v>
      </c>
    </row>
    <row r="326" spans="1:13" x14ac:dyDescent="0.3">
      <c r="A326">
        <v>325</v>
      </c>
      <c r="B326" s="1" t="s">
        <v>26</v>
      </c>
      <c r="C326">
        <v>22</v>
      </c>
      <c r="D326" s="1" t="s">
        <v>24</v>
      </c>
      <c r="E326">
        <v>9</v>
      </c>
      <c r="F326">
        <v>5</v>
      </c>
      <c r="G326">
        <v>4</v>
      </c>
      <c r="H326">
        <v>1</v>
      </c>
      <c r="I326">
        <v>4</v>
      </c>
      <c r="J326">
        <v>5</v>
      </c>
      <c r="K326" t="s">
        <v>22</v>
      </c>
      <c r="L326" t="s">
        <v>16</v>
      </c>
      <c r="M326" t="s">
        <v>20</v>
      </c>
    </row>
    <row r="327" spans="1:13" x14ac:dyDescent="0.3">
      <c r="A327">
        <v>326</v>
      </c>
      <c r="B327" s="1" t="s">
        <v>26</v>
      </c>
      <c r="C327">
        <v>22</v>
      </c>
      <c r="D327" s="1" t="s">
        <v>24</v>
      </c>
      <c r="E327">
        <v>8</v>
      </c>
      <c r="F327">
        <v>2</v>
      </c>
      <c r="G327">
        <v>3</v>
      </c>
      <c r="H327">
        <v>4</v>
      </c>
      <c r="I327">
        <v>2</v>
      </c>
      <c r="J327">
        <v>5</v>
      </c>
      <c r="K327" t="s">
        <v>22</v>
      </c>
      <c r="L327" t="s">
        <v>23</v>
      </c>
      <c r="M327" t="s">
        <v>17</v>
      </c>
    </row>
    <row r="328" spans="1:13" x14ac:dyDescent="0.3">
      <c r="A328">
        <v>327</v>
      </c>
      <c r="B328" s="1" t="s">
        <v>13</v>
      </c>
      <c r="C328">
        <v>27</v>
      </c>
      <c r="D328" s="1" t="s">
        <v>21</v>
      </c>
      <c r="E328">
        <v>9</v>
      </c>
      <c r="F328">
        <v>4</v>
      </c>
      <c r="G328">
        <v>1</v>
      </c>
      <c r="H328">
        <v>5</v>
      </c>
      <c r="I328">
        <v>2</v>
      </c>
      <c r="J328">
        <v>1</v>
      </c>
      <c r="K328" t="s">
        <v>25</v>
      </c>
      <c r="L328" t="s">
        <v>16</v>
      </c>
      <c r="M328" t="s">
        <v>20</v>
      </c>
    </row>
    <row r="329" spans="1:13" x14ac:dyDescent="0.3">
      <c r="A329">
        <v>328</v>
      </c>
      <c r="B329" s="1" t="s">
        <v>13</v>
      </c>
      <c r="C329">
        <v>36</v>
      </c>
      <c r="D329" s="1" t="s">
        <v>28</v>
      </c>
      <c r="E329">
        <v>5</v>
      </c>
      <c r="F329">
        <v>3</v>
      </c>
      <c r="G329">
        <v>4</v>
      </c>
      <c r="H329">
        <v>1</v>
      </c>
      <c r="I329">
        <v>3</v>
      </c>
      <c r="J329">
        <v>2</v>
      </c>
      <c r="K329" t="s">
        <v>18</v>
      </c>
      <c r="L329" t="s">
        <v>19</v>
      </c>
      <c r="M329" t="s">
        <v>17</v>
      </c>
    </row>
    <row r="330" spans="1:13" x14ac:dyDescent="0.3">
      <c r="A330">
        <v>329</v>
      </c>
      <c r="B330" s="1" t="s">
        <v>13</v>
      </c>
      <c r="C330">
        <v>31</v>
      </c>
      <c r="D330" s="1" t="s">
        <v>21</v>
      </c>
      <c r="E330">
        <v>8</v>
      </c>
      <c r="F330">
        <v>5</v>
      </c>
      <c r="G330">
        <v>4</v>
      </c>
      <c r="H330">
        <v>5</v>
      </c>
      <c r="I330">
        <v>2</v>
      </c>
      <c r="J330">
        <v>4</v>
      </c>
      <c r="K330" t="s">
        <v>15</v>
      </c>
      <c r="L330" t="s">
        <v>23</v>
      </c>
      <c r="M330" t="s">
        <v>20</v>
      </c>
    </row>
    <row r="331" spans="1:13" x14ac:dyDescent="0.3">
      <c r="A331">
        <v>330</v>
      </c>
      <c r="B331" s="1" t="s">
        <v>13</v>
      </c>
      <c r="C331">
        <v>34</v>
      </c>
      <c r="D331" s="1" t="s">
        <v>24</v>
      </c>
      <c r="E331">
        <v>9</v>
      </c>
      <c r="F331">
        <v>4</v>
      </c>
      <c r="G331">
        <v>5</v>
      </c>
      <c r="H331">
        <v>4</v>
      </c>
      <c r="I331">
        <v>2</v>
      </c>
      <c r="J331">
        <v>5</v>
      </c>
      <c r="K331" t="s">
        <v>15</v>
      </c>
      <c r="L331" t="s">
        <v>16</v>
      </c>
      <c r="M331" t="s">
        <v>20</v>
      </c>
    </row>
    <row r="332" spans="1:13" x14ac:dyDescent="0.3">
      <c r="A332">
        <v>331</v>
      </c>
      <c r="B332" s="1" t="s">
        <v>13</v>
      </c>
      <c r="C332">
        <v>33</v>
      </c>
      <c r="D332" s="1" t="s">
        <v>21</v>
      </c>
      <c r="E332">
        <v>9</v>
      </c>
      <c r="F332">
        <v>1</v>
      </c>
      <c r="G332">
        <v>4</v>
      </c>
      <c r="H332">
        <v>4</v>
      </c>
      <c r="I332">
        <v>2</v>
      </c>
      <c r="J332">
        <v>5</v>
      </c>
      <c r="K332" t="s">
        <v>15</v>
      </c>
      <c r="L332" t="s">
        <v>16</v>
      </c>
      <c r="M332" t="s">
        <v>17</v>
      </c>
    </row>
    <row r="333" spans="1:13" x14ac:dyDescent="0.3">
      <c r="A333">
        <v>332</v>
      </c>
      <c r="B333" s="1" t="s">
        <v>13</v>
      </c>
      <c r="C333">
        <v>32</v>
      </c>
      <c r="D333" s="1" t="s">
        <v>14</v>
      </c>
      <c r="E333">
        <v>6</v>
      </c>
      <c r="F333">
        <v>4</v>
      </c>
      <c r="G333">
        <v>3</v>
      </c>
      <c r="H333">
        <v>2</v>
      </c>
      <c r="I333">
        <v>1</v>
      </c>
      <c r="J333">
        <v>3</v>
      </c>
      <c r="K333" t="s">
        <v>15</v>
      </c>
      <c r="L333" t="s">
        <v>23</v>
      </c>
      <c r="M333" t="s">
        <v>20</v>
      </c>
    </row>
    <row r="334" spans="1:13" x14ac:dyDescent="0.3">
      <c r="A334">
        <v>333</v>
      </c>
      <c r="B334" s="1" t="s">
        <v>13</v>
      </c>
      <c r="C334">
        <v>20</v>
      </c>
      <c r="D334" s="1" t="s">
        <v>21</v>
      </c>
      <c r="E334">
        <v>3</v>
      </c>
      <c r="F334">
        <v>5</v>
      </c>
      <c r="G334">
        <v>1</v>
      </c>
      <c r="H334">
        <v>5</v>
      </c>
      <c r="I334">
        <v>2</v>
      </c>
      <c r="J334">
        <v>2</v>
      </c>
      <c r="K334" t="s">
        <v>22</v>
      </c>
      <c r="L334" t="s">
        <v>19</v>
      </c>
      <c r="M334" t="s">
        <v>20</v>
      </c>
    </row>
    <row r="335" spans="1:13" x14ac:dyDescent="0.3">
      <c r="A335">
        <v>334</v>
      </c>
      <c r="B335" s="1" t="s">
        <v>13</v>
      </c>
      <c r="C335">
        <v>37</v>
      </c>
      <c r="D335" s="1" t="s">
        <v>14</v>
      </c>
      <c r="E335">
        <v>8</v>
      </c>
      <c r="F335">
        <v>5</v>
      </c>
      <c r="G335">
        <v>1</v>
      </c>
      <c r="H335">
        <v>2</v>
      </c>
      <c r="I335">
        <v>2</v>
      </c>
      <c r="J335">
        <v>1</v>
      </c>
      <c r="K335" t="s">
        <v>18</v>
      </c>
      <c r="L335" t="s">
        <v>23</v>
      </c>
      <c r="M335" t="s">
        <v>20</v>
      </c>
    </row>
    <row r="336" spans="1:13" x14ac:dyDescent="0.3">
      <c r="A336">
        <v>335</v>
      </c>
      <c r="B336" s="1" t="s">
        <v>26</v>
      </c>
      <c r="C336">
        <v>27</v>
      </c>
      <c r="D336" s="1" t="s">
        <v>21</v>
      </c>
      <c r="E336">
        <v>5</v>
      </c>
      <c r="F336">
        <v>5</v>
      </c>
      <c r="G336">
        <v>4</v>
      </c>
      <c r="H336">
        <v>3</v>
      </c>
      <c r="I336">
        <v>5</v>
      </c>
      <c r="J336">
        <v>2</v>
      </c>
      <c r="K336" t="s">
        <v>25</v>
      </c>
      <c r="L336" t="s">
        <v>19</v>
      </c>
      <c r="M336" t="s">
        <v>20</v>
      </c>
    </row>
    <row r="337" spans="1:13" x14ac:dyDescent="0.3">
      <c r="A337">
        <v>336</v>
      </c>
      <c r="B337" s="1" t="s">
        <v>13</v>
      </c>
      <c r="C337">
        <v>32</v>
      </c>
      <c r="D337" s="1" t="s">
        <v>28</v>
      </c>
      <c r="E337">
        <v>8</v>
      </c>
      <c r="F337">
        <v>1</v>
      </c>
      <c r="G337">
        <v>1</v>
      </c>
      <c r="H337">
        <v>5</v>
      </c>
      <c r="I337">
        <v>2</v>
      </c>
      <c r="J337">
        <v>5</v>
      </c>
      <c r="K337" t="s">
        <v>15</v>
      </c>
      <c r="L337" t="s">
        <v>23</v>
      </c>
      <c r="M337" t="s">
        <v>17</v>
      </c>
    </row>
    <row r="338" spans="1:13" x14ac:dyDescent="0.3">
      <c r="A338">
        <v>337</v>
      </c>
      <c r="B338" s="1" t="s">
        <v>13</v>
      </c>
      <c r="C338">
        <v>41</v>
      </c>
      <c r="D338" s="1" t="s">
        <v>28</v>
      </c>
      <c r="E338">
        <v>9</v>
      </c>
      <c r="F338">
        <v>3</v>
      </c>
      <c r="G338">
        <v>4</v>
      </c>
      <c r="H338">
        <v>3</v>
      </c>
      <c r="I338">
        <v>2</v>
      </c>
      <c r="J338">
        <v>5</v>
      </c>
      <c r="K338" t="s">
        <v>18</v>
      </c>
      <c r="L338" t="s">
        <v>16</v>
      </c>
      <c r="M338" t="s">
        <v>17</v>
      </c>
    </row>
    <row r="339" spans="1:13" x14ac:dyDescent="0.3">
      <c r="A339">
        <v>338</v>
      </c>
      <c r="B339" s="1" t="s">
        <v>26</v>
      </c>
      <c r="C339">
        <v>18</v>
      </c>
      <c r="D339" s="1" t="s">
        <v>14</v>
      </c>
      <c r="E339">
        <v>9</v>
      </c>
      <c r="F339">
        <v>5</v>
      </c>
      <c r="G339">
        <v>4</v>
      </c>
      <c r="H339">
        <v>1</v>
      </c>
      <c r="I339">
        <v>2</v>
      </c>
      <c r="J339">
        <v>1</v>
      </c>
      <c r="K339" t="s">
        <v>22</v>
      </c>
      <c r="L339" t="s">
        <v>16</v>
      </c>
      <c r="M339" t="s">
        <v>20</v>
      </c>
    </row>
    <row r="340" spans="1:13" x14ac:dyDescent="0.3">
      <c r="A340">
        <v>339</v>
      </c>
      <c r="B340" s="1" t="s">
        <v>13</v>
      </c>
      <c r="C340">
        <v>27</v>
      </c>
      <c r="D340" s="1" t="s">
        <v>21</v>
      </c>
      <c r="E340">
        <v>9</v>
      </c>
      <c r="F340">
        <v>5</v>
      </c>
      <c r="G340">
        <v>3</v>
      </c>
      <c r="H340">
        <v>3</v>
      </c>
      <c r="I340">
        <v>1</v>
      </c>
      <c r="J340">
        <v>4</v>
      </c>
      <c r="K340" t="s">
        <v>25</v>
      </c>
      <c r="L340" t="s">
        <v>16</v>
      </c>
      <c r="M340" t="s">
        <v>20</v>
      </c>
    </row>
    <row r="341" spans="1:13" x14ac:dyDescent="0.3">
      <c r="A341">
        <v>340</v>
      </c>
      <c r="B341" s="1" t="s">
        <v>13</v>
      </c>
      <c r="C341">
        <v>22</v>
      </c>
      <c r="D341" s="1" t="s">
        <v>28</v>
      </c>
      <c r="E341">
        <v>9</v>
      </c>
      <c r="F341">
        <v>4</v>
      </c>
      <c r="G341">
        <v>5</v>
      </c>
      <c r="H341">
        <v>4</v>
      </c>
      <c r="I341">
        <v>2</v>
      </c>
      <c r="J341">
        <v>5</v>
      </c>
      <c r="K341" t="s">
        <v>22</v>
      </c>
      <c r="L341" t="s">
        <v>16</v>
      </c>
      <c r="M341" t="s">
        <v>20</v>
      </c>
    </row>
    <row r="342" spans="1:13" x14ac:dyDescent="0.3">
      <c r="A342">
        <v>341</v>
      </c>
      <c r="B342" s="1" t="s">
        <v>13</v>
      </c>
      <c r="C342">
        <v>22</v>
      </c>
      <c r="D342" s="1" t="s">
        <v>14</v>
      </c>
      <c r="E342">
        <v>9</v>
      </c>
      <c r="F342">
        <v>5</v>
      </c>
      <c r="G342">
        <v>4</v>
      </c>
      <c r="H342">
        <v>1</v>
      </c>
      <c r="I342">
        <v>1</v>
      </c>
      <c r="J342">
        <v>4</v>
      </c>
      <c r="K342" t="s">
        <v>22</v>
      </c>
      <c r="L342" t="s">
        <v>16</v>
      </c>
      <c r="M342" t="s">
        <v>20</v>
      </c>
    </row>
    <row r="343" spans="1:13" x14ac:dyDescent="0.3">
      <c r="A343">
        <v>342</v>
      </c>
      <c r="B343" s="1" t="s">
        <v>26</v>
      </c>
      <c r="C343">
        <v>27</v>
      </c>
      <c r="D343" s="1" t="s">
        <v>21</v>
      </c>
      <c r="E343">
        <v>4</v>
      </c>
      <c r="F343">
        <v>5</v>
      </c>
      <c r="G343">
        <v>4</v>
      </c>
      <c r="H343">
        <v>4</v>
      </c>
      <c r="I343">
        <v>1</v>
      </c>
      <c r="J343">
        <v>4</v>
      </c>
      <c r="K343" t="s">
        <v>25</v>
      </c>
      <c r="L343" t="s">
        <v>19</v>
      </c>
      <c r="M343" t="s">
        <v>20</v>
      </c>
    </row>
    <row r="344" spans="1:13" x14ac:dyDescent="0.3">
      <c r="A344">
        <v>343</v>
      </c>
      <c r="B344" s="1" t="s">
        <v>13</v>
      </c>
      <c r="C344">
        <v>20</v>
      </c>
      <c r="D344" s="1" t="s">
        <v>14</v>
      </c>
      <c r="E344">
        <v>6</v>
      </c>
      <c r="F344">
        <v>3</v>
      </c>
      <c r="G344">
        <v>3</v>
      </c>
      <c r="H344">
        <v>3</v>
      </c>
      <c r="I344">
        <v>2</v>
      </c>
      <c r="J344">
        <v>3</v>
      </c>
      <c r="K344" t="s">
        <v>22</v>
      </c>
      <c r="L344" t="s">
        <v>23</v>
      </c>
      <c r="M344" t="s">
        <v>17</v>
      </c>
    </row>
    <row r="345" spans="1:13" x14ac:dyDescent="0.3">
      <c r="A345">
        <v>344</v>
      </c>
      <c r="B345" s="1" t="s">
        <v>26</v>
      </c>
      <c r="C345">
        <v>35</v>
      </c>
      <c r="D345" s="1" t="s">
        <v>21</v>
      </c>
      <c r="E345">
        <v>6</v>
      </c>
      <c r="F345">
        <v>4</v>
      </c>
      <c r="G345">
        <v>5</v>
      </c>
      <c r="H345">
        <v>1</v>
      </c>
      <c r="I345">
        <v>2</v>
      </c>
      <c r="J345">
        <v>5</v>
      </c>
      <c r="K345" t="s">
        <v>18</v>
      </c>
      <c r="L345" t="s">
        <v>23</v>
      </c>
      <c r="M345" t="s">
        <v>20</v>
      </c>
    </row>
    <row r="346" spans="1:13" x14ac:dyDescent="0.3">
      <c r="A346">
        <v>345</v>
      </c>
      <c r="B346" s="1" t="s">
        <v>13</v>
      </c>
      <c r="C346">
        <v>30</v>
      </c>
      <c r="D346" s="1" t="s">
        <v>14</v>
      </c>
      <c r="E346">
        <v>8</v>
      </c>
      <c r="F346">
        <v>3</v>
      </c>
      <c r="G346">
        <v>3</v>
      </c>
      <c r="H346">
        <v>2</v>
      </c>
      <c r="I346">
        <v>4</v>
      </c>
      <c r="J346">
        <v>1</v>
      </c>
      <c r="K346" t="s">
        <v>15</v>
      </c>
      <c r="L346" t="s">
        <v>23</v>
      </c>
      <c r="M346" t="s">
        <v>17</v>
      </c>
    </row>
    <row r="347" spans="1:13" x14ac:dyDescent="0.3">
      <c r="A347">
        <v>346</v>
      </c>
      <c r="B347" s="1" t="s">
        <v>13</v>
      </c>
      <c r="C347">
        <v>23</v>
      </c>
      <c r="D347" s="1" t="s">
        <v>21</v>
      </c>
      <c r="E347">
        <v>9</v>
      </c>
      <c r="F347">
        <v>3</v>
      </c>
      <c r="G347">
        <v>5</v>
      </c>
      <c r="H347">
        <v>3</v>
      </c>
      <c r="I347">
        <v>2</v>
      </c>
      <c r="J347">
        <v>3</v>
      </c>
      <c r="K347" t="s">
        <v>22</v>
      </c>
      <c r="L347" t="s">
        <v>16</v>
      </c>
      <c r="M347" t="s">
        <v>17</v>
      </c>
    </row>
    <row r="348" spans="1:13" x14ac:dyDescent="0.3">
      <c r="A348">
        <v>347</v>
      </c>
      <c r="B348" s="1" t="s">
        <v>13</v>
      </c>
      <c r="C348">
        <v>26</v>
      </c>
      <c r="D348" s="1" t="s">
        <v>14</v>
      </c>
      <c r="E348">
        <v>9</v>
      </c>
      <c r="F348">
        <v>3</v>
      </c>
      <c r="G348">
        <v>5</v>
      </c>
      <c r="H348">
        <v>3</v>
      </c>
      <c r="I348">
        <v>2</v>
      </c>
      <c r="J348">
        <v>2</v>
      </c>
      <c r="K348" t="s">
        <v>25</v>
      </c>
      <c r="L348" t="s">
        <v>16</v>
      </c>
      <c r="M348" t="s">
        <v>17</v>
      </c>
    </row>
    <row r="349" spans="1:13" x14ac:dyDescent="0.3">
      <c r="A349">
        <v>348</v>
      </c>
      <c r="B349" s="1" t="s">
        <v>13</v>
      </c>
      <c r="C349">
        <v>26</v>
      </c>
      <c r="D349" s="1" t="s">
        <v>28</v>
      </c>
      <c r="E349">
        <v>6</v>
      </c>
      <c r="F349">
        <v>3</v>
      </c>
      <c r="G349">
        <v>5</v>
      </c>
      <c r="H349">
        <v>4</v>
      </c>
      <c r="I349">
        <v>1</v>
      </c>
      <c r="J349">
        <v>1</v>
      </c>
      <c r="K349" t="s">
        <v>25</v>
      </c>
      <c r="L349" t="s">
        <v>23</v>
      </c>
      <c r="M349" t="s">
        <v>17</v>
      </c>
    </row>
    <row r="350" spans="1:13" x14ac:dyDescent="0.3">
      <c r="A350">
        <v>349</v>
      </c>
      <c r="B350" s="1" t="s">
        <v>26</v>
      </c>
      <c r="C350">
        <v>29</v>
      </c>
      <c r="D350" s="1" t="s">
        <v>21</v>
      </c>
      <c r="E350">
        <v>9</v>
      </c>
      <c r="F350">
        <v>4</v>
      </c>
      <c r="G350">
        <v>4</v>
      </c>
      <c r="H350">
        <v>4</v>
      </c>
      <c r="I350">
        <v>1</v>
      </c>
      <c r="J350">
        <v>5</v>
      </c>
      <c r="K350" t="s">
        <v>25</v>
      </c>
      <c r="L350" t="s">
        <v>16</v>
      </c>
      <c r="M350" t="s">
        <v>20</v>
      </c>
    </row>
    <row r="351" spans="1:13" x14ac:dyDescent="0.3">
      <c r="A351">
        <v>350</v>
      </c>
      <c r="B351" s="1" t="s">
        <v>13</v>
      </c>
      <c r="C351">
        <v>31</v>
      </c>
      <c r="D351" s="1" t="s">
        <v>21</v>
      </c>
      <c r="E351">
        <v>7</v>
      </c>
      <c r="F351">
        <v>1</v>
      </c>
      <c r="G351">
        <v>1</v>
      </c>
      <c r="H351">
        <v>3</v>
      </c>
      <c r="I351">
        <v>1</v>
      </c>
      <c r="J351">
        <v>4</v>
      </c>
      <c r="K351" t="s">
        <v>15</v>
      </c>
      <c r="L351" t="s">
        <v>23</v>
      </c>
      <c r="M351" t="s">
        <v>17</v>
      </c>
    </row>
    <row r="352" spans="1:13" x14ac:dyDescent="0.3">
      <c r="A352">
        <v>351</v>
      </c>
      <c r="B352" s="1" t="s">
        <v>13</v>
      </c>
      <c r="C352">
        <v>33</v>
      </c>
      <c r="D352" s="1" t="s">
        <v>14</v>
      </c>
      <c r="E352">
        <v>8</v>
      </c>
      <c r="F352">
        <v>3</v>
      </c>
      <c r="G352">
        <v>4</v>
      </c>
      <c r="H352">
        <v>3</v>
      </c>
      <c r="I352">
        <v>3</v>
      </c>
      <c r="J352">
        <v>2</v>
      </c>
      <c r="K352" t="s">
        <v>15</v>
      </c>
      <c r="L352" t="s">
        <v>23</v>
      </c>
      <c r="M352" t="s">
        <v>17</v>
      </c>
    </row>
    <row r="353" spans="1:13" x14ac:dyDescent="0.3">
      <c r="A353">
        <v>352</v>
      </c>
      <c r="B353" s="1" t="s">
        <v>26</v>
      </c>
      <c r="C353">
        <v>22</v>
      </c>
      <c r="D353" s="1" t="s">
        <v>28</v>
      </c>
      <c r="E353">
        <v>9</v>
      </c>
      <c r="F353">
        <v>2</v>
      </c>
      <c r="G353">
        <v>4</v>
      </c>
      <c r="H353">
        <v>5</v>
      </c>
      <c r="I353">
        <v>2</v>
      </c>
      <c r="J353">
        <v>4</v>
      </c>
      <c r="K353" t="s">
        <v>22</v>
      </c>
      <c r="L353" t="s">
        <v>16</v>
      </c>
      <c r="M353" t="s">
        <v>17</v>
      </c>
    </row>
    <row r="354" spans="1:13" x14ac:dyDescent="0.3">
      <c r="A354">
        <v>353</v>
      </c>
      <c r="B354" s="1" t="s">
        <v>13</v>
      </c>
      <c r="C354">
        <v>34</v>
      </c>
      <c r="D354" s="1" t="s">
        <v>14</v>
      </c>
      <c r="E354">
        <v>9</v>
      </c>
      <c r="F354">
        <v>5</v>
      </c>
      <c r="G354">
        <v>5</v>
      </c>
      <c r="H354">
        <v>3</v>
      </c>
      <c r="I354">
        <v>1</v>
      </c>
      <c r="J354">
        <v>2</v>
      </c>
      <c r="K354" t="s">
        <v>15</v>
      </c>
      <c r="L354" t="s">
        <v>16</v>
      </c>
      <c r="M354" t="s">
        <v>20</v>
      </c>
    </row>
    <row r="355" spans="1:13" x14ac:dyDescent="0.3">
      <c r="A355">
        <v>354</v>
      </c>
      <c r="B355" s="1" t="s">
        <v>26</v>
      </c>
      <c r="C355">
        <v>27</v>
      </c>
      <c r="D355" s="1" t="s">
        <v>24</v>
      </c>
      <c r="E355">
        <v>10</v>
      </c>
      <c r="F355">
        <v>4</v>
      </c>
      <c r="G355">
        <v>3</v>
      </c>
      <c r="H355">
        <v>4</v>
      </c>
      <c r="I355">
        <v>2</v>
      </c>
      <c r="J355">
        <v>5</v>
      </c>
      <c r="K355" t="s">
        <v>25</v>
      </c>
      <c r="L355" t="s">
        <v>16</v>
      </c>
      <c r="M355" t="s">
        <v>20</v>
      </c>
    </row>
    <row r="356" spans="1:13" x14ac:dyDescent="0.3">
      <c r="A356">
        <v>355</v>
      </c>
      <c r="B356" s="1" t="s">
        <v>13</v>
      </c>
      <c r="C356">
        <v>27</v>
      </c>
      <c r="D356" s="1" t="s">
        <v>14</v>
      </c>
      <c r="E356">
        <v>8</v>
      </c>
      <c r="F356">
        <v>5</v>
      </c>
      <c r="G356">
        <v>3</v>
      </c>
      <c r="H356">
        <v>4</v>
      </c>
      <c r="I356">
        <v>2</v>
      </c>
      <c r="J356">
        <v>4</v>
      </c>
      <c r="K356" t="s">
        <v>25</v>
      </c>
      <c r="L356" t="s">
        <v>23</v>
      </c>
      <c r="M356" t="s">
        <v>20</v>
      </c>
    </row>
    <row r="357" spans="1:13" x14ac:dyDescent="0.3">
      <c r="A357">
        <v>356</v>
      </c>
      <c r="B357" s="1" t="s">
        <v>13</v>
      </c>
      <c r="C357">
        <v>33</v>
      </c>
      <c r="D357" s="1" t="s">
        <v>14</v>
      </c>
      <c r="E357">
        <v>9</v>
      </c>
      <c r="F357">
        <v>4</v>
      </c>
      <c r="G357">
        <v>5</v>
      </c>
      <c r="H357">
        <v>5</v>
      </c>
      <c r="I357">
        <v>1</v>
      </c>
      <c r="J357">
        <v>4</v>
      </c>
      <c r="K357" t="s">
        <v>15</v>
      </c>
      <c r="L357" t="s">
        <v>16</v>
      </c>
      <c r="M357" t="s">
        <v>20</v>
      </c>
    </row>
    <row r="358" spans="1:13" x14ac:dyDescent="0.3">
      <c r="A358">
        <v>357</v>
      </c>
      <c r="B358" s="1" t="s">
        <v>26</v>
      </c>
      <c r="C358">
        <v>42</v>
      </c>
      <c r="D358" s="1" t="s">
        <v>27</v>
      </c>
      <c r="E358">
        <v>5</v>
      </c>
      <c r="F358">
        <v>4</v>
      </c>
      <c r="G358">
        <v>4</v>
      </c>
      <c r="H358">
        <v>3</v>
      </c>
      <c r="I358">
        <v>1</v>
      </c>
      <c r="J358">
        <v>1</v>
      </c>
      <c r="K358" t="s">
        <v>18</v>
      </c>
      <c r="L358" t="s">
        <v>19</v>
      </c>
      <c r="M358" t="s">
        <v>20</v>
      </c>
    </row>
    <row r="359" spans="1:13" x14ac:dyDescent="0.3">
      <c r="A359">
        <v>358</v>
      </c>
      <c r="B359" s="1" t="s">
        <v>26</v>
      </c>
      <c r="C359">
        <v>36</v>
      </c>
      <c r="D359" s="1" t="s">
        <v>14</v>
      </c>
      <c r="E359">
        <v>9</v>
      </c>
      <c r="F359">
        <v>3</v>
      </c>
      <c r="G359">
        <v>2</v>
      </c>
      <c r="H359">
        <v>4</v>
      </c>
      <c r="I359">
        <v>2</v>
      </c>
      <c r="J359">
        <v>5</v>
      </c>
      <c r="K359" t="s">
        <v>18</v>
      </c>
      <c r="L359" t="s">
        <v>16</v>
      </c>
      <c r="M359" t="s">
        <v>17</v>
      </c>
    </row>
    <row r="360" spans="1:13" x14ac:dyDescent="0.3">
      <c r="A360">
        <v>359</v>
      </c>
      <c r="B360" s="1" t="s">
        <v>26</v>
      </c>
      <c r="C360">
        <v>28</v>
      </c>
      <c r="D360" s="1" t="s">
        <v>28</v>
      </c>
      <c r="E360">
        <v>10</v>
      </c>
      <c r="F360">
        <v>5</v>
      </c>
      <c r="G360">
        <v>5</v>
      </c>
      <c r="H360">
        <v>1</v>
      </c>
      <c r="I360">
        <v>2</v>
      </c>
      <c r="J360">
        <v>5</v>
      </c>
      <c r="K360" t="s">
        <v>25</v>
      </c>
      <c r="L360" t="s">
        <v>16</v>
      </c>
      <c r="M360" t="s">
        <v>20</v>
      </c>
    </row>
    <row r="361" spans="1:13" x14ac:dyDescent="0.3">
      <c r="A361">
        <v>360</v>
      </c>
      <c r="B361" s="1" t="s">
        <v>13</v>
      </c>
      <c r="C361">
        <v>40</v>
      </c>
      <c r="D361" s="1" t="s">
        <v>14</v>
      </c>
      <c r="E361">
        <v>7</v>
      </c>
      <c r="F361">
        <v>5</v>
      </c>
      <c r="G361">
        <v>3</v>
      </c>
      <c r="H361">
        <v>2</v>
      </c>
      <c r="I361">
        <v>1</v>
      </c>
      <c r="J361">
        <v>2</v>
      </c>
      <c r="K361" t="s">
        <v>18</v>
      </c>
      <c r="L361" t="s">
        <v>23</v>
      </c>
      <c r="M361" t="s">
        <v>20</v>
      </c>
    </row>
    <row r="362" spans="1:13" x14ac:dyDescent="0.3">
      <c r="A362">
        <v>361</v>
      </c>
      <c r="B362" s="1" t="s">
        <v>13</v>
      </c>
      <c r="C362">
        <v>26</v>
      </c>
      <c r="D362" s="1" t="s">
        <v>28</v>
      </c>
      <c r="E362">
        <v>7</v>
      </c>
      <c r="F362">
        <v>4</v>
      </c>
      <c r="G362">
        <v>3</v>
      </c>
      <c r="H362">
        <v>1</v>
      </c>
      <c r="I362">
        <v>1</v>
      </c>
      <c r="J362">
        <v>4</v>
      </c>
      <c r="K362" t="s">
        <v>25</v>
      </c>
      <c r="L362" t="s">
        <v>23</v>
      </c>
      <c r="M362" t="s">
        <v>20</v>
      </c>
    </row>
    <row r="363" spans="1:13" x14ac:dyDescent="0.3">
      <c r="A363">
        <v>362</v>
      </c>
      <c r="B363" s="1" t="s">
        <v>13</v>
      </c>
      <c r="C363">
        <v>38</v>
      </c>
      <c r="D363" s="1" t="s">
        <v>28</v>
      </c>
      <c r="E363">
        <v>6</v>
      </c>
      <c r="F363">
        <v>4</v>
      </c>
      <c r="G363">
        <v>4</v>
      </c>
      <c r="H363">
        <v>4</v>
      </c>
      <c r="I363">
        <v>2</v>
      </c>
      <c r="J363">
        <v>3</v>
      </c>
      <c r="K363" t="s">
        <v>18</v>
      </c>
      <c r="L363" t="s">
        <v>23</v>
      </c>
      <c r="M363" t="s">
        <v>20</v>
      </c>
    </row>
    <row r="364" spans="1:13" x14ac:dyDescent="0.3">
      <c r="A364">
        <v>363</v>
      </c>
      <c r="B364" s="1" t="s">
        <v>13</v>
      </c>
      <c r="C364">
        <v>34</v>
      </c>
      <c r="D364" s="1" t="s">
        <v>24</v>
      </c>
      <c r="E364">
        <v>6</v>
      </c>
      <c r="F364">
        <v>2</v>
      </c>
      <c r="G364">
        <v>5</v>
      </c>
      <c r="H364">
        <v>3</v>
      </c>
      <c r="I364">
        <v>1</v>
      </c>
      <c r="J364">
        <v>4</v>
      </c>
      <c r="K364" t="s">
        <v>15</v>
      </c>
      <c r="L364" t="s">
        <v>23</v>
      </c>
      <c r="M364" t="s">
        <v>17</v>
      </c>
    </row>
    <row r="365" spans="1:13" x14ac:dyDescent="0.3">
      <c r="A365">
        <v>364</v>
      </c>
      <c r="B365" s="1" t="s">
        <v>26</v>
      </c>
      <c r="C365">
        <v>35</v>
      </c>
      <c r="D365" s="1" t="s">
        <v>14</v>
      </c>
      <c r="E365">
        <v>9</v>
      </c>
      <c r="F365">
        <v>4</v>
      </c>
      <c r="G365">
        <v>5</v>
      </c>
      <c r="H365">
        <v>3</v>
      </c>
      <c r="I365">
        <v>5</v>
      </c>
      <c r="J365">
        <v>5</v>
      </c>
      <c r="K365" t="s">
        <v>18</v>
      </c>
      <c r="L365" t="s">
        <v>16</v>
      </c>
      <c r="M365" t="s">
        <v>20</v>
      </c>
    </row>
    <row r="366" spans="1:13" x14ac:dyDescent="0.3">
      <c r="A366">
        <v>365</v>
      </c>
      <c r="B366" s="1" t="s">
        <v>13</v>
      </c>
      <c r="C366">
        <v>33</v>
      </c>
      <c r="D366" s="1" t="s">
        <v>14</v>
      </c>
      <c r="E366">
        <v>9</v>
      </c>
      <c r="F366">
        <v>3</v>
      </c>
      <c r="G366">
        <v>3</v>
      </c>
      <c r="H366">
        <v>5</v>
      </c>
      <c r="I366">
        <v>2</v>
      </c>
      <c r="J366">
        <v>2</v>
      </c>
      <c r="K366" t="s">
        <v>15</v>
      </c>
      <c r="L366" t="s">
        <v>16</v>
      </c>
      <c r="M366" t="s">
        <v>17</v>
      </c>
    </row>
    <row r="367" spans="1:13" x14ac:dyDescent="0.3">
      <c r="A367">
        <v>366</v>
      </c>
      <c r="B367" s="1" t="s">
        <v>13</v>
      </c>
      <c r="C367">
        <v>24</v>
      </c>
      <c r="D367" s="1" t="s">
        <v>14</v>
      </c>
      <c r="E367">
        <v>8</v>
      </c>
      <c r="F367">
        <v>5</v>
      </c>
      <c r="G367">
        <v>4</v>
      </c>
      <c r="H367">
        <v>1</v>
      </c>
      <c r="I367">
        <v>2</v>
      </c>
      <c r="J367">
        <v>3</v>
      </c>
      <c r="K367" t="s">
        <v>22</v>
      </c>
      <c r="L367" t="s">
        <v>23</v>
      </c>
      <c r="M367" t="s">
        <v>20</v>
      </c>
    </row>
    <row r="368" spans="1:13" x14ac:dyDescent="0.3">
      <c r="A368">
        <v>367</v>
      </c>
      <c r="B368" s="1" t="s">
        <v>13</v>
      </c>
      <c r="C368">
        <v>26</v>
      </c>
      <c r="D368" s="1" t="s">
        <v>14</v>
      </c>
      <c r="E368">
        <v>7</v>
      </c>
      <c r="F368">
        <v>4</v>
      </c>
      <c r="G368">
        <v>4</v>
      </c>
      <c r="H368">
        <v>2</v>
      </c>
      <c r="I368">
        <v>1</v>
      </c>
      <c r="J368">
        <v>1</v>
      </c>
      <c r="K368" t="s">
        <v>25</v>
      </c>
      <c r="L368" t="s">
        <v>23</v>
      </c>
      <c r="M368" t="s">
        <v>20</v>
      </c>
    </row>
    <row r="369" spans="1:13" x14ac:dyDescent="0.3">
      <c r="A369">
        <v>368</v>
      </c>
      <c r="B369" s="1" t="s">
        <v>26</v>
      </c>
      <c r="C369">
        <v>39</v>
      </c>
      <c r="D369" s="1" t="s">
        <v>14</v>
      </c>
      <c r="E369">
        <v>10</v>
      </c>
      <c r="F369">
        <v>4</v>
      </c>
      <c r="G369">
        <v>4</v>
      </c>
      <c r="H369">
        <v>5</v>
      </c>
      <c r="I369">
        <v>2</v>
      </c>
      <c r="J369">
        <v>4</v>
      </c>
      <c r="K369" t="s">
        <v>18</v>
      </c>
      <c r="L369" t="s">
        <v>16</v>
      </c>
      <c r="M369" t="s">
        <v>20</v>
      </c>
    </row>
    <row r="370" spans="1:13" x14ac:dyDescent="0.3">
      <c r="A370">
        <v>369</v>
      </c>
      <c r="B370" s="1" t="s">
        <v>13</v>
      </c>
      <c r="C370">
        <v>31</v>
      </c>
      <c r="D370" s="1" t="s">
        <v>24</v>
      </c>
      <c r="E370">
        <v>9</v>
      </c>
      <c r="F370">
        <v>3</v>
      </c>
      <c r="G370">
        <v>2</v>
      </c>
      <c r="H370">
        <v>1</v>
      </c>
      <c r="I370">
        <v>2</v>
      </c>
      <c r="J370">
        <v>3</v>
      </c>
      <c r="K370" t="s">
        <v>15</v>
      </c>
      <c r="L370" t="s">
        <v>16</v>
      </c>
      <c r="M370" t="s">
        <v>17</v>
      </c>
    </row>
    <row r="371" spans="1:13" x14ac:dyDescent="0.3">
      <c r="A371">
        <v>370</v>
      </c>
      <c r="B371" s="1" t="s">
        <v>13</v>
      </c>
      <c r="C371">
        <v>37</v>
      </c>
      <c r="D371" s="1" t="s">
        <v>27</v>
      </c>
      <c r="E371">
        <v>8</v>
      </c>
      <c r="F371">
        <v>3</v>
      </c>
      <c r="G371">
        <v>3</v>
      </c>
      <c r="H371">
        <v>4</v>
      </c>
      <c r="I371">
        <v>1</v>
      </c>
      <c r="J371">
        <v>5</v>
      </c>
      <c r="K371" t="s">
        <v>18</v>
      </c>
      <c r="L371" t="s">
        <v>23</v>
      </c>
      <c r="M371" t="s">
        <v>17</v>
      </c>
    </row>
    <row r="372" spans="1:13" x14ac:dyDescent="0.3">
      <c r="A372">
        <v>371</v>
      </c>
      <c r="B372" s="1" t="s">
        <v>13</v>
      </c>
      <c r="C372">
        <v>43</v>
      </c>
      <c r="D372" s="1" t="s">
        <v>28</v>
      </c>
      <c r="E372">
        <v>4</v>
      </c>
      <c r="F372">
        <v>5</v>
      </c>
      <c r="G372">
        <v>2</v>
      </c>
      <c r="H372">
        <v>1</v>
      </c>
      <c r="I372">
        <v>2</v>
      </c>
      <c r="J372">
        <v>5</v>
      </c>
      <c r="K372" t="s">
        <v>18</v>
      </c>
      <c r="L372" t="s">
        <v>19</v>
      </c>
      <c r="M372" t="s">
        <v>20</v>
      </c>
    </row>
    <row r="373" spans="1:13" x14ac:dyDescent="0.3">
      <c r="A373">
        <v>372</v>
      </c>
      <c r="B373" s="1" t="s">
        <v>26</v>
      </c>
      <c r="C373">
        <v>26</v>
      </c>
      <c r="D373" s="1" t="s">
        <v>14</v>
      </c>
      <c r="E373">
        <v>8</v>
      </c>
      <c r="F373">
        <v>4</v>
      </c>
      <c r="G373">
        <v>5</v>
      </c>
      <c r="H373">
        <v>3</v>
      </c>
      <c r="I373">
        <v>5</v>
      </c>
      <c r="J373">
        <v>5</v>
      </c>
      <c r="K373" t="s">
        <v>25</v>
      </c>
      <c r="L373" t="s">
        <v>23</v>
      </c>
      <c r="M373" t="s">
        <v>20</v>
      </c>
    </row>
    <row r="374" spans="1:13" x14ac:dyDescent="0.3">
      <c r="A374">
        <v>373</v>
      </c>
      <c r="B374" s="1" t="s">
        <v>13</v>
      </c>
      <c r="C374">
        <v>32</v>
      </c>
      <c r="D374" s="1" t="s">
        <v>21</v>
      </c>
      <c r="E374">
        <v>8</v>
      </c>
      <c r="F374">
        <v>1</v>
      </c>
      <c r="G374">
        <v>3</v>
      </c>
      <c r="H374">
        <v>5</v>
      </c>
      <c r="I374">
        <v>2</v>
      </c>
      <c r="J374">
        <v>2</v>
      </c>
      <c r="K374" t="s">
        <v>15</v>
      </c>
      <c r="L374" t="s">
        <v>23</v>
      </c>
      <c r="M374" t="s">
        <v>17</v>
      </c>
    </row>
    <row r="375" spans="1:13" x14ac:dyDescent="0.3">
      <c r="A375">
        <v>374</v>
      </c>
      <c r="B375" s="1" t="s">
        <v>26</v>
      </c>
      <c r="C375">
        <v>26</v>
      </c>
      <c r="D375" s="1" t="s">
        <v>21</v>
      </c>
      <c r="E375">
        <v>7</v>
      </c>
      <c r="F375">
        <v>3</v>
      </c>
      <c r="G375">
        <v>2</v>
      </c>
      <c r="H375">
        <v>1</v>
      </c>
      <c r="I375">
        <v>1</v>
      </c>
      <c r="J375">
        <v>3</v>
      </c>
      <c r="K375" t="s">
        <v>25</v>
      </c>
      <c r="L375" t="s">
        <v>23</v>
      </c>
      <c r="M375" t="s">
        <v>17</v>
      </c>
    </row>
    <row r="376" spans="1:13" x14ac:dyDescent="0.3">
      <c r="A376">
        <v>375</v>
      </c>
      <c r="B376" s="1" t="s">
        <v>26</v>
      </c>
      <c r="C376">
        <v>41</v>
      </c>
      <c r="D376" s="1" t="s">
        <v>14</v>
      </c>
      <c r="E376">
        <v>9</v>
      </c>
      <c r="F376">
        <v>5</v>
      </c>
      <c r="G376">
        <v>4</v>
      </c>
      <c r="H376">
        <v>5</v>
      </c>
      <c r="I376">
        <v>2</v>
      </c>
      <c r="J376">
        <v>2</v>
      </c>
      <c r="K376" t="s">
        <v>18</v>
      </c>
      <c r="L376" t="s">
        <v>16</v>
      </c>
      <c r="M376" t="s">
        <v>20</v>
      </c>
    </row>
    <row r="377" spans="1:13" x14ac:dyDescent="0.3">
      <c r="A377">
        <v>376</v>
      </c>
      <c r="B377" s="1" t="s">
        <v>13</v>
      </c>
      <c r="C377">
        <v>25</v>
      </c>
      <c r="D377" s="1" t="s">
        <v>14</v>
      </c>
      <c r="E377">
        <v>9</v>
      </c>
      <c r="F377">
        <v>5</v>
      </c>
      <c r="G377">
        <v>4</v>
      </c>
      <c r="H377">
        <v>2</v>
      </c>
      <c r="I377">
        <v>1</v>
      </c>
      <c r="J377">
        <v>1</v>
      </c>
      <c r="K377" t="s">
        <v>25</v>
      </c>
      <c r="L377" t="s">
        <v>16</v>
      </c>
      <c r="M377" t="s">
        <v>20</v>
      </c>
    </row>
    <row r="378" spans="1:13" x14ac:dyDescent="0.3">
      <c r="A378">
        <v>377</v>
      </c>
      <c r="B378" s="1" t="s">
        <v>26</v>
      </c>
      <c r="C378">
        <v>25</v>
      </c>
      <c r="D378" s="1" t="s">
        <v>24</v>
      </c>
      <c r="E378">
        <v>8</v>
      </c>
      <c r="F378">
        <v>5</v>
      </c>
      <c r="G378">
        <v>4</v>
      </c>
      <c r="H378">
        <v>4</v>
      </c>
      <c r="I378">
        <v>2</v>
      </c>
      <c r="J378">
        <v>5</v>
      </c>
      <c r="K378" t="s">
        <v>25</v>
      </c>
      <c r="L378" t="s">
        <v>23</v>
      </c>
      <c r="M378" t="s">
        <v>20</v>
      </c>
    </row>
    <row r="379" spans="1:13" x14ac:dyDescent="0.3">
      <c r="A379">
        <v>378</v>
      </c>
      <c r="B379" s="1" t="s">
        <v>26</v>
      </c>
      <c r="C379">
        <v>37</v>
      </c>
      <c r="D379" s="1" t="s">
        <v>14</v>
      </c>
      <c r="E379">
        <v>8</v>
      </c>
      <c r="F379">
        <v>3</v>
      </c>
      <c r="G379">
        <v>5</v>
      </c>
      <c r="H379">
        <v>5</v>
      </c>
      <c r="I379">
        <v>1</v>
      </c>
      <c r="J379">
        <v>5</v>
      </c>
      <c r="K379" t="s">
        <v>18</v>
      </c>
      <c r="L379" t="s">
        <v>23</v>
      </c>
      <c r="M379" t="s">
        <v>17</v>
      </c>
    </row>
    <row r="380" spans="1:13" x14ac:dyDescent="0.3">
      <c r="A380">
        <v>379</v>
      </c>
      <c r="B380" s="1" t="s">
        <v>26</v>
      </c>
      <c r="C380">
        <v>37</v>
      </c>
      <c r="D380" s="1" t="s">
        <v>21</v>
      </c>
      <c r="E380">
        <v>9</v>
      </c>
      <c r="F380">
        <v>5</v>
      </c>
      <c r="G380">
        <v>3</v>
      </c>
      <c r="H380">
        <v>5</v>
      </c>
      <c r="I380">
        <v>1</v>
      </c>
      <c r="J380">
        <v>5</v>
      </c>
      <c r="K380" t="s">
        <v>18</v>
      </c>
      <c r="L380" t="s">
        <v>16</v>
      </c>
      <c r="M380" t="s">
        <v>20</v>
      </c>
    </row>
    <row r="381" spans="1:13" x14ac:dyDescent="0.3">
      <c r="A381">
        <v>380</v>
      </c>
      <c r="B381" s="1" t="s">
        <v>26</v>
      </c>
      <c r="C381">
        <v>31</v>
      </c>
      <c r="D381" s="1" t="s">
        <v>14</v>
      </c>
      <c r="E381">
        <v>9</v>
      </c>
      <c r="F381">
        <v>3</v>
      </c>
      <c r="G381">
        <v>4</v>
      </c>
      <c r="H381">
        <v>5</v>
      </c>
      <c r="I381">
        <v>1</v>
      </c>
      <c r="J381">
        <v>4</v>
      </c>
      <c r="K381" t="s">
        <v>15</v>
      </c>
      <c r="L381" t="s">
        <v>16</v>
      </c>
      <c r="M381" t="s">
        <v>17</v>
      </c>
    </row>
    <row r="382" spans="1:13" x14ac:dyDescent="0.3">
      <c r="A382">
        <v>381</v>
      </c>
      <c r="B382" s="1" t="s">
        <v>26</v>
      </c>
      <c r="C382">
        <v>37</v>
      </c>
      <c r="D382" s="1" t="s">
        <v>14</v>
      </c>
      <c r="E382">
        <v>3</v>
      </c>
      <c r="F382">
        <v>4</v>
      </c>
      <c r="G382">
        <v>3</v>
      </c>
      <c r="H382">
        <v>5</v>
      </c>
      <c r="I382">
        <v>1</v>
      </c>
      <c r="J382">
        <v>5</v>
      </c>
      <c r="K382" t="s">
        <v>18</v>
      </c>
      <c r="L382" t="s">
        <v>19</v>
      </c>
      <c r="M382" t="s">
        <v>20</v>
      </c>
    </row>
    <row r="383" spans="1:13" x14ac:dyDescent="0.3">
      <c r="A383">
        <v>382</v>
      </c>
      <c r="B383" s="1" t="s">
        <v>13</v>
      </c>
      <c r="C383">
        <v>29</v>
      </c>
      <c r="D383" s="1" t="s">
        <v>21</v>
      </c>
      <c r="E383">
        <v>8</v>
      </c>
      <c r="F383">
        <v>5</v>
      </c>
      <c r="G383">
        <v>4</v>
      </c>
      <c r="H383">
        <v>1</v>
      </c>
      <c r="I383">
        <v>4</v>
      </c>
      <c r="J383">
        <v>5</v>
      </c>
      <c r="K383" t="s">
        <v>25</v>
      </c>
      <c r="L383" t="s">
        <v>23</v>
      </c>
      <c r="M383" t="s">
        <v>20</v>
      </c>
    </row>
    <row r="384" spans="1:13" x14ac:dyDescent="0.3">
      <c r="A384">
        <v>383</v>
      </c>
      <c r="B384" s="1" t="s">
        <v>26</v>
      </c>
      <c r="C384">
        <v>42</v>
      </c>
      <c r="D384" s="1" t="s">
        <v>21</v>
      </c>
      <c r="E384">
        <v>9</v>
      </c>
      <c r="F384">
        <v>5</v>
      </c>
      <c r="G384">
        <v>5</v>
      </c>
      <c r="H384">
        <v>5</v>
      </c>
      <c r="I384">
        <v>1</v>
      </c>
      <c r="J384">
        <v>4</v>
      </c>
      <c r="K384" t="s">
        <v>18</v>
      </c>
      <c r="L384" t="s">
        <v>16</v>
      </c>
      <c r="M384" t="s">
        <v>20</v>
      </c>
    </row>
    <row r="385" spans="1:13" x14ac:dyDescent="0.3">
      <c r="A385">
        <v>384</v>
      </c>
      <c r="B385" s="1" t="s">
        <v>13</v>
      </c>
      <c r="C385">
        <v>27</v>
      </c>
      <c r="D385" s="1" t="s">
        <v>24</v>
      </c>
      <c r="E385">
        <v>9</v>
      </c>
      <c r="F385">
        <v>4</v>
      </c>
      <c r="G385">
        <v>4</v>
      </c>
      <c r="H385">
        <v>1</v>
      </c>
      <c r="I385">
        <v>1</v>
      </c>
      <c r="J385">
        <v>3</v>
      </c>
      <c r="K385" t="s">
        <v>25</v>
      </c>
      <c r="L385" t="s">
        <v>16</v>
      </c>
      <c r="M385" t="s">
        <v>20</v>
      </c>
    </row>
    <row r="386" spans="1:13" x14ac:dyDescent="0.3">
      <c r="A386">
        <v>385</v>
      </c>
      <c r="B386" s="1" t="s">
        <v>26</v>
      </c>
      <c r="C386">
        <v>40</v>
      </c>
      <c r="D386" s="1" t="s">
        <v>14</v>
      </c>
      <c r="E386">
        <v>9</v>
      </c>
      <c r="F386">
        <v>5</v>
      </c>
      <c r="G386">
        <v>3</v>
      </c>
      <c r="H386">
        <v>2</v>
      </c>
      <c r="I386">
        <v>2</v>
      </c>
      <c r="J386">
        <v>2</v>
      </c>
      <c r="K386" t="s">
        <v>18</v>
      </c>
      <c r="L386" t="s">
        <v>16</v>
      </c>
      <c r="M386" t="s">
        <v>20</v>
      </c>
    </row>
    <row r="387" spans="1:13" x14ac:dyDescent="0.3">
      <c r="A387">
        <v>386</v>
      </c>
      <c r="B387" s="1" t="s">
        <v>26</v>
      </c>
      <c r="C387">
        <v>17</v>
      </c>
      <c r="D387" s="1" t="s">
        <v>14</v>
      </c>
      <c r="E387">
        <v>4</v>
      </c>
      <c r="F387">
        <v>5</v>
      </c>
      <c r="G387">
        <v>4</v>
      </c>
      <c r="H387">
        <v>5</v>
      </c>
      <c r="I387">
        <v>1</v>
      </c>
      <c r="J387">
        <v>5</v>
      </c>
      <c r="K387" t="s">
        <v>29</v>
      </c>
      <c r="L387" t="s">
        <v>19</v>
      </c>
      <c r="M387" t="s">
        <v>20</v>
      </c>
    </row>
    <row r="388" spans="1:13" x14ac:dyDescent="0.3">
      <c r="A388">
        <v>387</v>
      </c>
      <c r="B388" s="1" t="s">
        <v>26</v>
      </c>
      <c r="C388">
        <v>23</v>
      </c>
      <c r="D388" s="1" t="s">
        <v>24</v>
      </c>
      <c r="E388">
        <v>8</v>
      </c>
      <c r="F388">
        <v>1</v>
      </c>
      <c r="G388">
        <v>5</v>
      </c>
      <c r="H388">
        <v>2</v>
      </c>
      <c r="I388">
        <v>2</v>
      </c>
      <c r="J388">
        <v>4</v>
      </c>
      <c r="K388" t="s">
        <v>22</v>
      </c>
      <c r="L388" t="s">
        <v>23</v>
      </c>
      <c r="M388" t="s">
        <v>17</v>
      </c>
    </row>
    <row r="389" spans="1:13" x14ac:dyDescent="0.3">
      <c r="A389">
        <v>388</v>
      </c>
      <c r="B389" s="1" t="s">
        <v>13</v>
      </c>
      <c r="C389">
        <v>41</v>
      </c>
      <c r="D389" s="1" t="s">
        <v>27</v>
      </c>
      <c r="E389">
        <v>9</v>
      </c>
      <c r="F389">
        <v>4</v>
      </c>
      <c r="G389">
        <v>3</v>
      </c>
      <c r="H389">
        <v>5</v>
      </c>
      <c r="I389">
        <v>1</v>
      </c>
      <c r="J389">
        <v>5</v>
      </c>
      <c r="K389" t="s">
        <v>18</v>
      </c>
      <c r="L389" t="s">
        <v>16</v>
      </c>
      <c r="M389" t="s">
        <v>20</v>
      </c>
    </row>
    <row r="390" spans="1:13" x14ac:dyDescent="0.3">
      <c r="A390">
        <v>389</v>
      </c>
      <c r="B390" s="1" t="s">
        <v>13</v>
      </c>
      <c r="C390">
        <v>40</v>
      </c>
      <c r="D390" s="1" t="s">
        <v>21</v>
      </c>
      <c r="E390">
        <v>4</v>
      </c>
      <c r="F390">
        <v>3</v>
      </c>
      <c r="G390">
        <v>1</v>
      </c>
      <c r="H390">
        <v>1</v>
      </c>
      <c r="I390">
        <v>2</v>
      </c>
      <c r="J390">
        <v>5</v>
      </c>
      <c r="K390" t="s">
        <v>18</v>
      </c>
      <c r="L390" t="s">
        <v>19</v>
      </c>
      <c r="M390" t="s">
        <v>17</v>
      </c>
    </row>
    <row r="391" spans="1:13" x14ac:dyDescent="0.3">
      <c r="A391">
        <v>390</v>
      </c>
      <c r="B391" s="1" t="s">
        <v>13</v>
      </c>
      <c r="C391">
        <v>23</v>
      </c>
      <c r="D391" s="1" t="s">
        <v>14</v>
      </c>
      <c r="E391">
        <v>6</v>
      </c>
      <c r="F391">
        <v>5</v>
      </c>
      <c r="G391">
        <v>4</v>
      </c>
      <c r="H391">
        <v>2</v>
      </c>
      <c r="I391">
        <v>1</v>
      </c>
      <c r="J391">
        <v>3</v>
      </c>
      <c r="K391" t="s">
        <v>22</v>
      </c>
      <c r="L391" t="s">
        <v>23</v>
      </c>
      <c r="M391" t="s">
        <v>20</v>
      </c>
    </row>
    <row r="392" spans="1:13" x14ac:dyDescent="0.3">
      <c r="A392">
        <v>391</v>
      </c>
      <c r="B392" s="1" t="s">
        <v>13</v>
      </c>
      <c r="C392">
        <v>25</v>
      </c>
      <c r="D392" s="1" t="s">
        <v>14</v>
      </c>
      <c r="E392">
        <v>5</v>
      </c>
      <c r="F392">
        <v>4</v>
      </c>
      <c r="G392">
        <v>5</v>
      </c>
      <c r="H392">
        <v>3</v>
      </c>
      <c r="I392">
        <v>1</v>
      </c>
      <c r="J392">
        <v>3</v>
      </c>
      <c r="K392" t="s">
        <v>25</v>
      </c>
      <c r="L392" t="s">
        <v>19</v>
      </c>
      <c r="M392" t="s">
        <v>20</v>
      </c>
    </row>
    <row r="393" spans="1:13" x14ac:dyDescent="0.3">
      <c r="A393">
        <v>392</v>
      </c>
      <c r="B393" s="1" t="s">
        <v>13</v>
      </c>
      <c r="C393">
        <v>38</v>
      </c>
      <c r="D393" s="1" t="s">
        <v>24</v>
      </c>
      <c r="E393">
        <v>8</v>
      </c>
      <c r="F393">
        <v>4</v>
      </c>
      <c r="G393">
        <v>5</v>
      </c>
      <c r="H393">
        <v>5</v>
      </c>
      <c r="I393">
        <v>1</v>
      </c>
      <c r="J393">
        <v>4</v>
      </c>
      <c r="K393" t="s">
        <v>18</v>
      </c>
      <c r="L393" t="s">
        <v>23</v>
      </c>
      <c r="M393" t="s">
        <v>20</v>
      </c>
    </row>
    <row r="394" spans="1:13" x14ac:dyDescent="0.3">
      <c r="A394">
        <v>393</v>
      </c>
      <c r="B394" s="1" t="s">
        <v>13</v>
      </c>
      <c r="C394">
        <v>28</v>
      </c>
      <c r="D394" s="1" t="s">
        <v>14</v>
      </c>
      <c r="E394">
        <v>9</v>
      </c>
      <c r="F394">
        <v>1</v>
      </c>
      <c r="G394">
        <v>5</v>
      </c>
      <c r="H394">
        <v>1</v>
      </c>
      <c r="I394">
        <v>2</v>
      </c>
      <c r="J394">
        <v>4</v>
      </c>
      <c r="K394" t="s">
        <v>25</v>
      </c>
      <c r="L394" t="s">
        <v>16</v>
      </c>
      <c r="M394" t="s">
        <v>17</v>
      </c>
    </row>
    <row r="395" spans="1:13" x14ac:dyDescent="0.3">
      <c r="A395">
        <v>394</v>
      </c>
      <c r="B395" s="1" t="s">
        <v>13</v>
      </c>
      <c r="C395">
        <v>30</v>
      </c>
      <c r="D395" s="1" t="s">
        <v>28</v>
      </c>
      <c r="E395">
        <v>9</v>
      </c>
      <c r="F395">
        <v>2</v>
      </c>
      <c r="G395">
        <v>5</v>
      </c>
      <c r="H395">
        <v>3</v>
      </c>
      <c r="I395">
        <v>1</v>
      </c>
      <c r="J395">
        <v>5</v>
      </c>
      <c r="K395" t="s">
        <v>15</v>
      </c>
      <c r="L395" t="s">
        <v>16</v>
      </c>
      <c r="M395" t="s">
        <v>17</v>
      </c>
    </row>
    <row r="396" spans="1:13" x14ac:dyDescent="0.3">
      <c r="A396">
        <v>395</v>
      </c>
      <c r="B396" s="1" t="s">
        <v>13</v>
      </c>
      <c r="C396">
        <v>27</v>
      </c>
      <c r="D396" s="1" t="s">
        <v>21</v>
      </c>
      <c r="E396">
        <v>8</v>
      </c>
      <c r="F396">
        <v>4</v>
      </c>
      <c r="G396">
        <v>5</v>
      </c>
      <c r="H396">
        <v>1</v>
      </c>
      <c r="I396">
        <v>1</v>
      </c>
      <c r="J396">
        <v>2</v>
      </c>
      <c r="K396" t="s">
        <v>25</v>
      </c>
      <c r="L396" t="s">
        <v>23</v>
      </c>
      <c r="M396" t="s">
        <v>20</v>
      </c>
    </row>
    <row r="397" spans="1:13" x14ac:dyDescent="0.3">
      <c r="A397">
        <v>396</v>
      </c>
      <c r="B397" s="1" t="s">
        <v>13</v>
      </c>
      <c r="C397">
        <v>23</v>
      </c>
      <c r="D397" s="1" t="s">
        <v>14</v>
      </c>
      <c r="E397">
        <v>9</v>
      </c>
      <c r="F397">
        <v>4</v>
      </c>
      <c r="G397">
        <v>4</v>
      </c>
      <c r="H397">
        <v>3</v>
      </c>
      <c r="I397">
        <v>5</v>
      </c>
      <c r="J397">
        <v>5</v>
      </c>
      <c r="K397" t="s">
        <v>22</v>
      </c>
      <c r="L397" t="s">
        <v>16</v>
      </c>
      <c r="M397" t="s">
        <v>20</v>
      </c>
    </row>
    <row r="398" spans="1:13" x14ac:dyDescent="0.3">
      <c r="A398">
        <v>397</v>
      </c>
      <c r="B398" s="1" t="s">
        <v>13</v>
      </c>
      <c r="C398">
        <v>27</v>
      </c>
      <c r="D398" s="1" t="s">
        <v>14</v>
      </c>
      <c r="E398">
        <v>7</v>
      </c>
      <c r="F398">
        <v>5</v>
      </c>
      <c r="G398">
        <v>3</v>
      </c>
      <c r="H398">
        <v>1</v>
      </c>
      <c r="I398">
        <v>2</v>
      </c>
      <c r="J398">
        <v>2</v>
      </c>
      <c r="K398" t="s">
        <v>25</v>
      </c>
      <c r="L398" t="s">
        <v>23</v>
      </c>
      <c r="M398" t="s">
        <v>20</v>
      </c>
    </row>
    <row r="399" spans="1:13" x14ac:dyDescent="0.3">
      <c r="A399">
        <v>398</v>
      </c>
      <c r="B399" s="1" t="s">
        <v>26</v>
      </c>
      <c r="C399">
        <v>32</v>
      </c>
      <c r="D399" s="1" t="s">
        <v>21</v>
      </c>
      <c r="E399">
        <v>9</v>
      </c>
      <c r="F399">
        <v>5</v>
      </c>
      <c r="G399">
        <v>4</v>
      </c>
      <c r="H399">
        <v>3</v>
      </c>
      <c r="I399">
        <v>2</v>
      </c>
      <c r="J399">
        <v>3</v>
      </c>
      <c r="K399" t="s">
        <v>15</v>
      </c>
      <c r="L399" t="s">
        <v>16</v>
      </c>
      <c r="M399" t="s">
        <v>20</v>
      </c>
    </row>
    <row r="400" spans="1:13" x14ac:dyDescent="0.3">
      <c r="A400">
        <v>399</v>
      </c>
      <c r="B400" s="1" t="s">
        <v>13</v>
      </c>
      <c r="C400">
        <v>39</v>
      </c>
      <c r="D400" s="1" t="s">
        <v>14</v>
      </c>
      <c r="E400">
        <v>9</v>
      </c>
      <c r="F400">
        <v>4</v>
      </c>
      <c r="G400">
        <v>5</v>
      </c>
      <c r="H400">
        <v>1</v>
      </c>
      <c r="I400">
        <v>2</v>
      </c>
      <c r="J400">
        <v>1</v>
      </c>
      <c r="K400" t="s">
        <v>18</v>
      </c>
      <c r="L400" t="s">
        <v>16</v>
      </c>
      <c r="M400" t="s">
        <v>20</v>
      </c>
    </row>
    <row r="401" spans="1:13" x14ac:dyDescent="0.3">
      <c r="A401">
        <v>400</v>
      </c>
      <c r="B401" s="1" t="s">
        <v>26</v>
      </c>
      <c r="C401">
        <v>24</v>
      </c>
      <c r="D401" s="1" t="s">
        <v>14</v>
      </c>
      <c r="E401">
        <v>6</v>
      </c>
      <c r="F401">
        <v>2</v>
      </c>
      <c r="G401">
        <v>4</v>
      </c>
      <c r="H401">
        <v>4</v>
      </c>
      <c r="I401">
        <v>5</v>
      </c>
      <c r="J401">
        <v>3</v>
      </c>
      <c r="K401" t="s">
        <v>22</v>
      </c>
      <c r="L401" t="s">
        <v>23</v>
      </c>
      <c r="M401" t="s">
        <v>17</v>
      </c>
    </row>
    <row r="402" spans="1:13" x14ac:dyDescent="0.3">
      <c r="A402">
        <v>401</v>
      </c>
      <c r="B402" s="1" t="s">
        <v>26</v>
      </c>
      <c r="C402">
        <v>25</v>
      </c>
      <c r="D402" s="1" t="s">
        <v>28</v>
      </c>
      <c r="E402">
        <v>6</v>
      </c>
      <c r="F402">
        <v>4</v>
      </c>
      <c r="G402">
        <v>3</v>
      </c>
      <c r="H402">
        <v>4</v>
      </c>
      <c r="I402">
        <v>2</v>
      </c>
      <c r="J402">
        <v>4</v>
      </c>
      <c r="K402" t="s">
        <v>25</v>
      </c>
      <c r="L402" t="s">
        <v>23</v>
      </c>
      <c r="M402" t="s">
        <v>20</v>
      </c>
    </row>
    <row r="403" spans="1:13" x14ac:dyDescent="0.3">
      <c r="A403">
        <v>402</v>
      </c>
      <c r="B403" s="1" t="s">
        <v>26</v>
      </c>
      <c r="C403">
        <v>43</v>
      </c>
      <c r="D403" s="1" t="s">
        <v>27</v>
      </c>
      <c r="E403">
        <v>8</v>
      </c>
      <c r="F403">
        <v>3</v>
      </c>
      <c r="G403">
        <v>5</v>
      </c>
      <c r="H403">
        <v>1</v>
      </c>
      <c r="I403">
        <v>2</v>
      </c>
      <c r="J403">
        <v>2</v>
      </c>
      <c r="K403" t="s">
        <v>18</v>
      </c>
      <c r="L403" t="s">
        <v>23</v>
      </c>
      <c r="M403" t="s">
        <v>17</v>
      </c>
    </row>
    <row r="404" spans="1:13" x14ac:dyDescent="0.3">
      <c r="A404">
        <v>403</v>
      </c>
      <c r="B404" s="1" t="s">
        <v>26</v>
      </c>
      <c r="C404">
        <v>25</v>
      </c>
      <c r="D404" s="1" t="s">
        <v>28</v>
      </c>
      <c r="E404">
        <v>4</v>
      </c>
      <c r="F404">
        <v>5</v>
      </c>
      <c r="G404">
        <v>3</v>
      </c>
      <c r="H404">
        <v>1</v>
      </c>
      <c r="I404">
        <v>1</v>
      </c>
      <c r="J404">
        <v>5</v>
      </c>
      <c r="K404" t="s">
        <v>25</v>
      </c>
      <c r="L404" t="s">
        <v>19</v>
      </c>
      <c r="M404" t="s">
        <v>20</v>
      </c>
    </row>
    <row r="405" spans="1:13" x14ac:dyDescent="0.3">
      <c r="A405">
        <v>404</v>
      </c>
      <c r="B405" s="1" t="s">
        <v>26</v>
      </c>
      <c r="C405">
        <v>23</v>
      </c>
      <c r="D405" s="1" t="s">
        <v>21</v>
      </c>
      <c r="E405">
        <v>6</v>
      </c>
      <c r="F405">
        <v>2</v>
      </c>
      <c r="G405">
        <v>2</v>
      </c>
      <c r="H405">
        <v>1</v>
      </c>
      <c r="I405">
        <v>1</v>
      </c>
      <c r="J405">
        <v>2</v>
      </c>
      <c r="K405" t="s">
        <v>22</v>
      </c>
      <c r="L405" t="s">
        <v>23</v>
      </c>
      <c r="M405" t="s">
        <v>17</v>
      </c>
    </row>
    <row r="406" spans="1:13" x14ac:dyDescent="0.3">
      <c r="A406">
        <v>405</v>
      </c>
      <c r="B406" s="1" t="s">
        <v>26</v>
      </c>
      <c r="C406">
        <v>32</v>
      </c>
      <c r="D406" s="1" t="s">
        <v>28</v>
      </c>
      <c r="E406">
        <v>9</v>
      </c>
      <c r="F406">
        <v>3</v>
      </c>
      <c r="G406">
        <v>3</v>
      </c>
      <c r="H406">
        <v>3</v>
      </c>
      <c r="I406">
        <v>1</v>
      </c>
      <c r="J406">
        <v>2</v>
      </c>
      <c r="K406" t="s">
        <v>15</v>
      </c>
      <c r="L406" t="s">
        <v>16</v>
      </c>
      <c r="M406" t="s">
        <v>17</v>
      </c>
    </row>
    <row r="407" spans="1:13" x14ac:dyDescent="0.3">
      <c r="A407">
        <v>406</v>
      </c>
      <c r="B407" s="1" t="s">
        <v>26</v>
      </c>
      <c r="C407">
        <v>27</v>
      </c>
      <c r="D407" s="1" t="s">
        <v>24</v>
      </c>
      <c r="E407">
        <v>9</v>
      </c>
      <c r="F407">
        <v>4</v>
      </c>
      <c r="G407">
        <v>5</v>
      </c>
      <c r="H407">
        <v>1</v>
      </c>
      <c r="I407">
        <v>1</v>
      </c>
      <c r="J407">
        <v>5</v>
      </c>
      <c r="K407" t="s">
        <v>25</v>
      </c>
      <c r="L407" t="s">
        <v>16</v>
      </c>
      <c r="M407" t="s">
        <v>20</v>
      </c>
    </row>
    <row r="408" spans="1:13" x14ac:dyDescent="0.3">
      <c r="A408">
        <v>407</v>
      </c>
      <c r="B408" s="1" t="s">
        <v>26</v>
      </c>
      <c r="C408">
        <v>24</v>
      </c>
      <c r="D408" s="1" t="s">
        <v>14</v>
      </c>
      <c r="E408">
        <v>6</v>
      </c>
      <c r="F408">
        <v>2</v>
      </c>
      <c r="G408">
        <v>3</v>
      </c>
      <c r="H408">
        <v>4</v>
      </c>
      <c r="I408">
        <v>2</v>
      </c>
      <c r="J408">
        <v>1</v>
      </c>
      <c r="K408" t="s">
        <v>22</v>
      </c>
      <c r="L408" t="s">
        <v>23</v>
      </c>
      <c r="M408" t="s">
        <v>17</v>
      </c>
    </row>
    <row r="409" spans="1:13" x14ac:dyDescent="0.3">
      <c r="A409">
        <v>408</v>
      </c>
      <c r="B409" s="1" t="s">
        <v>13</v>
      </c>
      <c r="C409">
        <v>29</v>
      </c>
      <c r="D409" s="1" t="s">
        <v>24</v>
      </c>
      <c r="E409">
        <v>9</v>
      </c>
      <c r="F409">
        <v>4</v>
      </c>
      <c r="G409">
        <v>4</v>
      </c>
      <c r="H409">
        <v>5</v>
      </c>
      <c r="I409">
        <v>2</v>
      </c>
      <c r="J409">
        <v>3</v>
      </c>
      <c r="K409" t="s">
        <v>25</v>
      </c>
      <c r="L409" t="s">
        <v>16</v>
      </c>
      <c r="M409" t="s">
        <v>20</v>
      </c>
    </row>
    <row r="410" spans="1:13" x14ac:dyDescent="0.3">
      <c r="A410">
        <v>409</v>
      </c>
      <c r="B410" s="1" t="s">
        <v>26</v>
      </c>
      <c r="C410">
        <v>38</v>
      </c>
      <c r="D410" s="1" t="s">
        <v>14</v>
      </c>
      <c r="E410">
        <v>7</v>
      </c>
      <c r="F410">
        <v>3</v>
      </c>
      <c r="G410">
        <v>1</v>
      </c>
      <c r="H410">
        <v>2</v>
      </c>
      <c r="I410">
        <v>1</v>
      </c>
      <c r="J410">
        <v>2</v>
      </c>
      <c r="K410" t="s">
        <v>18</v>
      </c>
      <c r="L410" t="s">
        <v>23</v>
      </c>
      <c r="M410" t="s">
        <v>17</v>
      </c>
    </row>
    <row r="411" spans="1:13" x14ac:dyDescent="0.3">
      <c r="A411">
        <v>410</v>
      </c>
      <c r="B411" s="1" t="s">
        <v>13</v>
      </c>
      <c r="C411">
        <v>19</v>
      </c>
      <c r="D411" s="1" t="s">
        <v>28</v>
      </c>
      <c r="E411">
        <v>9</v>
      </c>
      <c r="F411">
        <v>1</v>
      </c>
      <c r="G411">
        <v>3</v>
      </c>
      <c r="H411">
        <v>1</v>
      </c>
      <c r="I411">
        <v>1</v>
      </c>
      <c r="J411">
        <v>4</v>
      </c>
      <c r="K411" t="s">
        <v>22</v>
      </c>
      <c r="L411" t="s">
        <v>16</v>
      </c>
      <c r="M411" t="s">
        <v>17</v>
      </c>
    </row>
    <row r="412" spans="1:13" x14ac:dyDescent="0.3">
      <c r="A412">
        <v>411</v>
      </c>
      <c r="B412" s="1" t="s">
        <v>13</v>
      </c>
      <c r="C412">
        <v>24</v>
      </c>
      <c r="D412" s="1" t="s">
        <v>14</v>
      </c>
      <c r="E412">
        <v>9</v>
      </c>
      <c r="F412">
        <v>5</v>
      </c>
      <c r="G412">
        <v>5</v>
      </c>
      <c r="H412">
        <v>5</v>
      </c>
      <c r="I412">
        <v>1</v>
      </c>
      <c r="J412">
        <v>5</v>
      </c>
      <c r="K412" t="s">
        <v>22</v>
      </c>
      <c r="L412" t="s">
        <v>16</v>
      </c>
      <c r="M412" t="s">
        <v>20</v>
      </c>
    </row>
    <row r="413" spans="1:13" x14ac:dyDescent="0.3">
      <c r="A413">
        <v>412</v>
      </c>
      <c r="B413" s="1" t="s">
        <v>26</v>
      </c>
      <c r="C413">
        <v>36</v>
      </c>
      <c r="D413" s="1" t="s">
        <v>14</v>
      </c>
      <c r="E413">
        <v>9</v>
      </c>
      <c r="F413">
        <v>5</v>
      </c>
      <c r="G413">
        <v>5</v>
      </c>
      <c r="H413">
        <v>1</v>
      </c>
      <c r="I413">
        <v>1</v>
      </c>
      <c r="J413">
        <v>4</v>
      </c>
      <c r="K413" t="s">
        <v>18</v>
      </c>
      <c r="L413" t="s">
        <v>16</v>
      </c>
      <c r="M413" t="s">
        <v>20</v>
      </c>
    </row>
    <row r="414" spans="1:13" x14ac:dyDescent="0.3">
      <c r="A414">
        <v>413</v>
      </c>
      <c r="B414" s="1" t="s">
        <v>13</v>
      </c>
      <c r="C414">
        <v>37</v>
      </c>
      <c r="D414" s="1" t="s">
        <v>28</v>
      </c>
      <c r="E414">
        <v>4</v>
      </c>
      <c r="F414">
        <v>3</v>
      </c>
      <c r="G414">
        <v>4</v>
      </c>
      <c r="H414">
        <v>4</v>
      </c>
      <c r="I414">
        <v>4</v>
      </c>
      <c r="J414">
        <v>3</v>
      </c>
      <c r="K414" t="s">
        <v>18</v>
      </c>
      <c r="L414" t="s">
        <v>19</v>
      </c>
      <c r="M414" t="s">
        <v>17</v>
      </c>
    </row>
    <row r="415" spans="1:13" x14ac:dyDescent="0.3">
      <c r="A415">
        <v>414</v>
      </c>
      <c r="B415" s="1" t="s">
        <v>13</v>
      </c>
      <c r="C415">
        <v>39</v>
      </c>
      <c r="D415" s="1" t="s">
        <v>14</v>
      </c>
      <c r="E415">
        <v>8</v>
      </c>
      <c r="F415">
        <v>2</v>
      </c>
      <c r="G415">
        <v>4</v>
      </c>
      <c r="H415">
        <v>2</v>
      </c>
      <c r="I415">
        <v>2</v>
      </c>
      <c r="J415">
        <v>4</v>
      </c>
      <c r="K415" t="s">
        <v>18</v>
      </c>
      <c r="L415" t="s">
        <v>23</v>
      </c>
      <c r="M415" t="s">
        <v>17</v>
      </c>
    </row>
    <row r="416" spans="1:13" x14ac:dyDescent="0.3">
      <c r="A416">
        <v>415</v>
      </c>
      <c r="B416" s="1" t="s">
        <v>26</v>
      </c>
      <c r="C416">
        <v>39</v>
      </c>
      <c r="D416" s="1" t="s">
        <v>24</v>
      </c>
      <c r="E416">
        <v>10</v>
      </c>
      <c r="F416">
        <v>3</v>
      </c>
      <c r="G416">
        <v>5</v>
      </c>
      <c r="H416">
        <v>3</v>
      </c>
      <c r="I416">
        <v>2</v>
      </c>
      <c r="J416">
        <v>2</v>
      </c>
      <c r="K416" t="s">
        <v>18</v>
      </c>
      <c r="L416" t="s">
        <v>16</v>
      </c>
      <c r="M416" t="s">
        <v>17</v>
      </c>
    </row>
    <row r="417" spans="1:13" x14ac:dyDescent="0.3">
      <c r="A417">
        <v>416</v>
      </c>
      <c r="B417" s="1" t="s">
        <v>26</v>
      </c>
      <c r="C417">
        <v>39</v>
      </c>
      <c r="D417" s="1" t="s">
        <v>24</v>
      </c>
      <c r="E417">
        <v>6</v>
      </c>
      <c r="F417">
        <v>3</v>
      </c>
      <c r="G417">
        <v>4</v>
      </c>
      <c r="H417">
        <v>1</v>
      </c>
      <c r="I417">
        <v>1</v>
      </c>
      <c r="J417">
        <v>5</v>
      </c>
      <c r="K417" t="s">
        <v>18</v>
      </c>
      <c r="L417" t="s">
        <v>23</v>
      </c>
      <c r="M417" t="s">
        <v>17</v>
      </c>
    </row>
    <row r="418" spans="1:13" x14ac:dyDescent="0.3">
      <c r="A418">
        <v>417</v>
      </c>
      <c r="B418" s="1" t="s">
        <v>13</v>
      </c>
      <c r="C418">
        <v>32</v>
      </c>
      <c r="D418" s="1" t="s">
        <v>14</v>
      </c>
      <c r="E418">
        <v>7</v>
      </c>
      <c r="F418">
        <v>2</v>
      </c>
      <c r="G418">
        <v>3</v>
      </c>
      <c r="H418">
        <v>5</v>
      </c>
      <c r="I418">
        <v>2</v>
      </c>
      <c r="J418">
        <v>4</v>
      </c>
      <c r="K418" t="s">
        <v>15</v>
      </c>
      <c r="L418" t="s">
        <v>23</v>
      </c>
      <c r="M418" t="s">
        <v>17</v>
      </c>
    </row>
    <row r="419" spans="1:13" x14ac:dyDescent="0.3">
      <c r="A419">
        <v>418</v>
      </c>
      <c r="B419" s="1" t="s">
        <v>26</v>
      </c>
      <c r="C419">
        <v>34</v>
      </c>
      <c r="D419" s="1" t="s">
        <v>24</v>
      </c>
      <c r="E419">
        <v>5</v>
      </c>
      <c r="F419">
        <v>4</v>
      </c>
      <c r="G419">
        <v>4</v>
      </c>
      <c r="H419">
        <v>5</v>
      </c>
      <c r="I419">
        <v>2</v>
      </c>
      <c r="J419">
        <v>3</v>
      </c>
      <c r="K419" t="s">
        <v>15</v>
      </c>
      <c r="L419" t="s">
        <v>19</v>
      </c>
      <c r="M419" t="s">
        <v>20</v>
      </c>
    </row>
    <row r="420" spans="1:13" x14ac:dyDescent="0.3">
      <c r="A420">
        <v>419</v>
      </c>
      <c r="B420" s="1" t="s">
        <v>26</v>
      </c>
      <c r="C420">
        <v>32</v>
      </c>
      <c r="D420" s="1" t="s">
        <v>21</v>
      </c>
      <c r="E420">
        <v>9</v>
      </c>
      <c r="F420">
        <v>4</v>
      </c>
      <c r="G420">
        <v>3</v>
      </c>
      <c r="H420">
        <v>3</v>
      </c>
      <c r="I420">
        <v>2</v>
      </c>
      <c r="J420">
        <v>2</v>
      </c>
      <c r="K420" t="s">
        <v>15</v>
      </c>
      <c r="L420" t="s">
        <v>16</v>
      </c>
      <c r="M420" t="s">
        <v>20</v>
      </c>
    </row>
    <row r="421" spans="1:13" x14ac:dyDescent="0.3">
      <c r="A421">
        <v>420</v>
      </c>
      <c r="B421" s="1" t="s">
        <v>13</v>
      </c>
      <c r="C421">
        <v>18</v>
      </c>
      <c r="D421" s="1" t="s">
        <v>14</v>
      </c>
      <c r="E421">
        <v>8</v>
      </c>
      <c r="F421">
        <v>3</v>
      </c>
      <c r="G421">
        <v>4</v>
      </c>
      <c r="H421">
        <v>5</v>
      </c>
      <c r="I421">
        <v>2</v>
      </c>
      <c r="J421">
        <v>1</v>
      </c>
      <c r="K421" t="s">
        <v>22</v>
      </c>
      <c r="L421" t="s">
        <v>23</v>
      </c>
      <c r="M421" t="s">
        <v>17</v>
      </c>
    </row>
    <row r="422" spans="1:13" x14ac:dyDescent="0.3">
      <c r="A422">
        <v>421</v>
      </c>
      <c r="B422" s="1" t="s">
        <v>13</v>
      </c>
      <c r="C422">
        <v>25</v>
      </c>
      <c r="D422" s="1" t="s">
        <v>14</v>
      </c>
      <c r="E422">
        <v>8</v>
      </c>
      <c r="F422">
        <v>5</v>
      </c>
      <c r="G422">
        <v>2</v>
      </c>
      <c r="H422">
        <v>4</v>
      </c>
      <c r="I422">
        <v>2</v>
      </c>
      <c r="J422">
        <v>5</v>
      </c>
      <c r="K422" t="s">
        <v>25</v>
      </c>
      <c r="L422" t="s">
        <v>23</v>
      </c>
      <c r="M422" t="s">
        <v>20</v>
      </c>
    </row>
    <row r="423" spans="1:13" x14ac:dyDescent="0.3">
      <c r="A423">
        <v>422</v>
      </c>
      <c r="B423" s="1" t="s">
        <v>13</v>
      </c>
      <c r="C423">
        <v>32</v>
      </c>
      <c r="D423" s="1" t="s">
        <v>21</v>
      </c>
      <c r="E423">
        <v>4</v>
      </c>
      <c r="F423">
        <v>5</v>
      </c>
      <c r="G423">
        <v>3</v>
      </c>
      <c r="H423">
        <v>5</v>
      </c>
      <c r="I423">
        <v>2</v>
      </c>
      <c r="J423">
        <v>5</v>
      </c>
      <c r="K423" t="s">
        <v>15</v>
      </c>
      <c r="L423" t="s">
        <v>19</v>
      </c>
      <c r="M423" t="s">
        <v>20</v>
      </c>
    </row>
    <row r="424" spans="1:13" x14ac:dyDescent="0.3">
      <c r="A424">
        <v>423</v>
      </c>
      <c r="B424" s="1" t="s">
        <v>26</v>
      </c>
      <c r="C424">
        <v>38</v>
      </c>
      <c r="D424" s="1" t="s">
        <v>24</v>
      </c>
      <c r="E424">
        <v>9</v>
      </c>
      <c r="F424">
        <v>3</v>
      </c>
      <c r="G424">
        <v>1</v>
      </c>
      <c r="H424">
        <v>4</v>
      </c>
      <c r="I424">
        <v>2</v>
      </c>
      <c r="J424">
        <v>1</v>
      </c>
      <c r="K424" t="s">
        <v>18</v>
      </c>
      <c r="L424" t="s">
        <v>16</v>
      </c>
      <c r="M424" t="s">
        <v>17</v>
      </c>
    </row>
    <row r="425" spans="1:13" x14ac:dyDescent="0.3">
      <c r="A425">
        <v>424</v>
      </c>
      <c r="B425" s="1" t="s">
        <v>26</v>
      </c>
      <c r="C425">
        <v>31</v>
      </c>
      <c r="D425" s="1" t="s">
        <v>14</v>
      </c>
      <c r="E425">
        <v>8</v>
      </c>
      <c r="F425">
        <v>4</v>
      </c>
      <c r="G425">
        <v>5</v>
      </c>
      <c r="H425">
        <v>1</v>
      </c>
      <c r="I425">
        <v>1</v>
      </c>
      <c r="J425">
        <v>3</v>
      </c>
      <c r="K425" t="s">
        <v>15</v>
      </c>
      <c r="L425" t="s">
        <v>23</v>
      </c>
      <c r="M425" t="s">
        <v>20</v>
      </c>
    </row>
    <row r="426" spans="1:13" x14ac:dyDescent="0.3">
      <c r="A426">
        <v>425</v>
      </c>
      <c r="B426" s="1" t="s">
        <v>26</v>
      </c>
      <c r="C426">
        <v>40</v>
      </c>
      <c r="D426" s="1" t="s">
        <v>14</v>
      </c>
      <c r="E426">
        <v>7</v>
      </c>
      <c r="F426">
        <v>4</v>
      </c>
      <c r="G426">
        <v>3</v>
      </c>
      <c r="H426">
        <v>5</v>
      </c>
      <c r="I426">
        <v>2</v>
      </c>
      <c r="J426">
        <v>1</v>
      </c>
      <c r="K426" t="s">
        <v>18</v>
      </c>
      <c r="L426" t="s">
        <v>23</v>
      </c>
      <c r="M426" t="s">
        <v>20</v>
      </c>
    </row>
    <row r="427" spans="1:13" x14ac:dyDescent="0.3">
      <c r="A427">
        <v>426</v>
      </c>
      <c r="B427" s="1" t="s">
        <v>13</v>
      </c>
      <c r="C427">
        <v>33</v>
      </c>
      <c r="D427" s="1" t="s">
        <v>21</v>
      </c>
      <c r="E427">
        <v>9</v>
      </c>
      <c r="F427">
        <v>1</v>
      </c>
      <c r="G427">
        <v>5</v>
      </c>
      <c r="H427">
        <v>1</v>
      </c>
      <c r="I427">
        <v>2</v>
      </c>
      <c r="J427">
        <v>2</v>
      </c>
      <c r="K427" t="s">
        <v>15</v>
      </c>
      <c r="L427" t="s">
        <v>16</v>
      </c>
      <c r="M427" t="s">
        <v>17</v>
      </c>
    </row>
    <row r="428" spans="1:13" x14ac:dyDescent="0.3">
      <c r="A428">
        <v>427</v>
      </c>
      <c r="B428" s="1" t="s">
        <v>13</v>
      </c>
      <c r="C428">
        <v>41</v>
      </c>
      <c r="D428" s="1" t="s">
        <v>14</v>
      </c>
      <c r="E428">
        <v>9</v>
      </c>
      <c r="F428">
        <v>2</v>
      </c>
      <c r="G428">
        <v>3</v>
      </c>
      <c r="H428">
        <v>2</v>
      </c>
      <c r="I428">
        <v>1</v>
      </c>
      <c r="J428">
        <v>5</v>
      </c>
      <c r="K428" t="s">
        <v>18</v>
      </c>
      <c r="L428" t="s">
        <v>16</v>
      </c>
      <c r="M428" t="s">
        <v>17</v>
      </c>
    </row>
    <row r="429" spans="1:13" x14ac:dyDescent="0.3">
      <c r="A429">
        <v>428</v>
      </c>
      <c r="B429" s="1" t="s">
        <v>13</v>
      </c>
      <c r="C429">
        <v>33</v>
      </c>
      <c r="D429" s="1" t="s">
        <v>14</v>
      </c>
      <c r="E429">
        <v>4</v>
      </c>
      <c r="F429">
        <v>5</v>
      </c>
      <c r="G429">
        <v>3</v>
      </c>
      <c r="H429">
        <v>1</v>
      </c>
      <c r="I429">
        <v>2</v>
      </c>
      <c r="J429">
        <v>2</v>
      </c>
      <c r="K429" t="s">
        <v>15</v>
      </c>
      <c r="L429" t="s">
        <v>19</v>
      </c>
      <c r="M429" t="s">
        <v>20</v>
      </c>
    </row>
    <row r="430" spans="1:13" x14ac:dyDescent="0.3">
      <c r="A430">
        <v>429</v>
      </c>
      <c r="B430" s="1" t="s">
        <v>26</v>
      </c>
      <c r="C430">
        <v>34</v>
      </c>
      <c r="D430" s="1" t="s">
        <v>21</v>
      </c>
      <c r="E430">
        <v>9</v>
      </c>
      <c r="F430">
        <v>5</v>
      </c>
      <c r="G430">
        <v>4</v>
      </c>
      <c r="H430">
        <v>2</v>
      </c>
      <c r="I430">
        <v>1</v>
      </c>
      <c r="J430">
        <v>5</v>
      </c>
      <c r="K430" t="s">
        <v>15</v>
      </c>
      <c r="L430" t="s">
        <v>16</v>
      </c>
      <c r="M430" t="s">
        <v>20</v>
      </c>
    </row>
    <row r="431" spans="1:13" x14ac:dyDescent="0.3">
      <c r="A431">
        <v>430</v>
      </c>
      <c r="B431" s="1" t="s">
        <v>26</v>
      </c>
      <c r="C431">
        <v>25</v>
      </c>
      <c r="D431" s="1" t="s">
        <v>14</v>
      </c>
      <c r="E431">
        <v>9</v>
      </c>
      <c r="F431">
        <v>2</v>
      </c>
      <c r="G431">
        <v>5</v>
      </c>
      <c r="H431">
        <v>2</v>
      </c>
      <c r="I431">
        <v>1</v>
      </c>
      <c r="J431">
        <v>1</v>
      </c>
      <c r="K431" t="s">
        <v>25</v>
      </c>
      <c r="L431" t="s">
        <v>16</v>
      </c>
      <c r="M431" t="s">
        <v>17</v>
      </c>
    </row>
    <row r="432" spans="1:13" x14ac:dyDescent="0.3">
      <c r="A432">
        <v>431</v>
      </c>
      <c r="B432" s="1" t="s">
        <v>26</v>
      </c>
      <c r="C432">
        <v>21</v>
      </c>
      <c r="D432" s="1" t="s">
        <v>14</v>
      </c>
      <c r="E432">
        <v>8</v>
      </c>
      <c r="F432">
        <v>2</v>
      </c>
      <c r="G432">
        <v>4</v>
      </c>
      <c r="H432">
        <v>2</v>
      </c>
      <c r="I432">
        <v>2</v>
      </c>
      <c r="J432">
        <v>4</v>
      </c>
      <c r="K432" t="s">
        <v>22</v>
      </c>
      <c r="L432" t="s">
        <v>23</v>
      </c>
      <c r="M432" t="s">
        <v>17</v>
      </c>
    </row>
    <row r="433" spans="1:13" x14ac:dyDescent="0.3">
      <c r="A433">
        <v>432</v>
      </c>
      <c r="B433" s="1" t="s">
        <v>13</v>
      </c>
      <c r="C433">
        <v>18</v>
      </c>
      <c r="D433" s="1" t="s">
        <v>14</v>
      </c>
      <c r="E433">
        <v>8</v>
      </c>
      <c r="F433">
        <v>4</v>
      </c>
      <c r="G433">
        <v>3</v>
      </c>
      <c r="H433">
        <v>1</v>
      </c>
      <c r="I433">
        <v>1</v>
      </c>
      <c r="J433">
        <v>2</v>
      </c>
      <c r="K433" t="s">
        <v>22</v>
      </c>
      <c r="L433" t="s">
        <v>23</v>
      </c>
      <c r="M433" t="s">
        <v>20</v>
      </c>
    </row>
    <row r="434" spans="1:13" x14ac:dyDescent="0.3">
      <c r="A434">
        <v>433</v>
      </c>
      <c r="B434" s="1" t="s">
        <v>26</v>
      </c>
      <c r="C434">
        <v>42</v>
      </c>
      <c r="D434" s="1" t="s">
        <v>27</v>
      </c>
      <c r="E434">
        <v>6</v>
      </c>
      <c r="F434">
        <v>4</v>
      </c>
      <c r="G434">
        <v>5</v>
      </c>
      <c r="H434">
        <v>2</v>
      </c>
      <c r="I434">
        <v>3</v>
      </c>
      <c r="J434">
        <v>1</v>
      </c>
      <c r="K434" t="s">
        <v>18</v>
      </c>
      <c r="L434" t="s">
        <v>23</v>
      </c>
      <c r="M434" t="s">
        <v>20</v>
      </c>
    </row>
    <row r="435" spans="1:13" x14ac:dyDescent="0.3">
      <c r="A435">
        <v>434</v>
      </c>
      <c r="B435" s="1" t="s">
        <v>26</v>
      </c>
      <c r="C435">
        <v>26</v>
      </c>
      <c r="D435" s="1" t="s">
        <v>28</v>
      </c>
      <c r="E435">
        <v>7</v>
      </c>
      <c r="F435">
        <v>2</v>
      </c>
      <c r="G435">
        <v>3</v>
      </c>
      <c r="H435">
        <v>4</v>
      </c>
      <c r="I435">
        <v>1</v>
      </c>
      <c r="J435">
        <v>4</v>
      </c>
      <c r="K435" t="s">
        <v>25</v>
      </c>
      <c r="L435" t="s">
        <v>23</v>
      </c>
      <c r="M435" t="s">
        <v>17</v>
      </c>
    </row>
    <row r="436" spans="1:13" x14ac:dyDescent="0.3">
      <c r="A436">
        <v>435</v>
      </c>
      <c r="B436" s="1" t="s">
        <v>13</v>
      </c>
      <c r="C436">
        <v>40</v>
      </c>
      <c r="D436" s="1" t="s">
        <v>28</v>
      </c>
      <c r="E436">
        <v>9</v>
      </c>
      <c r="F436">
        <v>2</v>
      </c>
      <c r="G436">
        <v>3</v>
      </c>
      <c r="H436">
        <v>4</v>
      </c>
      <c r="I436">
        <v>4</v>
      </c>
      <c r="J436">
        <v>3</v>
      </c>
      <c r="K436" t="s">
        <v>18</v>
      </c>
      <c r="L436" t="s">
        <v>16</v>
      </c>
      <c r="M436" t="s">
        <v>17</v>
      </c>
    </row>
    <row r="437" spans="1:13" x14ac:dyDescent="0.3">
      <c r="A437">
        <v>436</v>
      </c>
      <c r="B437" s="1" t="s">
        <v>13</v>
      </c>
      <c r="C437">
        <v>27</v>
      </c>
      <c r="D437" s="1" t="s">
        <v>14</v>
      </c>
      <c r="E437">
        <v>9</v>
      </c>
      <c r="F437">
        <v>2</v>
      </c>
      <c r="G437">
        <v>5</v>
      </c>
      <c r="H437">
        <v>3</v>
      </c>
      <c r="I437">
        <v>1</v>
      </c>
      <c r="J437">
        <v>4</v>
      </c>
      <c r="K437" t="s">
        <v>25</v>
      </c>
      <c r="L437" t="s">
        <v>16</v>
      </c>
      <c r="M437" t="s">
        <v>17</v>
      </c>
    </row>
    <row r="438" spans="1:13" x14ac:dyDescent="0.3">
      <c r="A438">
        <v>437</v>
      </c>
      <c r="B438" s="1" t="s">
        <v>26</v>
      </c>
      <c r="C438">
        <v>28</v>
      </c>
      <c r="D438" s="1" t="s">
        <v>14</v>
      </c>
      <c r="E438">
        <v>8</v>
      </c>
      <c r="F438">
        <v>3</v>
      </c>
      <c r="G438">
        <v>5</v>
      </c>
      <c r="H438">
        <v>4</v>
      </c>
      <c r="I438">
        <v>2</v>
      </c>
      <c r="J438">
        <v>3</v>
      </c>
      <c r="K438" t="s">
        <v>25</v>
      </c>
      <c r="L438" t="s">
        <v>23</v>
      </c>
      <c r="M438" t="s">
        <v>17</v>
      </c>
    </row>
    <row r="439" spans="1:13" x14ac:dyDescent="0.3">
      <c r="A439">
        <v>438</v>
      </c>
      <c r="B439" s="1" t="s">
        <v>13</v>
      </c>
      <c r="C439">
        <v>19</v>
      </c>
      <c r="D439" s="1" t="s">
        <v>24</v>
      </c>
      <c r="E439">
        <v>9</v>
      </c>
      <c r="F439">
        <v>5</v>
      </c>
      <c r="G439">
        <v>3</v>
      </c>
      <c r="H439">
        <v>5</v>
      </c>
      <c r="I439">
        <v>1</v>
      </c>
      <c r="J439">
        <v>4</v>
      </c>
      <c r="K439" t="s">
        <v>22</v>
      </c>
      <c r="L439" t="s">
        <v>16</v>
      </c>
      <c r="M439" t="s">
        <v>20</v>
      </c>
    </row>
    <row r="440" spans="1:13" x14ac:dyDescent="0.3">
      <c r="A440">
        <v>439</v>
      </c>
      <c r="B440" s="1" t="s">
        <v>26</v>
      </c>
      <c r="C440">
        <v>22</v>
      </c>
      <c r="D440" s="1" t="s">
        <v>28</v>
      </c>
      <c r="E440">
        <v>8</v>
      </c>
      <c r="F440">
        <v>5</v>
      </c>
      <c r="G440">
        <v>4</v>
      </c>
      <c r="H440">
        <v>1</v>
      </c>
      <c r="I440">
        <v>2</v>
      </c>
      <c r="J440">
        <v>5</v>
      </c>
      <c r="K440" t="s">
        <v>22</v>
      </c>
      <c r="L440" t="s">
        <v>23</v>
      </c>
      <c r="M440" t="s">
        <v>20</v>
      </c>
    </row>
    <row r="441" spans="1:13" x14ac:dyDescent="0.3">
      <c r="A441">
        <v>440</v>
      </c>
      <c r="B441" s="1" t="s">
        <v>13</v>
      </c>
      <c r="C441">
        <v>25</v>
      </c>
      <c r="D441" s="1" t="s">
        <v>14</v>
      </c>
      <c r="E441">
        <v>7</v>
      </c>
      <c r="F441">
        <v>3</v>
      </c>
      <c r="G441">
        <v>2</v>
      </c>
      <c r="H441">
        <v>5</v>
      </c>
      <c r="I441">
        <v>1</v>
      </c>
      <c r="J441">
        <v>1</v>
      </c>
      <c r="K441" t="s">
        <v>25</v>
      </c>
      <c r="L441" t="s">
        <v>23</v>
      </c>
      <c r="M441" t="s">
        <v>17</v>
      </c>
    </row>
    <row r="442" spans="1:13" x14ac:dyDescent="0.3">
      <c r="A442">
        <v>441</v>
      </c>
      <c r="B442" s="1" t="s">
        <v>13</v>
      </c>
      <c r="C442">
        <v>42</v>
      </c>
      <c r="D442" s="1" t="s">
        <v>24</v>
      </c>
      <c r="E442">
        <v>8</v>
      </c>
      <c r="F442">
        <v>4</v>
      </c>
      <c r="G442">
        <v>4</v>
      </c>
      <c r="H442">
        <v>5</v>
      </c>
      <c r="I442">
        <v>1</v>
      </c>
      <c r="J442">
        <v>5</v>
      </c>
      <c r="K442" t="s">
        <v>18</v>
      </c>
      <c r="L442" t="s">
        <v>23</v>
      </c>
      <c r="M442" t="s">
        <v>20</v>
      </c>
    </row>
    <row r="443" spans="1:13" x14ac:dyDescent="0.3">
      <c r="A443">
        <v>442</v>
      </c>
      <c r="B443" s="1" t="s">
        <v>13</v>
      </c>
      <c r="C443">
        <v>35</v>
      </c>
      <c r="D443" s="1" t="s">
        <v>24</v>
      </c>
      <c r="E443">
        <v>9</v>
      </c>
      <c r="F443">
        <v>5</v>
      </c>
      <c r="G443">
        <v>5</v>
      </c>
      <c r="H443">
        <v>5</v>
      </c>
      <c r="I443">
        <v>2</v>
      </c>
      <c r="J443">
        <v>3</v>
      </c>
      <c r="K443" t="s">
        <v>18</v>
      </c>
      <c r="L443" t="s">
        <v>16</v>
      </c>
      <c r="M443" t="s">
        <v>20</v>
      </c>
    </row>
    <row r="444" spans="1:13" x14ac:dyDescent="0.3">
      <c r="A444">
        <v>443</v>
      </c>
      <c r="B444" s="1" t="s">
        <v>26</v>
      </c>
      <c r="C444">
        <v>18</v>
      </c>
      <c r="D444" s="1" t="s">
        <v>21</v>
      </c>
      <c r="E444">
        <v>9</v>
      </c>
      <c r="F444">
        <v>2</v>
      </c>
      <c r="G444">
        <v>4</v>
      </c>
      <c r="H444">
        <v>1</v>
      </c>
      <c r="I444">
        <v>3</v>
      </c>
      <c r="J444">
        <v>4</v>
      </c>
      <c r="K444" t="s">
        <v>22</v>
      </c>
      <c r="L444" t="s">
        <v>16</v>
      </c>
      <c r="M444" t="s">
        <v>17</v>
      </c>
    </row>
    <row r="445" spans="1:13" x14ac:dyDescent="0.3">
      <c r="A445">
        <v>444</v>
      </c>
      <c r="B445" s="1" t="s">
        <v>13</v>
      </c>
      <c r="C445">
        <v>37</v>
      </c>
      <c r="D445" s="1" t="s">
        <v>14</v>
      </c>
      <c r="E445">
        <v>5</v>
      </c>
      <c r="F445">
        <v>3</v>
      </c>
      <c r="G445">
        <v>5</v>
      </c>
      <c r="H445">
        <v>1</v>
      </c>
      <c r="I445">
        <v>2</v>
      </c>
      <c r="J445">
        <v>5</v>
      </c>
      <c r="K445" t="s">
        <v>18</v>
      </c>
      <c r="L445" t="s">
        <v>19</v>
      </c>
      <c r="M445" t="s">
        <v>17</v>
      </c>
    </row>
    <row r="446" spans="1:13" x14ac:dyDescent="0.3">
      <c r="A446">
        <v>445</v>
      </c>
      <c r="B446" s="1" t="s">
        <v>26</v>
      </c>
      <c r="C446">
        <v>40</v>
      </c>
      <c r="D446" s="1" t="s">
        <v>14</v>
      </c>
      <c r="E446">
        <v>9</v>
      </c>
      <c r="F446">
        <v>2</v>
      </c>
      <c r="G446">
        <v>5</v>
      </c>
      <c r="H446">
        <v>2</v>
      </c>
      <c r="I446">
        <v>1</v>
      </c>
      <c r="J446">
        <v>2</v>
      </c>
      <c r="K446" t="s">
        <v>18</v>
      </c>
      <c r="L446" t="s">
        <v>16</v>
      </c>
      <c r="M446" t="s">
        <v>17</v>
      </c>
    </row>
    <row r="447" spans="1:13" x14ac:dyDescent="0.3">
      <c r="A447">
        <v>446</v>
      </c>
      <c r="B447" s="1" t="s">
        <v>13</v>
      </c>
      <c r="C447">
        <v>37</v>
      </c>
      <c r="D447" s="1" t="s">
        <v>27</v>
      </c>
      <c r="E447">
        <v>9</v>
      </c>
      <c r="F447">
        <v>4</v>
      </c>
      <c r="G447">
        <v>4</v>
      </c>
      <c r="H447">
        <v>3</v>
      </c>
      <c r="I447">
        <v>3</v>
      </c>
      <c r="J447">
        <v>4</v>
      </c>
      <c r="K447" t="s">
        <v>18</v>
      </c>
      <c r="L447" t="s">
        <v>16</v>
      </c>
      <c r="M447" t="s">
        <v>20</v>
      </c>
    </row>
    <row r="448" spans="1:13" x14ac:dyDescent="0.3">
      <c r="A448">
        <v>447</v>
      </c>
      <c r="B448" s="1" t="s">
        <v>13</v>
      </c>
      <c r="C448">
        <v>26</v>
      </c>
      <c r="D448" s="1" t="s">
        <v>21</v>
      </c>
      <c r="E448">
        <v>7</v>
      </c>
      <c r="F448">
        <v>5</v>
      </c>
      <c r="G448">
        <v>4</v>
      </c>
      <c r="H448">
        <v>4</v>
      </c>
      <c r="I448">
        <v>1</v>
      </c>
      <c r="J448">
        <v>5</v>
      </c>
      <c r="K448" t="s">
        <v>25</v>
      </c>
      <c r="L448" t="s">
        <v>23</v>
      </c>
      <c r="M448" t="s">
        <v>20</v>
      </c>
    </row>
    <row r="449" spans="1:13" x14ac:dyDescent="0.3">
      <c r="A449">
        <v>448</v>
      </c>
      <c r="B449" s="1" t="s">
        <v>13</v>
      </c>
      <c r="C449">
        <v>24</v>
      </c>
      <c r="D449" s="1" t="s">
        <v>14</v>
      </c>
      <c r="E449">
        <v>9</v>
      </c>
      <c r="F449">
        <v>2</v>
      </c>
      <c r="G449">
        <v>5</v>
      </c>
      <c r="H449">
        <v>4</v>
      </c>
      <c r="I449">
        <v>1</v>
      </c>
      <c r="J449">
        <v>2</v>
      </c>
      <c r="K449" t="s">
        <v>22</v>
      </c>
      <c r="L449" t="s">
        <v>16</v>
      </c>
      <c r="M449" t="s">
        <v>17</v>
      </c>
    </row>
    <row r="450" spans="1:13" x14ac:dyDescent="0.3">
      <c r="A450">
        <v>449</v>
      </c>
      <c r="B450" s="1" t="s">
        <v>13</v>
      </c>
      <c r="C450">
        <v>39</v>
      </c>
      <c r="D450" s="1" t="s">
        <v>21</v>
      </c>
      <c r="E450">
        <v>9</v>
      </c>
      <c r="F450">
        <v>5</v>
      </c>
      <c r="G450">
        <v>3</v>
      </c>
      <c r="H450">
        <v>5</v>
      </c>
      <c r="I450">
        <v>1</v>
      </c>
      <c r="J450">
        <v>1</v>
      </c>
      <c r="K450" t="s">
        <v>18</v>
      </c>
      <c r="L450" t="s">
        <v>16</v>
      </c>
      <c r="M450" t="s">
        <v>20</v>
      </c>
    </row>
    <row r="451" spans="1:13" x14ac:dyDescent="0.3">
      <c r="A451">
        <v>450</v>
      </c>
      <c r="B451" s="1" t="s">
        <v>13</v>
      </c>
      <c r="C451">
        <v>27</v>
      </c>
      <c r="D451" s="1" t="s">
        <v>14</v>
      </c>
      <c r="E451">
        <v>6</v>
      </c>
      <c r="F451">
        <v>5</v>
      </c>
      <c r="G451">
        <v>2</v>
      </c>
      <c r="H451">
        <v>5</v>
      </c>
      <c r="I451">
        <v>1</v>
      </c>
      <c r="J451">
        <v>2</v>
      </c>
      <c r="K451" t="s">
        <v>25</v>
      </c>
      <c r="L451" t="s">
        <v>23</v>
      </c>
      <c r="M451" t="s">
        <v>20</v>
      </c>
    </row>
    <row r="452" spans="1:13" x14ac:dyDescent="0.3">
      <c r="A452">
        <v>451</v>
      </c>
      <c r="B452" s="1" t="s">
        <v>26</v>
      </c>
      <c r="C452">
        <v>39</v>
      </c>
      <c r="D452" s="1" t="s">
        <v>14</v>
      </c>
      <c r="E452">
        <v>3</v>
      </c>
      <c r="F452">
        <v>5</v>
      </c>
      <c r="G452">
        <v>3</v>
      </c>
      <c r="H452">
        <v>3</v>
      </c>
      <c r="I452">
        <v>2</v>
      </c>
      <c r="J452">
        <v>4</v>
      </c>
      <c r="K452" t="s">
        <v>18</v>
      </c>
      <c r="L452" t="s">
        <v>19</v>
      </c>
      <c r="M452" t="s">
        <v>20</v>
      </c>
    </row>
    <row r="453" spans="1:13" x14ac:dyDescent="0.3">
      <c r="A453">
        <v>452</v>
      </c>
      <c r="B453" s="1" t="s">
        <v>26</v>
      </c>
      <c r="C453">
        <v>24</v>
      </c>
      <c r="D453" s="1" t="s">
        <v>14</v>
      </c>
      <c r="E453">
        <v>9</v>
      </c>
      <c r="F453">
        <v>4</v>
      </c>
      <c r="G453">
        <v>2</v>
      </c>
      <c r="H453">
        <v>3</v>
      </c>
      <c r="I453">
        <v>2</v>
      </c>
      <c r="J453">
        <v>1</v>
      </c>
      <c r="K453" t="s">
        <v>22</v>
      </c>
      <c r="L453" t="s">
        <v>16</v>
      </c>
      <c r="M453" t="s">
        <v>20</v>
      </c>
    </row>
    <row r="454" spans="1:13" x14ac:dyDescent="0.3">
      <c r="A454">
        <v>453</v>
      </c>
      <c r="B454" s="1" t="s">
        <v>26</v>
      </c>
      <c r="C454">
        <v>42</v>
      </c>
      <c r="D454" s="1" t="s">
        <v>14</v>
      </c>
      <c r="E454">
        <v>9</v>
      </c>
      <c r="F454">
        <v>2</v>
      </c>
      <c r="G454">
        <v>5</v>
      </c>
      <c r="H454">
        <v>1</v>
      </c>
      <c r="I454">
        <v>2</v>
      </c>
      <c r="J454">
        <v>1</v>
      </c>
      <c r="K454" t="s">
        <v>18</v>
      </c>
      <c r="L454" t="s">
        <v>16</v>
      </c>
      <c r="M454" t="s">
        <v>17</v>
      </c>
    </row>
    <row r="455" spans="1:13" x14ac:dyDescent="0.3">
      <c r="A455">
        <v>454</v>
      </c>
      <c r="B455" s="1" t="s">
        <v>13</v>
      </c>
      <c r="C455">
        <v>21</v>
      </c>
      <c r="D455" s="1" t="s">
        <v>27</v>
      </c>
      <c r="E455">
        <v>3</v>
      </c>
      <c r="F455">
        <v>5</v>
      </c>
      <c r="G455">
        <v>4</v>
      </c>
      <c r="H455">
        <v>5</v>
      </c>
      <c r="I455">
        <v>1</v>
      </c>
      <c r="J455">
        <v>3</v>
      </c>
      <c r="K455" t="s">
        <v>22</v>
      </c>
      <c r="L455" t="s">
        <v>19</v>
      </c>
      <c r="M455" t="s">
        <v>20</v>
      </c>
    </row>
    <row r="456" spans="1:13" x14ac:dyDescent="0.3">
      <c r="A456">
        <v>455</v>
      </c>
      <c r="B456" s="1" t="s">
        <v>13</v>
      </c>
      <c r="C456">
        <v>43</v>
      </c>
      <c r="D456" s="1" t="s">
        <v>14</v>
      </c>
      <c r="E456">
        <v>6</v>
      </c>
      <c r="F456">
        <v>4</v>
      </c>
      <c r="G456">
        <v>5</v>
      </c>
      <c r="H456">
        <v>4</v>
      </c>
      <c r="I456">
        <v>2</v>
      </c>
      <c r="J456">
        <v>3</v>
      </c>
      <c r="K456" t="s">
        <v>18</v>
      </c>
      <c r="L456" t="s">
        <v>23</v>
      </c>
      <c r="M456" t="s">
        <v>20</v>
      </c>
    </row>
    <row r="457" spans="1:13" x14ac:dyDescent="0.3">
      <c r="A457">
        <v>456</v>
      </c>
      <c r="B457" s="1" t="s">
        <v>26</v>
      </c>
      <c r="C457">
        <v>33</v>
      </c>
      <c r="D457" s="1" t="s">
        <v>21</v>
      </c>
      <c r="E457">
        <v>9</v>
      </c>
      <c r="F457">
        <v>3</v>
      </c>
      <c r="G457">
        <v>5</v>
      </c>
      <c r="H457">
        <v>4</v>
      </c>
      <c r="I457">
        <v>2</v>
      </c>
      <c r="J457">
        <v>3</v>
      </c>
      <c r="K457" t="s">
        <v>15</v>
      </c>
      <c r="L457" t="s">
        <v>16</v>
      </c>
      <c r="M457" t="s">
        <v>17</v>
      </c>
    </row>
    <row r="458" spans="1:13" x14ac:dyDescent="0.3">
      <c r="A458">
        <v>457</v>
      </c>
      <c r="B458" s="1" t="s">
        <v>26</v>
      </c>
      <c r="C458">
        <v>27</v>
      </c>
      <c r="D458" s="1" t="s">
        <v>14</v>
      </c>
      <c r="E458">
        <v>10</v>
      </c>
      <c r="F458">
        <v>5</v>
      </c>
      <c r="G458">
        <v>3</v>
      </c>
      <c r="H458">
        <v>1</v>
      </c>
      <c r="I458">
        <v>1</v>
      </c>
      <c r="J458">
        <v>3</v>
      </c>
      <c r="K458" t="s">
        <v>25</v>
      </c>
      <c r="L458" t="s">
        <v>16</v>
      </c>
      <c r="M458" t="s">
        <v>20</v>
      </c>
    </row>
    <row r="459" spans="1:13" x14ac:dyDescent="0.3">
      <c r="A459">
        <v>458</v>
      </c>
      <c r="B459" s="1" t="s">
        <v>13</v>
      </c>
      <c r="C459">
        <v>43</v>
      </c>
      <c r="D459" s="1" t="s">
        <v>14</v>
      </c>
      <c r="E459">
        <v>8</v>
      </c>
      <c r="F459">
        <v>4</v>
      </c>
      <c r="G459">
        <v>5</v>
      </c>
      <c r="H459">
        <v>5</v>
      </c>
      <c r="I459">
        <v>2</v>
      </c>
      <c r="J459">
        <v>3</v>
      </c>
      <c r="K459" t="s">
        <v>18</v>
      </c>
      <c r="L459" t="s">
        <v>23</v>
      </c>
      <c r="M459" t="s">
        <v>20</v>
      </c>
    </row>
    <row r="460" spans="1:13" x14ac:dyDescent="0.3">
      <c r="A460">
        <v>459</v>
      </c>
      <c r="B460" s="1" t="s">
        <v>13</v>
      </c>
      <c r="C460">
        <v>43</v>
      </c>
      <c r="D460" s="1" t="s">
        <v>14</v>
      </c>
      <c r="E460">
        <v>9</v>
      </c>
      <c r="F460">
        <v>2</v>
      </c>
      <c r="G460">
        <v>5</v>
      </c>
      <c r="H460">
        <v>1</v>
      </c>
      <c r="I460">
        <v>2</v>
      </c>
      <c r="J460">
        <v>5</v>
      </c>
      <c r="K460" t="s">
        <v>18</v>
      </c>
      <c r="L460" t="s">
        <v>16</v>
      </c>
      <c r="M460" t="s">
        <v>17</v>
      </c>
    </row>
    <row r="461" spans="1:13" x14ac:dyDescent="0.3">
      <c r="A461">
        <v>460</v>
      </c>
      <c r="B461" s="1" t="s">
        <v>26</v>
      </c>
      <c r="C461">
        <v>29</v>
      </c>
      <c r="D461" s="1" t="s">
        <v>14</v>
      </c>
      <c r="E461">
        <v>9</v>
      </c>
      <c r="F461">
        <v>3</v>
      </c>
      <c r="G461">
        <v>3</v>
      </c>
      <c r="H461">
        <v>4</v>
      </c>
      <c r="I461">
        <v>3</v>
      </c>
      <c r="J461">
        <v>5</v>
      </c>
      <c r="K461" t="s">
        <v>25</v>
      </c>
      <c r="L461" t="s">
        <v>16</v>
      </c>
      <c r="M461" t="s">
        <v>17</v>
      </c>
    </row>
    <row r="462" spans="1:13" x14ac:dyDescent="0.3">
      <c r="A462">
        <v>461</v>
      </c>
      <c r="B462" s="1" t="s">
        <v>26</v>
      </c>
      <c r="C462">
        <v>23</v>
      </c>
      <c r="D462" s="1" t="s">
        <v>24</v>
      </c>
      <c r="E462">
        <v>9</v>
      </c>
      <c r="F462">
        <v>4</v>
      </c>
      <c r="G462">
        <v>3</v>
      </c>
      <c r="H462">
        <v>4</v>
      </c>
      <c r="I462">
        <v>1</v>
      </c>
      <c r="J462">
        <v>3</v>
      </c>
      <c r="K462" t="s">
        <v>22</v>
      </c>
      <c r="L462" t="s">
        <v>16</v>
      </c>
      <c r="M462" t="s">
        <v>20</v>
      </c>
    </row>
    <row r="463" spans="1:13" x14ac:dyDescent="0.3">
      <c r="A463">
        <v>462</v>
      </c>
      <c r="B463" s="1" t="s">
        <v>26</v>
      </c>
      <c r="C463">
        <v>30</v>
      </c>
      <c r="D463" s="1" t="s">
        <v>21</v>
      </c>
      <c r="E463">
        <v>9</v>
      </c>
      <c r="F463">
        <v>5</v>
      </c>
      <c r="G463">
        <v>4</v>
      </c>
      <c r="H463">
        <v>4</v>
      </c>
      <c r="I463">
        <v>2</v>
      </c>
      <c r="J463">
        <v>2</v>
      </c>
      <c r="K463" t="s">
        <v>15</v>
      </c>
      <c r="L463" t="s">
        <v>16</v>
      </c>
      <c r="M463" t="s">
        <v>20</v>
      </c>
    </row>
    <row r="464" spans="1:13" x14ac:dyDescent="0.3">
      <c r="A464">
        <v>463</v>
      </c>
      <c r="B464" s="1" t="s">
        <v>13</v>
      </c>
      <c r="C464">
        <v>29</v>
      </c>
      <c r="D464" s="1" t="s">
        <v>24</v>
      </c>
      <c r="E464">
        <v>10</v>
      </c>
      <c r="F464">
        <v>4</v>
      </c>
      <c r="G464">
        <v>4</v>
      </c>
      <c r="H464">
        <v>4</v>
      </c>
      <c r="I464">
        <v>1</v>
      </c>
      <c r="J464">
        <v>2</v>
      </c>
      <c r="K464" t="s">
        <v>25</v>
      </c>
      <c r="L464" t="s">
        <v>16</v>
      </c>
      <c r="M464" t="s">
        <v>20</v>
      </c>
    </row>
    <row r="465" spans="1:13" x14ac:dyDescent="0.3">
      <c r="A465">
        <v>464</v>
      </c>
      <c r="B465" s="1" t="s">
        <v>26</v>
      </c>
      <c r="C465">
        <v>36</v>
      </c>
      <c r="D465" s="1" t="s">
        <v>14</v>
      </c>
      <c r="E465">
        <v>10</v>
      </c>
      <c r="F465">
        <v>4</v>
      </c>
      <c r="G465">
        <v>5</v>
      </c>
      <c r="H465">
        <v>3</v>
      </c>
      <c r="I465">
        <v>1</v>
      </c>
      <c r="J465">
        <v>5</v>
      </c>
      <c r="K465" t="s">
        <v>18</v>
      </c>
      <c r="L465" t="s">
        <v>16</v>
      </c>
      <c r="M465" t="s">
        <v>20</v>
      </c>
    </row>
    <row r="466" spans="1:13" x14ac:dyDescent="0.3">
      <c r="A466">
        <v>465</v>
      </c>
      <c r="B466" s="1" t="s">
        <v>13</v>
      </c>
      <c r="C466">
        <v>39</v>
      </c>
      <c r="D466" s="1" t="s">
        <v>14</v>
      </c>
      <c r="E466">
        <v>5</v>
      </c>
      <c r="F466">
        <v>4</v>
      </c>
      <c r="G466">
        <v>5</v>
      </c>
      <c r="H466">
        <v>3</v>
      </c>
      <c r="I466">
        <v>1</v>
      </c>
      <c r="J466">
        <v>2</v>
      </c>
      <c r="K466" t="s">
        <v>18</v>
      </c>
      <c r="L466" t="s">
        <v>19</v>
      </c>
      <c r="M466" t="s">
        <v>20</v>
      </c>
    </row>
    <row r="467" spans="1:13" x14ac:dyDescent="0.3">
      <c r="A467">
        <v>466</v>
      </c>
      <c r="B467" s="1" t="s">
        <v>26</v>
      </c>
      <c r="C467">
        <v>40</v>
      </c>
      <c r="D467" s="1" t="s">
        <v>14</v>
      </c>
      <c r="E467">
        <v>8</v>
      </c>
      <c r="F467">
        <v>5</v>
      </c>
      <c r="G467">
        <v>5</v>
      </c>
      <c r="H467">
        <v>3</v>
      </c>
      <c r="I467">
        <v>3</v>
      </c>
      <c r="J467">
        <v>5</v>
      </c>
      <c r="K467" t="s">
        <v>18</v>
      </c>
      <c r="L467" t="s">
        <v>23</v>
      </c>
      <c r="M467" t="s">
        <v>20</v>
      </c>
    </row>
    <row r="468" spans="1:13" x14ac:dyDescent="0.3">
      <c r="A468">
        <v>467</v>
      </c>
      <c r="B468" s="1" t="s">
        <v>13</v>
      </c>
      <c r="C468">
        <v>22</v>
      </c>
      <c r="D468" s="1" t="s">
        <v>21</v>
      </c>
      <c r="E468">
        <v>9</v>
      </c>
      <c r="F468">
        <v>2</v>
      </c>
      <c r="G468">
        <v>3</v>
      </c>
      <c r="H468">
        <v>3</v>
      </c>
      <c r="I468">
        <v>2</v>
      </c>
      <c r="J468">
        <v>1</v>
      </c>
      <c r="K468" t="s">
        <v>22</v>
      </c>
      <c r="L468" t="s">
        <v>16</v>
      </c>
      <c r="M468" t="s">
        <v>17</v>
      </c>
    </row>
    <row r="469" spans="1:13" x14ac:dyDescent="0.3">
      <c r="A469">
        <v>468</v>
      </c>
      <c r="B469" s="1" t="s">
        <v>26</v>
      </c>
      <c r="C469">
        <v>42</v>
      </c>
      <c r="D469" s="1" t="s">
        <v>14</v>
      </c>
      <c r="E469">
        <v>4</v>
      </c>
      <c r="F469">
        <v>3</v>
      </c>
      <c r="G469">
        <v>3</v>
      </c>
      <c r="H469">
        <v>2</v>
      </c>
      <c r="I469">
        <v>5</v>
      </c>
      <c r="J469">
        <v>2</v>
      </c>
      <c r="K469" t="s">
        <v>18</v>
      </c>
      <c r="L469" t="s">
        <v>19</v>
      </c>
      <c r="M469" t="s">
        <v>17</v>
      </c>
    </row>
    <row r="470" spans="1:13" x14ac:dyDescent="0.3">
      <c r="A470">
        <v>469</v>
      </c>
      <c r="B470" s="1" t="s">
        <v>13</v>
      </c>
      <c r="C470">
        <v>36</v>
      </c>
      <c r="D470" s="1" t="s">
        <v>14</v>
      </c>
      <c r="E470">
        <v>7</v>
      </c>
      <c r="F470">
        <v>3</v>
      </c>
      <c r="G470">
        <v>5</v>
      </c>
      <c r="H470">
        <v>5</v>
      </c>
      <c r="I470">
        <v>3</v>
      </c>
      <c r="J470">
        <v>2</v>
      </c>
      <c r="K470" t="s">
        <v>18</v>
      </c>
      <c r="L470" t="s">
        <v>23</v>
      </c>
      <c r="M470" t="s">
        <v>17</v>
      </c>
    </row>
    <row r="471" spans="1:13" x14ac:dyDescent="0.3">
      <c r="A471">
        <v>470</v>
      </c>
      <c r="B471" s="1" t="s">
        <v>13</v>
      </c>
      <c r="C471">
        <v>38</v>
      </c>
      <c r="D471" s="1" t="s">
        <v>24</v>
      </c>
      <c r="E471">
        <v>6</v>
      </c>
      <c r="F471">
        <v>4</v>
      </c>
      <c r="G471">
        <v>3</v>
      </c>
      <c r="H471">
        <v>5</v>
      </c>
      <c r="I471">
        <v>2</v>
      </c>
      <c r="J471">
        <v>3</v>
      </c>
      <c r="K471" t="s">
        <v>18</v>
      </c>
      <c r="L471" t="s">
        <v>23</v>
      </c>
      <c r="M471" t="s">
        <v>20</v>
      </c>
    </row>
    <row r="472" spans="1:13" x14ac:dyDescent="0.3">
      <c r="A472">
        <v>471</v>
      </c>
      <c r="B472" s="1" t="s">
        <v>26</v>
      </c>
      <c r="C472">
        <v>25</v>
      </c>
      <c r="D472" s="1" t="s">
        <v>24</v>
      </c>
      <c r="E472">
        <v>9</v>
      </c>
      <c r="F472">
        <v>5</v>
      </c>
      <c r="G472">
        <v>3</v>
      </c>
      <c r="H472">
        <v>5</v>
      </c>
      <c r="I472">
        <v>1</v>
      </c>
      <c r="J472">
        <v>5</v>
      </c>
      <c r="K472" t="s">
        <v>25</v>
      </c>
      <c r="L472" t="s">
        <v>16</v>
      </c>
      <c r="M472" t="s">
        <v>20</v>
      </c>
    </row>
    <row r="473" spans="1:13" x14ac:dyDescent="0.3">
      <c r="A473">
        <v>472</v>
      </c>
      <c r="B473" s="1" t="s">
        <v>13</v>
      </c>
      <c r="C473">
        <v>28</v>
      </c>
      <c r="D473" s="1" t="s">
        <v>21</v>
      </c>
      <c r="E473">
        <v>9</v>
      </c>
      <c r="F473">
        <v>2</v>
      </c>
      <c r="G473">
        <v>3</v>
      </c>
      <c r="H473">
        <v>3</v>
      </c>
      <c r="I473">
        <v>1</v>
      </c>
      <c r="J473">
        <v>4</v>
      </c>
      <c r="K473" t="s">
        <v>25</v>
      </c>
      <c r="L473" t="s">
        <v>16</v>
      </c>
      <c r="M473" t="s">
        <v>17</v>
      </c>
    </row>
    <row r="474" spans="1:13" x14ac:dyDescent="0.3">
      <c r="A474">
        <v>473</v>
      </c>
      <c r="B474" s="1" t="s">
        <v>13</v>
      </c>
      <c r="C474">
        <v>25</v>
      </c>
      <c r="D474" s="1" t="s">
        <v>28</v>
      </c>
      <c r="E474">
        <v>3</v>
      </c>
      <c r="F474">
        <v>3</v>
      </c>
      <c r="G474">
        <v>4</v>
      </c>
      <c r="H474">
        <v>1</v>
      </c>
      <c r="I474">
        <v>2</v>
      </c>
      <c r="J474">
        <v>3</v>
      </c>
      <c r="K474" t="s">
        <v>25</v>
      </c>
      <c r="L474" t="s">
        <v>19</v>
      </c>
      <c r="M474" t="s">
        <v>17</v>
      </c>
    </row>
    <row r="475" spans="1:13" x14ac:dyDescent="0.3">
      <c r="A475">
        <v>474</v>
      </c>
      <c r="B475" s="1" t="s">
        <v>13</v>
      </c>
      <c r="C475">
        <v>34</v>
      </c>
      <c r="D475" s="1" t="s">
        <v>14</v>
      </c>
      <c r="E475">
        <v>6</v>
      </c>
      <c r="F475">
        <v>4</v>
      </c>
      <c r="G475">
        <v>4</v>
      </c>
      <c r="H475">
        <v>5</v>
      </c>
      <c r="I475">
        <v>4</v>
      </c>
      <c r="J475">
        <v>5</v>
      </c>
      <c r="K475" t="s">
        <v>15</v>
      </c>
      <c r="L475" t="s">
        <v>23</v>
      </c>
      <c r="M475" t="s">
        <v>20</v>
      </c>
    </row>
    <row r="476" spans="1:13" x14ac:dyDescent="0.3">
      <c r="A476">
        <v>475</v>
      </c>
      <c r="B476" s="1" t="s">
        <v>13</v>
      </c>
      <c r="C476">
        <v>25</v>
      </c>
      <c r="D476" s="1" t="s">
        <v>14</v>
      </c>
      <c r="E476">
        <v>5</v>
      </c>
      <c r="F476">
        <v>3</v>
      </c>
      <c r="G476">
        <v>3</v>
      </c>
      <c r="H476">
        <v>5</v>
      </c>
      <c r="I476">
        <v>1</v>
      </c>
      <c r="J476">
        <v>4</v>
      </c>
      <c r="K476" t="s">
        <v>25</v>
      </c>
      <c r="L476" t="s">
        <v>19</v>
      </c>
      <c r="M476" t="s">
        <v>17</v>
      </c>
    </row>
    <row r="477" spans="1:13" x14ac:dyDescent="0.3">
      <c r="A477">
        <v>476</v>
      </c>
      <c r="B477" s="1" t="s">
        <v>13</v>
      </c>
      <c r="C477">
        <v>42</v>
      </c>
      <c r="D477" s="1" t="s">
        <v>21</v>
      </c>
      <c r="E477">
        <v>8</v>
      </c>
      <c r="F477">
        <v>2</v>
      </c>
      <c r="G477">
        <v>5</v>
      </c>
      <c r="H477">
        <v>1</v>
      </c>
      <c r="I477">
        <v>2</v>
      </c>
      <c r="J477">
        <v>5</v>
      </c>
      <c r="K477" t="s">
        <v>18</v>
      </c>
      <c r="L477" t="s">
        <v>23</v>
      </c>
      <c r="M477" t="s">
        <v>17</v>
      </c>
    </row>
    <row r="478" spans="1:13" x14ac:dyDescent="0.3">
      <c r="A478">
        <v>477</v>
      </c>
      <c r="B478" s="1" t="s">
        <v>26</v>
      </c>
      <c r="C478">
        <v>36</v>
      </c>
      <c r="D478" s="1" t="s">
        <v>14</v>
      </c>
      <c r="E478">
        <v>9</v>
      </c>
      <c r="F478">
        <v>3</v>
      </c>
      <c r="G478">
        <v>5</v>
      </c>
      <c r="H478">
        <v>5</v>
      </c>
      <c r="I478">
        <v>2</v>
      </c>
      <c r="J478">
        <v>1</v>
      </c>
      <c r="K478" t="s">
        <v>18</v>
      </c>
      <c r="L478" t="s">
        <v>16</v>
      </c>
      <c r="M478" t="s">
        <v>17</v>
      </c>
    </row>
    <row r="479" spans="1:13" x14ac:dyDescent="0.3">
      <c r="A479">
        <v>478</v>
      </c>
      <c r="B479" s="1" t="s">
        <v>13</v>
      </c>
      <c r="C479">
        <v>24</v>
      </c>
      <c r="D479" s="1" t="s">
        <v>28</v>
      </c>
      <c r="E479">
        <v>3</v>
      </c>
      <c r="F479">
        <v>5</v>
      </c>
      <c r="G479">
        <v>3</v>
      </c>
      <c r="H479">
        <v>5</v>
      </c>
      <c r="I479">
        <v>1</v>
      </c>
      <c r="J479">
        <v>4</v>
      </c>
      <c r="K479" t="s">
        <v>22</v>
      </c>
      <c r="L479" t="s">
        <v>19</v>
      </c>
      <c r="M479" t="s">
        <v>20</v>
      </c>
    </row>
    <row r="480" spans="1:13" x14ac:dyDescent="0.3">
      <c r="A480">
        <v>479</v>
      </c>
      <c r="B480" s="1" t="s">
        <v>26</v>
      </c>
      <c r="C480">
        <v>42</v>
      </c>
      <c r="D480" s="1" t="s">
        <v>14</v>
      </c>
      <c r="E480">
        <v>8</v>
      </c>
      <c r="F480">
        <v>2</v>
      </c>
      <c r="G480">
        <v>1</v>
      </c>
      <c r="H480">
        <v>2</v>
      </c>
      <c r="I480">
        <v>1</v>
      </c>
      <c r="J480">
        <v>2</v>
      </c>
      <c r="K480" t="s">
        <v>18</v>
      </c>
      <c r="L480" t="s">
        <v>23</v>
      </c>
      <c r="M480" t="s">
        <v>17</v>
      </c>
    </row>
    <row r="481" spans="1:13" x14ac:dyDescent="0.3">
      <c r="A481">
        <v>480</v>
      </c>
      <c r="B481" s="1" t="s">
        <v>13</v>
      </c>
      <c r="C481">
        <v>33</v>
      </c>
      <c r="D481" s="1" t="s">
        <v>14</v>
      </c>
      <c r="E481">
        <v>9</v>
      </c>
      <c r="F481">
        <v>2</v>
      </c>
      <c r="G481">
        <v>5</v>
      </c>
      <c r="H481">
        <v>1</v>
      </c>
      <c r="I481">
        <v>2</v>
      </c>
      <c r="J481">
        <v>4</v>
      </c>
      <c r="K481" t="s">
        <v>15</v>
      </c>
      <c r="L481" t="s">
        <v>16</v>
      </c>
      <c r="M481" t="s">
        <v>17</v>
      </c>
    </row>
    <row r="482" spans="1:13" x14ac:dyDescent="0.3">
      <c r="A482">
        <v>481</v>
      </c>
      <c r="B482" s="1" t="s">
        <v>13</v>
      </c>
      <c r="C482">
        <v>38</v>
      </c>
      <c r="D482" s="1" t="s">
        <v>21</v>
      </c>
      <c r="E482">
        <v>3</v>
      </c>
      <c r="F482">
        <v>2</v>
      </c>
      <c r="G482">
        <v>3</v>
      </c>
      <c r="H482">
        <v>3</v>
      </c>
      <c r="I482">
        <v>1</v>
      </c>
      <c r="J482">
        <v>3</v>
      </c>
      <c r="K482" t="s">
        <v>18</v>
      </c>
      <c r="L482" t="s">
        <v>19</v>
      </c>
      <c r="M482" t="s">
        <v>17</v>
      </c>
    </row>
    <row r="483" spans="1:13" x14ac:dyDescent="0.3">
      <c r="A483">
        <v>482</v>
      </c>
      <c r="B483" s="1" t="s">
        <v>13</v>
      </c>
      <c r="C483">
        <v>37</v>
      </c>
      <c r="D483" s="1" t="s">
        <v>28</v>
      </c>
      <c r="E483">
        <v>6</v>
      </c>
      <c r="F483">
        <v>5</v>
      </c>
      <c r="G483">
        <v>5</v>
      </c>
      <c r="H483">
        <v>3</v>
      </c>
      <c r="I483">
        <v>3</v>
      </c>
      <c r="J483">
        <v>4</v>
      </c>
      <c r="K483" t="s">
        <v>18</v>
      </c>
      <c r="L483" t="s">
        <v>23</v>
      </c>
      <c r="M483" t="s">
        <v>20</v>
      </c>
    </row>
    <row r="484" spans="1:13" x14ac:dyDescent="0.3">
      <c r="A484">
        <v>483</v>
      </c>
      <c r="B484" s="1" t="s">
        <v>26</v>
      </c>
      <c r="C484">
        <v>28</v>
      </c>
      <c r="D484" s="1" t="s">
        <v>14</v>
      </c>
      <c r="E484">
        <v>6</v>
      </c>
      <c r="F484">
        <v>5</v>
      </c>
      <c r="G484">
        <v>4</v>
      </c>
      <c r="H484">
        <v>4</v>
      </c>
      <c r="I484">
        <v>2</v>
      </c>
      <c r="J484">
        <v>4</v>
      </c>
      <c r="K484" t="s">
        <v>25</v>
      </c>
      <c r="L484" t="s">
        <v>23</v>
      </c>
      <c r="M484" t="s">
        <v>20</v>
      </c>
    </row>
    <row r="485" spans="1:13" x14ac:dyDescent="0.3">
      <c r="A485">
        <v>484</v>
      </c>
      <c r="B485" s="1" t="s">
        <v>26</v>
      </c>
      <c r="C485">
        <v>17</v>
      </c>
      <c r="D485" s="1" t="s">
        <v>14</v>
      </c>
      <c r="E485">
        <v>7</v>
      </c>
      <c r="F485">
        <v>4</v>
      </c>
      <c r="G485">
        <v>5</v>
      </c>
      <c r="H485">
        <v>1</v>
      </c>
      <c r="I485">
        <v>3</v>
      </c>
      <c r="J485">
        <v>3</v>
      </c>
      <c r="K485" t="s">
        <v>29</v>
      </c>
      <c r="L485" t="s">
        <v>23</v>
      </c>
      <c r="M485" t="s">
        <v>20</v>
      </c>
    </row>
    <row r="486" spans="1:13" x14ac:dyDescent="0.3">
      <c r="A486">
        <v>485</v>
      </c>
      <c r="B486" s="1" t="s">
        <v>26</v>
      </c>
      <c r="C486">
        <v>22</v>
      </c>
      <c r="D486" s="1" t="s">
        <v>27</v>
      </c>
      <c r="E486">
        <v>9</v>
      </c>
      <c r="F486">
        <v>5</v>
      </c>
      <c r="G486">
        <v>5</v>
      </c>
      <c r="H486">
        <v>3</v>
      </c>
      <c r="I486">
        <v>2</v>
      </c>
      <c r="J486">
        <v>1</v>
      </c>
      <c r="K486" t="s">
        <v>22</v>
      </c>
      <c r="L486" t="s">
        <v>16</v>
      </c>
      <c r="M486" t="s">
        <v>20</v>
      </c>
    </row>
    <row r="487" spans="1:13" x14ac:dyDescent="0.3">
      <c r="A487">
        <v>486</v>
      </c>
      <c r="B487" s="1" t="s">
        <v>26</v>
      </c>
      <c r="C487">
        <v>34</v>
      </c>
      <c r="D487" s="1" t="s">
        <v>27</v>
      </c>
      <c r="E487">
        <v>8</v>
      </c>
      <c r="F487">
        <v>5</v>
      </c>
      <c r="G487">
        <v>5</v>
      </c>
      <c r="H487">
        <v>1</v>
      </c>
      <c r="I487">
        <v>1</v>
      </c>
      <c r="J487">
        <v>2</v>
      </c>
      <c r="K487" t="s">
        <v>15</v>
      </c>
      <c r="L487" t="s">
        <v>23</v>
      </c>
      <c r="M487" t="s">
        <v>20</v>
      </c>
    </row>
    <row r="488" spans="1:13" x14ac:dyDescent="0.3">
      <c r="A488">
        <v>487</v>
      </c>
      <c r="B488" s="1" t="s">
        <v>26</v>
      </c>
      <c r="C488">
        <v>17</v>
      </c>
      <c r="D488" s="1" t="s">
        <v>21</v>
      </c>
      <c r="E488">
        <v>6</v>
      </c>
      <c r="F488">
        <v>2</v>
      </c>
      <c r="G488">
        <v>5</v>
      </c>
      <c r="H488">
        <v>5</v>
      </c>
      <c r="I488">
        <v>1</v>
      </c>
      <c r="J488">
        <v>3</v>
      </c>
      <c r="K488" t="s">
        <v>29</v>
      </c>
      <c r="L488" t="s">
        <v>23</v>
      </c>
      <c r="M488" t="s">
        <v>17</v>
      </c>
    </row>
    <row r="489" spans="1:13" x14ac:dyDescent="0.3">
      <c r="A489">
        <v>488</v>
      </c>
      <c r="B489" s="1" t="s">
        <v>13</v>
      </c>
      <c r="C489">
        <v>30</v>
      </c>
      <c r="D489" s="1" t="s">
        <v>21</v>
      </c>
      <c r="E489">
        <v>8</v>
      </c>
      <c r="F489">
        <v>5</v>
      </c>
      <c r="G489">
        <v>4</v>
      </c>
      <c r="H489">
        <v>2</v>
      </c>
      <c r="I489">
        <v>1</v>
      </c>
      <c r="J489">
        <v>5</v>
      </c>
      <c r="K489" t="s">
        <v>15</v>
      </c>
      <c r="L489" t="s">
        <v>23</v>
      </c>
      <c r="M489" t="s">
        <v>20</v>
      </c>
    </row>
    <row r="490" spans="1:13" x14ac:dyDescent="0.3">
      <c r="A490">
        <v>489</v>
      </c>
      <c r="B490" s="1" t="s">
        <v>26</v>
      </c>
      <c r="C490">
        <v>28</v>
      </c>
      <c r="D490" s="1" t="s">
        <v>21</v>
      </c>
      <c r="E490">
        <v>6</v>
      </c>
      <c r="F490">
        <v>5</v>
      </c>
      <c r="G490">
        <v>2</v>
      </c>
      <c r="H490">
        <v>4</v>
      </c>
      <c r="I490">
        <v>1</v>
      </c>
      <c r="J490">
        <v>2</v>
      </c>
      <c r="K490" t="s">
        <v>25</v>
      </c>
      <c r="L490" t="s">
        <v>23</v>
      </c>
      <c r="M490" t="s">
        <v>20</v>
      </c>
    </row>
    <row r="491" spans="1:13" x14ac:dyDescent="0.3">
      <c r="A491">
        <v>490</v>
      </c>
      <c r="B491" s="1" t="s">
        <v>13</v>
      </c>
      <c r="C491">
        <v>40</v>
      </c>
      <c r="D491" s="1" t="s">
        <v>21</v>
      </c>
      <c r="E491">
        <v>10</v>
      </c>
      <c r="F491">
        <v>5</v>
      </c>
      <c r="G491">
        <v>5</v>
      </c>
      <c r="H491">
        <v>3</v>
      </c>
      <c r="I491">
        <v>4</v>
      </c>
      <c r="J491">
        <v>3</v>
      </c>
      <c r="K491" t="s">
        <v>18</v>
      </c>
      <c r="L491" t="s">
        <v>16</v>
      </c>
      <c r="M491" t="s">
        <v>20</v>
      </c>
    </row>
    <row r="492" spans="1:13" x14ac:dyDescent="0.3">
      <c r="A492">
        <v>491</v>
      </c>
      <c r="B492" s="1" t="s">
        <v>13</v>
      </c>
      <c r="C492">
        <v>22</v>
      </c>
      <c r="D492" s="1" t="s">
        <v>27</v>
      </c>
      <c r="E492">
        <v>5</v>
      </c>
      <c r="F492">
        <v>4</v>
      </c>
      <c r="G492">
        <v>4</v>
      </c>
      <c r="H492">
        <v>2</v>
      </c>
      <c r="I492">
        <v>1</v>
      </c>
      <c r="J492">
        <v>3</v>
      </c>
      <c r="K492" t="s">
        <v>22</v>
      </c>
      <c r="L492" t="s">
        <v>19</v>
      </c>
      <c r="M492" t="s">
        <v>20</v>
      </c>
    </row>
    <row r="493" spans="1:13" x14ac:dyDescent="0.3">
      <c r="A493">
        <v>492</v>
      </c>
      <c r="B493" s="1" t="s">
        <v>26</v>
      </c>
      <c r="C493">
        <v>20</v>
      </c>
      <c r="D493" s="1" t="s">
        <v>21</v>
      </c>
      <c r="E493">
        <v>9</v>
      </c>
      <c r="F493">
        <v>3</v>
      </c>
      <c r="G493">
        <v>4</v>
      </c>
      <c r="H493">
        <v>5</v>
      </c>
      <c r="I493">
        <v>2</v>
      </c>
      <c r="J493">
        <v>5</v>
      </c>
      <c r="K493" t="s">
        <v>22</v>
      </c>
      <c r="L493" t="s">
        <v>16</v>
      </c>
      <c r="M493" t="s">
        <v>17</v>
      </c>
    </row>
    <row r="494" spans="1:13" x14ac:dyDescent="0.3">
      <c r="A494">
        <v>493</v>
      </c>
      <c r="B494" s="1" t="s">
        <v>13</v>
      </c>
      <c r="C494">
        <v>30</v>
      </c>
      <c r="D494" s="1" t="s">
        <v>14</v>
      </c>
      <c r="E494">
        <v>7</v>
      </c>
      <c r="F494">
        <v>4</v>
      </c>
      <c r="G494">
        <v>2</v>
      </c>
      <c r="H494">
        <v>4</v>
      </c>
      <c r="I494">
        <v>5</v>
      </c>
      <c r="J494">
        <v>1</v>
      </c>
      <c r="K494" t="s">
        <v>15</v>
      </c>
      <c r="L494" t="s">
        <v>23</v>
      </c>
      <c r="M494" t="s">
        <v>20</v>
      </c>
    </row>
    <row r="495" spans="1:13" x14ac:dyDescent="0.3">
      <c r="A495">
        <v>494</v>
      </c>
      <c r="B495" s="1" t="s">
        <v>13</v>
      </c>
      <c r="C495">
        <v>40</v>
      </c>
      <c r="D495" s="1" t="s">
        <v>28</v>
      </c>
      <c r="E495">
        <v>6</v>
      </c>
      <c r="F495">
        <v>2</v>
      </c>
      <c r="G495">
        <v>3</v>
      </c>
      <c r="H495">
        <v>3</v>
      </c>
      <c r="I495">
        <v>4</v>
      </c>
      <c r="J495">
        <v>3</v>
      </c>
      <c r="K495" t="s">
        <v>18</v>
      </c>
      <c r="L495" t="s">
        <v>23</v>
      </c>
      <c r="M495" t="s">
        <v>17</v>
      </c>
    </row>
    <row r="496" spans="1:13" x14ac:dyDescent="0.3">
      <c r="A496">
        <v>495</v>
      </c>
      <c r="B496" s="1" t="s">
        <v>13</v>
      </c>
      <c r="C496">
        <v>42</v>
      </c>
      <c r="D496" s="1" t="s">
        <v>14</v>
      </c>
      <c r="E496">
        <v>9</v>
      </c>
      <c r="F496">
        <v>5</v>
      </c>
      <c r="G496">
        <v>5</v>
      </c>
      <c r="H496">
        <v>2</v>
      </c>
      <c r="I496">
        <v>2</v>
      </c>
      <c r="J496">
        <v>2</v>
      </c>
      <c r="K496" t="s">
        <v>18</v>
      </c>
      <c r="L496" t="s">
        <v>16</v>
      </c>
      <c r="M496" t="s">
        <v>20</v>
      </c>
    </row>
    <row r="497" spans="1:13" x14ac:dyDescent="0.3">
      <c r="A497">
        <v>496</v>
      </c>
      <c r="B497" s="1" t="s">
        <v>13</v>
      </c>
      <c r="C497">
        <v>26</v>
      </c>
      <c r="D497" s="1" t="s">
        <v>14</v>
      </c>
      <c r="E497">
        <v>9</v>
      </c>
      <c r="F497">
        <v>1</v>
      </c>
      <c r="G497">
        <v>5</v>
      </c>
      <c r="H497">
        <v>4</v>
      </c>
      <c r="I497">
        <v>4</v>
      </c>
      <c r="J497">
        <v>4</v>
      </c>
      <c r="K497" t="s">
        <v>25</v>
      </c>
      <c r="L497" t="s">
        <v>16</v>
      </c>
      <c r="M497" t="s">
        <v>17</v>
      </c>
    </row>
    <row r="498" spans="1:13" x14ac:dyDescent="0.3">
      <c r="A498">
        <v>497</v>
      </c>
      <c r="B498" s="1" t="s">
        <v>13</v>
      </c>
      <c r="C498">
        <v>30</v>
      </c>
      <c r="D498" s="1" t="s">
        <v>24</v>
      </c>
      <c r="E498">
        <v>4</v>
      </c>
      <c r="F498">
        <v>1</v>
      </c>
      <c r="G498">
        <v>2</v>
      </c>
      <c r="H498">
        <v>3</v>
      </c>
      <c r="I498">
        <v>2</v>
      </c>
      <c r="J498">
        <v>5</v>
      </c>
      <c r="K498" t="s">
        <v>15</v>
      </c>
      <c r="L498" t="s">
        <v>19</v>
      </c>
      <c r="M498" t="s">
        <v>17</v>
      </c>
    </row>
    <row r="499" spans="1:13" x14ac:dyDescent="0.3">
      <c r="A499">
        <v>498</v>
      </c>
      <c r="B499" s="1" t="s">
        <v>26</v>
      </c>
      <c r="C499">
        <v>26</v>
      </c>
      <c r="D499" s="1" t="s">
        <v>21</v>
      </c>
      <c r="E499">
        <v>9</v>
      </c>
      <c r="F499">
        <v>5</v>
      </c>
      <c r="G499">
        <v>4</v>
      </c>
      <c r="H499">
        <v>1</v>
      </c>
      <c r="I499">
        <v>5</v>
      </c>
      <c r="J499">
        <v>2</v>
      </c>
      <c r="K499" t="s">
        <v>25</v>
      </c>
      <c r="L499" t="s">
        <v>16</v>
      </c>
      <c r="M499" t="s">
        <v>20</v>
      </c>
    </row>
    <row r="500" spans="1:13" x14ac:dyDescent="0.3">
      <c r="A500">
        <v>499</v>
      </c>
      <c r="B500" s="1" t="s">
        <v>26</v>
      </c>
      <c r="C500">
        <v>32</v>
      </c>
      <c r="D500" s="1" t="s">
        <v>21</v>
      </c>
      <c r="E500">
        <v>9</v>
      </c>
      <c r="F500">
        <v>4</v>
      </c>
      <c r="G500">
        <v>4</v>
      </c>
      <c r="H500">
        <v>3</v>
      </c>
      <c r="I500">
        <v>1</v>
      </c>
      <c r="J500">
        <v>2</v>
      </c>
      <c r="K500" t="s">
        <v>15</v>
      </c>
      <c r="L500" t="s">
        <v>16</v>
      </c>
      <c r="M500" t="s">
        <v>20</v>
      </c>
    </row>
    <row r="501" spans="1:13" x14ac:dyDescent="0.3">
      <c r="A501">
        <v>500</v>
      </c>
      <c r="B501" s="1" t="s">
        <v>26</v>
      </c>
      <c r="C501">
        <v>30</v>
      </c>
      <c r="D501" s="1" t="s">
        <v>24</v>
      </c>
      <c r="E501">
        <v>3</v>
      </c>
      <c r="F501">
        <v>3</v>
      </c>
      <c r="G501">
        <v>4</v>
      </c>
      <c r="H501">
        <v>5</v>
      </c>
      <c r="I501">
        <v>5</v>
      </c>
      <c r="J501">
        <v>3</v>
      </c>
      <c r="K501" t="s">
        <v>15</v>
      </c>
      <c r="L501" t="s">
        <v>19</v>
      </c>
      <c r="M501" t="s">
        <v>17</v>
      </c>
    </row>
    <row r="502" spans="1:13" x14ac:dyDescent="0.3">
      <c r="A502">
        <v>501</v>
      </c>
      <c r="B502" s="1" t="s">
        <v>26</v>
      </c>
      <c r="C502">
        <v>33</v>
      </c>
      <c r="D502" s="1" t="s">
        <v>14</v>
      </c>
      <c r="E502">
        <v>3</v>
      </c>
      <c r="F502">
        <v>3</v>
      </c>
      <c r="G502">
        <v>2</v>
      </c>
      <c r="H502">
        <v>1</v>
      </c>
      <c r="I502">
        <v>1</v>
      </c>
      <c r="J502">
        <v>2</v>
      </c>
      <c r="K502" t="s">
        <v>15</v>
      </c>
      <c r="L502" t="s">
        <v>19</v>
      </c>
      <c r="M502" t="s">
        <v>17</v>
      </c>
    </row>
    <row r="503" spans="1:13" x14ac:dyDescent="0.3">
      <c r="A503">
        <v>502</v>
      </c>
      <c r="B503" s="1" t="s">
        <v>13</v>
      </c>
      <c r="C503">
        <v>33</v>
      </c>
      <c r="D503" s="1" t="s">
        <v>21</v>
      </c>
      <c r="E503">
        <v>10</v>
      </c>
      <c r="F503">
        <v>4</v>
      </c>
      <c r="G503">
        <v>3</v>
      </c>
      <c r="H503">
        <v>3</v>
      </c>
      <c r="I503">
        <v>1</v>
      </c>
      <c r="J503">
        <v>4</v>
      </c>
      <c r="K503" t="s">
        <v>15</v>
      </c>
      <c r="L503" t="s">
        <v>16</v>
      </c>
      <c r="M503" t="s">
        <v>20</v>
      </c>
    </row>
    <row r="504" spans="1:13" x14ac:dyDescent="0.3">
      <c r="A504">
        <v>503</v>
      </c>
      <c r="B504" s="1" t="s">
        <v>26</v>
      </c>
      <c r="C504">
        <v>30</v>
      </c>
      <c r="D504" s="1" t="s">
        <v>14</v>
      </c>
      <c r="E504">
        <v>9</v>
      </c>
      <c r="F504">
        <v>4</v>
      </c>
      <c r="G504">
        <v>5</v>
      </c>
      <c r="H504">
        <v>3</v>
      </c>
      <c r="I504">
        <v>2</v>
      </c>
      <c r="J504">
        <v>5</v>
      </c>
      <c r="K504" t="s">
        <v>15</v>
      </c>
      <c r="L504" t="s">
        <v>16</v>
      </c>
      <c r="M504" t="s">
        <v>20</v>
      </c>
    </row>
    <row r="505" spans="1:13" x14ac:dyDescent="0.3">
      <c r="A505">
        <v>504</v>
      </c>
      <c r="B505" s="1" t="s">
        <v>13</v>
      </c>
      <c r="C505">
        <v>22</v>
      </c>
      <c r="D505" s="1" t="s">
        <v>14</v>
      </c>
      <c r="E505">
        <v>7</v>
      </c>
      <c r="F505">
        <v>3</v>
      </c>
      <c r="G505">
        <v>4</v>
      </c>
      <c r="H505">
        <v>1</v>
      </c>
      <c r="I505">
        <v>1</v>
      </c>
      <c r="J505">
        <v>3</v>
      </c>
      <c r="K505" t="s">
        <v>22</v>
      </c>
      <c r="L505" t="s">
        <v>23</v>
      </c>
      <c r="M505" t="s">
        <v>17</v>
      </c>
    </row>
    <row r="506" spans="1:13" x14ac:dyDescent="0.3">
      <c r="A506">
        <v>505</v>
      </c>
      <c r="B506" s="1" t="s">
        <v>13</v>
      </c>
      <c r="C506">
        <v>33</v>
      </c>
      <c r="D506" s="1" t="s">
        <v>24</v>
      </c>
      <c r="E506">
        <v>8</v>
      </c>
      <c r="F506">
        <v>5</v>
      </c>
      <c r="G506">
        <v>5</v>
      </c>
      <c r="H506">
        <v>5</v>
      </c>
      <c r="I506">
        <v>1</v>
      </c>
      <c r="J506">
        <v>5</v>
      </c>
      <c r="K506" t="s">
        <v>15</v>
      </c>
      <c r="L506" t="s">
        <v>23</v>
      </c>
      <c r="M506" t="s">
        <v>20</v>
      </c>
    </row>
    <row r="507" spans="1:13" x14ac:dyDescent="0.3">
      <c r="A507">
        <v>506</v>
      </c>
      <c r="B507" s="1" t="s">
        <v>13</v>
      </c>
      <c r="C507">
        <v>31</v>
      </c>
      <c r="D507" s="1" t="s">
        <v>24</v>
      </c>
      <c r="E507">
        <v>9</v>
      </c>
      <c r="F507">
        <v>5</v>
      </c>
      <c r="G507">
        <v>3</v>
      </c>
      <c r="H507">
        <v>3</v>
      </c>
      <c r="I507">
        <v>1</v>
      </c>
      <c r="J507">
        <v>3</v>
      </c>
      <c r="K507" t="s">
        <v>15</v>
      </c>
      <c r="L507" t="s">
        <v>16</v>
      </c>
      <c r="M507" t="s">
        <v>20</v>
      </c>
    </row>
    <row r="508" spans="1:13" x14ac:dyDescent="0.3">
      <c r="A508">
        <v>507</v>
      </c>
      <c r="B508" s="1" t="s">
        <v>26</v>
      </c>
      <c r="C508">
        <v>38</v>
      </c>
      <c r="D508" s="1" t="s">
        <v>21</v>
      </c>
      <c r="E508">
        <v>9</v>
      </c>
      <c r="F508">
        <v>4</v>
      </c>
      <c r="G508">
        <v>2</v>
      </c>
      <c r="H508">
        <v>3</v>
      </c>
      <c r="I508">
        <v>1</v>
      </c>
      <c r="J508">
        <v>1</v>
      </c>
      <c r="K508" t="s">
        <v>18</v>
      </c>
      <c r="L508" t="s">
        <v>16</v>
      </c>
      <c r="M508" t="s">
        <v>20</v>
      </c>
    </row>
    <row r="509" spans="1:13" x14ac:dyDescent="0.3">
      <c r="A509">
        <v>508</v>
      </c>
      <c r="B509" s="1" t="s">
        <v>26</v>
      </c>
      <c r="C509">
        <v>36</v>
      </c>
      <c r="D509" s="1" t="s">
        <v>28</v>
      </c>
      <c r="E509">
        <v>8</v>
      </c>
      <c r="F509">
        <v>2</v>
      </c>
      <c r="G509">
        <v>5</v>
      </c>
      <c r="H509">
        <v>3</v>
      </c>
      <c r="I509">
        <v>1</v>
      </c>
      <c r="J509">
        <v>3</v>
      </c>
      <c r="K509" t="s">
        <v>18</v>
      </c>
      <c r="L509" t="s">
        <v>23</v>
      </c>
      <c r="M509" t="s">
        <v>17</v>
      </c>
    </row>
    <row r="510" spans="1:13" x14ac:dyDescent="0.3">
      <c r="A510">
        <v>509</v>
      </c>
      <c r="B510" s="1" t="s">
        <v>13</v>
      </c>
      <c r="C510">
        <v>26</v>
      </c>
      <c r="D510" s="1" t="s">
        <v>28</v>
      </c>
      <c r="E510">
        <v>8</v>
      </c>
      <c r="F510">
        <v>5</v>
      </c>
      <c r="G510">
        <v>5</v>
      </c>
      <c r="H510">
        <v>4</v>
      </c>
      <c r="I510">
        <v>2</v>
      </c>
      <c r="J510">
        <v>1</v>
      </c>
      <c r="K510" t="s">
        <v>25</v>
      </c>
      <c r="L510" t="s">
        <v>23</v>
      </c>
      <c r="M510" t="s">
        <v>20</v>
      </c>
    </row>
    <row r="511" spans="1:13" x14ac:dyDescent="0.3">
      <c r="A511">
        <v>510</v>
      </c>
      <c r="B511" s="1" t="s">
        <v>13</v>
      </c>
      <c r="C511">
        <v>27</v>
      </c>
      <c r="D511" s="1" t="s">
        <v>14</v>
      </c>
      <c r="E511">
        <v>10</v>
      </c>
      <c r="F511">
        <v>3</v>
      </c>
      <c r="G511">
        <v>2</v>
      </c>
      <c r="H511">
        <v>3</v>
      </c>
      <c r="I511">
        <v>1</v>
      </c>
      <c r="J511">
        <v>3</v>
      </c>
      <c r="K511" t="s">
        <v>25</v>
      </c>
      <c r="L511" t="s">
        <v>16</v>
      </c>
      <c r="M511" t="s">
        <v>17</v>
      </c>
    </row>
    <row r="512" spans="1:13" x14ac:dyDescent="0.3">
      <c r="A512">
        <v>511</v>
      </c>
      <c r="B512" s="1" t="s">
        <v>13</v>
      </c>
      <c r="C512">
        <v>32</v>
      </c>
      <c r="D512" s="1" t="s">
        <v>14</v>
      </c>
      <c r="E512">
        <v>9</v>
      </c>
      <c r="F512">
        <v>4</v>
      </c>
      <c r="G512">
        <v>4</v>
      </c>
      <c r="H512">
        <v>5</v>
      </c>
      <c r="I512">
        <v>2</v>
      </c>
      <c r="J512">
        <v>3</v>
      </c>
      <c r="K512" t="s">
        <v>15</v>
      </c>
      <c r="L512" t="s">
        <v>16</v>
      </c>
      <c r="M512" t="s">
        <v>20</v>
      </c>
    </row>
    <row r="513" spans="1:13" x14ac:dyDescent="0.3">
      <c r="A513">
        <v>512</v>
      </c>
      <c r="B513" s="1" t="s">
        <v>13</v>
      </c>
      <c r="C513">
        <v>29</v>
      </c>
      <c r="D513" s="1" t="s">
        <v>24</v>
      </c>
      <c r="E513">
        <v>9</v>
      </c>
      <c r="F513">
        <v>1</v>
      </c>
      <c r="G513">
        <v>2</v>
      </c>
      <c r="H513">
        <v>2</v>
      </c>
      <c r="I513">
        <v>1</v>
      </c>
      <c r="J513">
        <v>4</v>
      </c>
      <c r="K513" t="s">
        <v>25</v>
      </c>
      <c r="L513" t="s">
        <v>16</v>
      </c>
      <c r="M513" t="s">
        <v>17</v>
      </c>
    </row>
    <row r="514" spans="1:13" x14ac:dyDescent="0.3">
      <c r="A514">
        <v>513</v>
      </c>
      <c r="B514" s="1" t="s">
        <v>26</v>
      </c>
      <c r="C514">
        <v>24</v>
      </c>
      <c r="D514" s="1" t="s">
        <v>21</v>
      </c>
      <c r="E514">
        <v>7</v>
      </c>
      <c r="F514">
        <v>5</v>
      </c>
      <c r="G514">
        <v>5</v>
      </c>
      <c r="H514">
        <v>2</v>
      </c>
      <c r="I514">
        <v>4</v>
      </c>
      <c r="J514">
        <v>5</v>
      </c>
      <c r="K514" t="s">
        <v>22</v>
      </c>
      <c r="L514" t="s">
        <v>23</v>
      </c>
      <c r="M514" t="s">
        <v>20</v>
      </c>
    </row>
    <row r="515" spans="1:13" x14ac:dyDescent="0.3">
      <c r="A515">
        <v>514</v>
      </c>
      <c r="B515" s="1" t="s">
        <v>26</v>
      </c>
      <c r="C515">
        <v>32</v>
      </c>
      <c r="D515" s="1" t="s">
        <v>24</v>
      </c>
      <c r="E515">
        <v>8</v>
      </c>
      <c r="F515">
        <v>2</v>
      </c>
      <c r="G515">
        <v>2</v>
      </c>
      <c r="H515">
        <v>5</v>
      </c>
      <c r="I515">
        <v>2</v>
      </c>
      <c r="J515">
        <v>1</v>
      </c>
      <c r="K515" t="s">
        <v>15</v>
      </c>
      <c r="L515" t="s">
        <v>23</v>
      </c>
      <c r="M515" t="s">
        <v>17</v>
      </c>
    </row>
    <row r="516" spans="1:13" x14ac:dyDescent="0.3">
      <c r="A516">
        <v>515</v>
      </c>
      <c r="B516" s="1" t="s">
        <v>13</v>
      </c>
      <c r="C516">
        <v>24</v>
      </c>
      <c r="D516" s="1" t="s">
        <v>28</v>
      </c>
      <c r="E516">
        <v>4</v>
      </c>
      <c r="F516">
        <v>4</v>
      </c>
      <c r="G516">
        <v>4</v>
      </c>
      <c r="H516">
        <v>4</v>
      </c>
      <c r="I516">
        <v>2</v>
      </c>
      <c r="J516">
        <v>2</v>
      </c>
      <c r="K516" t="s">
        <v>22</v>
      </c>
      <c r="L516" t="s">
        <v>19</v>
      </c>
      <c r="M516" t="s">
        <v>20</v>
      </c>
    </row>
    <row r="517" spans="1:13" x14ac:dyDescent="0.3">
      <c r="A517">
        <v>516</v>
      </c>
      <c r="B517" s="1" t="s">
        <v>13</v>
      </c>
      <c r="C517">
        <v>40</v>
      </c>
      <c r="D517" s="1" t="s">
        <v>28</v>
      </c>
      <c r="E517">
        <v>9</v>
      </c>
      <c r="F517">
        <v>2</v>
      </c>
      <c r="G517">
        <v>4</v>
      </c>
      <c r="H517">
        <v>2</v>
      </c>
      <c r="I517">
        <v>2</v>
      </c>
      <c r="J517">
        <v>5</v>
      </c>
      <c r="K517" t="s">
        <v>18</v>
      </c>
      <c r="L517" t="s">
        <v>16</v>
      </c>
      <c r="M517" t="s">
        <v>17</v>
      </c>
    </row>
    <row r="518" spans="1:13" x14ac:dyDescent="0.3">
      <c r="A518">
        <v>517</v>
      </c>
      <c r="B518" s="1" t="s">
        <v>13</v>
      </c>
      <c r="C518">
        <v>36</v>
      </c>
      <c r="D518" s="1" t="s">
        <v>21</v>
      </c>
      <c r="E518">
        <v>9</v>
      </c>
      <c r="F518">
        <v>5</v>
      </c>
      <c r="G518">
        <v>4</v>
      </c>
      <c r="H518">
        <v>1</v>
      </c>
      <c r="I518">
        <v>1</v>
      </c>
      <c r="J518">
        <v>5</v>
      </c>
      <c r="K518" t="s">
        <v>18</v>
      </c>
      <c r="L518" t="s">
        <v>16</v>
      </c>
      <c r="M518" t="s">
        <v>20</v>
      </c>
    </row>
    <row r="519" spans="1:13" x14ac:dyDescent="0.3">
      <c r="A519">
        <v>518</v>
      </c>
      <c r="B519" s="1" t="s">
        <v>13</v>
      </c>
      <c r="C519">
        <v>26</v>
      </c>
      <c r="D519" s="1" t="s">
        <v>14</v>
      </c>
      <c r="E519">
        <v>7</v>
      </c>
      <c r="F519">
        <v>3</v>
      </c>
      <c r="G519">
        <v>3</v>
      </c>
      <c r="H519">
        <v>3</v>
      </c>
      <c r="I519">
        <v>2</v>
      </c>
      <c r="J519">
        <v>4</v>
      </c>
      <c r="K519" t="s">
        <v>25</v>
      </c>
      <c r="L519" t="s">
        <v>23</v>
      </c>
      <c r="M519" t="s">
        <v>17</v>
      </c>
    </row>
    <row r="520" spans="1:13" x14ac:dyDescent="0.3">
      <c r="A520">
        <v>519</v>
      </c>
      <c r="B520" s="1" t="s">
        <v>13</v>
      </c>
      <c r="C520">
        <v>24</v>
      </c>
      <c r="D520" s="1" t="s">
        <v>28</v>
      </c>
      <c r="E520">
        <v>9</v>
      </c>
      <c r="F520">
        <v>2</v>
      </c>
      <c r="G520">
        <v>2</v>
      </c>
      <c r="H520">
        <v>3</v>
      </c>
      <c r="I520">
        <v>1</v>
      </c>
      <c r="J520">
        <v>4</v>
      </c>
      <c r="K520" t="s">
        <v>22</v>
      </c>
      <c r="L520" t="s">
        <v>16</v>
      </c>
      <c r="M520" t="s">
        <v>17</v>
      </c>
    </row>
    <row r="521" spans="1:13" x14ac:dyDescent="0.3">
      <c r="A521">
        <v>520</v>
      </c>
      <c r="B521" s="1" t="s">
        <v>13</v>
      </c>
      <c r="C521">
        <v>29</v>
      </c>
      <c r="D521" s="1" t="s">
        <v>14</v>
      </c>
      <c r="E521">
        <v>9</v>
      </c>
      <c r="F521">
        <v>4</v>
      </c>
      <c r="G521">
        <v>3</v>
      </c>
      <c r="H521">
        <v>5</v>
      </c>
      <c r="I521">
        <v>2</v>
      </c>
      <c r="J521">
        <v>4</v>
      </c>
      <c r="K521" t="s">
        <v>25</v>
      </c>
      <c r="L521" t="s">
        <v>16</v>
      </c>
      <c r="M521" t="s">
        <v>20</v>
      </c>
    </row>
    <row r="522" spans="1:13" x14ac:dyDescent="0.3">
      <c r="A522">
        <v>521</v>
      </c>
      <c r="B522" s="1" t="s">
        <v>13</v>
      </c>
      <c r="C522">
        <v>24</v>
      </c>
      <c r="D522" s="1" t="s">
        <v>24</v>
      </c>
      <c r="E522">
        <v>9</v>
      </c>
      <c r="F522">
        <v>4</v>
      </c>
      <c r="G522">
        <v>5</v>
      </c>
      <c r="H522">
        <v>1</v>
      </c>
      <c r="I522">
        <v>2</v>
      </c>
      <c r="J522">
        <v>1</v>
      </c>
      <c r="K522" t="s">
        <v>22</v>
      </c>
      <c r="L522" t="s">
        <v>16</v>
      </c>
      <c r="M522" t="s">
        <v>20</v>
      </c>
    </row>
    <row r="523" spans="1:13" x14ac:dyDescent="0.3">
      <c r="A523">
        <v>522</v>
      </c>
      <c r="B523" s="1" t="s">
        <v>13</v>
      </c>
      <c r="C523">
        <v>29</v>
      </c>
      <c r="D523" s="1" t="s">
        <v>14</v>
      </c>
      <c r="E523">
        <v>9</v>
      </c>
      <c r="F523">
        <v>4</v>
      </c>
      <c r="G523">
        <v>4</v>
      </c>
      <c r="H523">
        <v>2</v>
      </c>
      <c r="I523">
        <v>2</v>
      </c>
      <c r="J523">
        <v>5</v>
      </c>
      <c r="K523" t="s">
        <v>25</v>
      </c>
      <c r="L523" t="s">
        <v>16</v>
      </c>
      <c r="M523" t="s">
        <v>20</v>
      </c>
    </row>
    <row r="524" spans="1:13" x14ac:dyDescent="0.3">
      <c r="A524">
        <v>523</v>
      </c>
      <c r="B524" s="1" t="s">
        <v>13</v>
      </c>
      <c r="C524">
        <v>41</v>
      </c>
      <c r="D524" s="1" t="s">
        <v>14</v>
      </c>
      <c r="E524">
        <v>5</v>
      </c>
      <c r="F524">
        <v>5</v>
      </c>
      <c r="G524">
        <v>3</v>
      </c>
      <c r="H524">
        <v>2</v>
      </c>
      <c r="I524">
        <v>1</v>
      </c>
      <c r="J524">
        <v>4</v>
      </c>
      <c r="K524" t="s">
        <v>18</v>
      </c>
      <c r="L524" t="s">
        <v>19</v>
      </c>
      <c r="M524" t="s">
        <v>20</v>
      </c>
    </row>
    <row r="525" spans="1:13" x14ac:dyDescent="0.3">
      <c r="A525">
        <v>524</v>
      </c>
      <c r="B525" s="1" t="s">
        <v>26</v>
      </c>
      <c r="C525">
        <v>42</v>
      </c>
      <c r="D525" s="1" t="s">
        <v>14</v>
      </c>
      <c r="E525">
        <v>4</v>
      </c>
      <c r="F525">
        <v>5</v>
      </c>
      <c r="G525">
        <v>3</v>
      </c>
      <c r="H525">
        <v>5</v>
      </c>
      <c r="I525">
        <v>1</v>
      </c>
      <c r="J525">
        <v>4</v>
      </c>
      <c r="K525" t="s">
        <v>18</v>
      </c>
      <c r="L525" t="s">
        <v>19</v>
      </c>
      <c r="M525" t="s">
        <v>20</v>
      </c>
    </row>
    <row r="526" spans="1:13" x14ac:dyDescent="0.3">
      <c r="A526">
        <v>525</v>
      </c>
      <c r="B526" s="1" t="s">
        <v>13</v>
      </c>
      <c r="C526">
        <v>35</v>
      </c>
      <c r="D526" s="1" t="s">
        <v>14</v>
      </c>
      <c r="E526">
        <v>8</v>
      </c>
      <c r="F526">
        <v>5</v>
      </c>
      <c r="G526">
        <v>3</v>
      </c>
      <c r="H526">
        <v>2</v>
      </c>
      <c r="I526">
        <v>4</v>
      </c>
      <c r="J526">
        <v>2</v>
      </c>
      <c r="K526" t="s">
        <v>18</v>
      </c>
      <c r="L526" t="s">
        <v>23</v>
      </c>
      <c r="M526" t="s">
        <v>20</v>
      </c>
    </row>
    <row r="527" spans="1:13" x14ac:dyDescent="0.3">
      <c r="A527">
        <v>526</v>
      </c>
      <c r="B527" s="1" t="s">
        <v>26</v>
      </c>
      <c r="C527">
        <v>44</v>
      </c>
      <c r="D527" s="1" t="s">
        <v>24</v>
      </c>
      <c r="E527">
        <v>9</v>
      </c>
      <c r="F527">
        <v>1</v>
      </c>
      <c r="G527">
        <v>4</v>
      </c>
      <c r="H527">
        <v>1</v>
      </c>
      <c r="I527">
        <v>2</v>
      </c>
      <c r="J527">
        <v>1</v>
      </c>
      <c r="K527" t="s">
        <v>18</v>
      </c>
      <c r="L527" t="s">
        <v>16</v>
      </c>
      <c r="M527" t="s">
        <v>17</v>
      </c>
    </row>
    <row r="528" spans="1:13" x14ac:dyDescent="0.3">
      <c r="A528">
        <v>527</v>
      </c>
      <c r="B528" s="1" t="s">
        <v>13</v>
      </c>
      <c r="C528">
        <v>42</v>
      </c>
      <c r="D528" s="1" t="s">
        <v>28</v>
      </c>
      <c r="E528">
        <v>7</v>
      </c>
      <c r="F528">
        <v>4</v>
      </c>
      <c r="G528">
        <v>4</v>
      </c>
      <c r="H528">
        <v>1</v>
      </c>
      <c r="I528">
        <v>1</v>
      </c>
      <c r="J528">
        <v>4</v>
      </c>
      <c r="K528" t="s">
        <v>18</v>
      </c>
      <c r="L528" t="s">
        <v>23</v>
      </c>
      <c r="M528" t="s">
        <v>20</v>
      </c>
    </row>
    <row r="529" spans="1:13" x14ac:dyDescent="0.3">
      <c r="A529">
        <v>528</v>
      </c>
      <c r="B529" s="1" t="s">
        <v>26</v>
      </c>
      <c r="C529">
        <v>27</v>
      </c>
      <c r="D529" s="1" t="s">
        <v>14</v>
      </c>
      <c r="E529">
        <v>10</v>
      </c>
      <c r="F529">
        <v>5</v>
      </c>
      <c r="G529">
        <v>5</v>
      </c>
      <c r="H529">
        <v>4</v>
      </c>
      <c r="I529">
        <v>1</v>
      </c>
      <c r="J529">
        <v>3</v>
      </c>
      <c r="K529" t="s">
        <v>25</v>
      </c>
      <c r="L529" t="s">
        <v>16</v>
      </c>
      <c r="M529" t="s">
        <v>20</v>
      </c>
    </row>
    <row r="530" spans="1:13" x14ac:dyDescent="0.3">
      <c r="A530">
        <v>529</v>
      </c>
      <c r="B530" s="1" t="s">
        <v>13</v>
      </c>
      <c r="C530">
        <v>37</v>
      </c>
      <c r="D530" s="1" t="s">
        <v>14</v>
      </c>
      <c r="E530">
        <v>8</v>
      </c>
      <c r="F530">
        <v>5</v>
      </c>
      <c r="G530">
        <v>4</v>
      </c>
      <c r="H530">
        <v>4</v>
      </c>
      <c r="I530">
        <v>2</v>
      </c>
      <c r="J530">
        <v>5</v>
      </c>
      <c r="K530" t="s">
        <v>18</v>
      </c>
      <c r="L530" t="s">
        <v>23</v>
      </c>
      <c r="M530" t="s">
        <v>20</v>
      </c>
    </row>
    <row r="531" spans="1:13" x14ac:dyDescent="0.3">
      <c r="A531">
        <v>530</v>
      </c>
      <c r="B531" s="1" t="s">
        <v>26</v>
      </c>
      <c r="C531">
        <v>31</v>
      </c>
      <c r="D531" s="1" t="s">
        <v>27</v>
      </c>
      <c r="E531">
        <v>9</v>
      </c>
      <c r="F531">
        <v>5</v>
      </c>
      <c r="G531">
        <v>1</v>
      </c>
      <c r="H531">
        <v>5</v>
      </c>
      <c r="I531">
        <v>1</v>
      </c>
      <c r="J531">
        <v>5</v>
      </c>
      <c r="K531" t="s">
        <v>15</v>
      </c>
      <c r="L531" t="s">
        <v>16</v>
      </c>
      <c r="M531" t="s">
        <v>20</v>
      </c>
    </row>
    <row r="532" spans="1:13" x14ac:dyDescent="0.3">
      <c r="A532">
        <v>531</v>
      </c>
      <c r="B532" s="1" t="s">
        <v>26</v>
      </c>
      <c r="C532">
        <v>23</v>
      </c>
      <c r="D532" s="1" t="s">
        <v>21</v>
      </c>
      <c r="E532">
        <v>7</v>
      </c>
      <c r="F532">
        <v>3</v>
      </c>
      <c r="G532">
        <v>3</v>
      </c>
      <c r="H532">
        <v>3</v>
      </c>
      <c r="I532">
        <v>1</v>
      </c>
      <c r="J532">
        <v>4</v>
      </c>
      <c r="K532" t="s">
        <v>22</v>
      </c>
      <c r="L532" t="s">
        <v>23</v>
      </c>
      <c r="M532" t="s">
        <v>17</v>
      </c>
    </row>
    <row r="533" spans="1:13" x14ac:dyDescent="0.3">
      <c r="A533">
        <v>532</v>
      </c>
      <c r="B533" s="1" t="s">
        <v>26</v>
      </c>
      <c r="C533">
        <v>27</v>
      </c>
      <c r="D533" s="1" t="s">
        <v>24</v>
      </c>
      <c r="E533">
        <v>10</v>
      </c>
      <c r="F533">
        <v>3</v>
      </c>
      <c r="G533">
        <v>4</v>
      </c>
      <c r="H533">
        <v>5</v>
      </c>
      <c r="I533">
        <v>1</v>
      </c>
      <c r="J533">
        <v>3</v>
      </c>
      <c r="K533" t="s">
        <v>25</v>
      </c>
      <c r="L533" t="s">
        <v>16</v>
      </c>
      <c r="M533" t="s">
        <v>17</v>
      </c>
    </row>
    <row r="534" spans="1:13" x14ac:dyDescent="0.3">
      <c r="A534">
        <v>533</v>
      </c>
      <c r="B534" s="1" t="s">
        <v>26</v>
      </c>
      <c r="C534">
        <v>24</v>
      </c>
      <c r="D534" s="1" t="s">
        <v>14</v>
      </c>
      <c r="E534">
        <v>6</v>
      </c>
      <c r="F534">
        <v>3</v>
      </c>
      <c r="G534">
        <v>4</v>
      </c>
      <c r="H534">
        <v>5</v>
      </c>
      <c r="I534">
        <v>2</v>
      </c>
      <c r="J534">
        <v>4</v>
      </c>
      <c r="K534" t="s">
        <v>22</v>
      </c>
      <c r="L534" t="s">
        <v>23</v>
      </c>
      <c r="M534" t="s">
        <v>17</v>
      </c>
    </row>
    <row r="535" spans="1:13" x14ac:dyDescent="0.3">
      <c r="A535">
        <v>534</v>
      </c>
      <c r="B535" s="1" t="s">
        <v>13</v>
      </c>
      <c r="C535">
        <v>28</v>
      </c>
      <c r="D535" s="1" t="s">
        <v>24</v>
      </c>
      <c r="E535">
        <v>10</v>
      </c>
      <c r="F535">
        <v>4</v>
      </c>
      <c r="G535">
        <v>3</v>
      </c>
      <c r="H535">
        <v>3</v>
      </c>
      <c r="I535">
        <v>2</v>
      </c>
      <c r="J535">
        <v>5</v>
      </c>
      <c r="K535" t="s">
        <v>25</v>
      </c>
      <c r="L535" t="s">
        <v>16</v>
      </c>
      <c r="M535" t="s">
        <v>20</v>
      </c>
    </row>
    <row r="536" spans="1:13" x14ac:dyDescent="0.3">
      <c r="A536">
        <v>535</v>
      </c>
      <c r="B536" s="1" t="s">
        <v>26</v>
      </c>
      <c r="C536">
        <v>34</v>
      </c>
      <c r="D536" s="1" t="s">
        <v>14</v>
      </c>
      <c r="E536">
        <v>9</v>
      </c>
      <c r="F536">
        <v>5</v>
      </c>
      <c r="G536">
        <v>4</v>
      </c>
      <c r="H536">
        <v>1</v>
      </c>
      <c r="I536">
        <v>2</v>
      </c>
      <c r="J536">
        <v>2</v>
      </c>
      <c r="K536" t="s">
        <v>15</v>
      </c>
      <c r="L536" t="s">
        <v>16</v>
      </c>
      <c r="M536" t="s">
        <v>20</v>
      </c>
    </row>
    <row r="537" spans="1:13" x14ac:dyDescent="0.3">
      <c r="A537">
        <v>536</v>
      </c>
      <c r="B537" s="1" t="s">
        <v>26</v>
      </c>
      <c r="C537">
        <v>26</v>
      </c>
      <c r="D537" s="1" t="s">
        <v>14</v>
      </c>
      <c r="E537">
        <v>8</v>
      </c>
      <c r="F537">
        <v>4</v>
      </c>
      <c r="G537">
        <v>5</v>
      </c>
      <c r="H537">
        <v>4</v>
      </c>
      <c r="I537">
        <v>1</v>
      </c>
      <c r="J537">
        <v>1</v>
      </c>
      <c r="K537" t="s">
        <v>25</v>
      </c>
      <c r="L537" t="s">
        <v>23</v>
      </c>
      <c r="M537" t="s">
        <v>20</v>
      </c>
    </row>
    <row r="538" spans="1:13" x14ac:dyDescent="0.3">
      <c r="A538">
        <v>537</v>
      </c>
      <c r="B538" s="1" t="s">
        <v>26</v>
      </c>
      <c r="C538">
        <v>17</v>
      </c>
      <c r="D538" s="1" t="s">
        <v>14</v>
      </c>
      <c r="E538">
        <v>10</v>
      </c>
      <c r="F538">
        <v>5</v>
      </c>
      <c r="G538">
        <v>3</v>
      </c>
      <c r="H538">
        <v>4</v>
      </c>
      <c r="I538">
        <v>1</v>
      </c>
      <c r="J538">
        <v>1</v>
      </c>
      <c r="K538" t="s">
        <v>29</v>
      </c>
      <c r="L538" t="s">
        <v>16</v>
      </c>
      <c r="M538" t="s">
        <v>20</v>
      </c>
    </row>
    <row r="539" spans="1:13" x14ac:dyDescent="0.3">
      <c r="A539">
        <v>538</v>
      </c>
      <c r="B539" s="1" t="s">
        <v>13</v>
      </c>
      <c r="C539">
        <v>27</v>
      </c>
      <c r="D539" s="1" t="s">
        <v>27</v>
      </c>
      <c r="E539">
        <v>9</v>
      </c>
      <c r="F539">
        <v>2</v>
      </c>
      <c r="G539">
        <v>4</v>
      </c>
      <c r="H539">
        <v>5</v>
      </c>
      <c r="I539">
        <v>2</v>
      </c>
      <c r="J539">
        <v>5</v>
      </c>
      <c r="K539" t="s">
        <v>25</v>
      </c>
      <c r="L539" t="s">
        <v>16</v>
      </c>
      <c r="M539" t="s">
        <v>17</v>
      </c>
    </row>
    <row r="540" spans="1:13" x14ac:dyDescent="0.3">
      <c r="A540">
        <v>539</v>
      </c>
      <c r="B540" s="1" t="s">
        <v>13</v>
      </c>
      <c r="C540">
        <v>18</v>
      </c>
      <c r="D540" s="1" t="s">
        <v>14</v>
      </c>
      <c r="E540">
        <v>9</v>
      </c>
      <c r="F540">
        <v>5</v>
      </c>
      <c r="G540">
        <v>5</v>
      </c>
      <c r="H540">
        <v>4</v>
      </c>
      <c r="I540">
        <v>1</v>
      </c>
      <c r="J540">
        <v>2</v>
      </c>
      <c r="K540" t="s">
        <v>22</v>
      </c>
      <c r="L540" t="s">
        <v>16</v>
      </c>
      <c r="M540" t="s">
        <v>20</v>
      </c>
    </row>
    <row r="541" spans="1:13" x14ac:dyDescent="0.3">
      <c r="A541">
        <v>540</v>
      </c>
      <c r="B541" s="1" t="s">
        <v>26</v>
      </c>
      <c r="C541">
        <v>38</v>
      </c>
      <c r="D541" s="1" t="s">
        <v>14</v>
      </c>
      <c r="E541">
        <v>9</v>
      </c>
      <c r="F541">
        <v>3</v>
      </c>
      <c r="G541">
        <v>4</v>
      </c>
      <c r="H541">
        <v>2</v>
      </c>
      <c r="I541">
        <v>1</v>
      </c>
      <c r="J541">
        <v>5</v>
      </c>
      <c r="K541" t="s">
        <v>18</v>
      </c>
      <c r="L541" t="s">
        <v>16</v>
      </c>
      <c r="M541" t="s">
        <v>17</v>
      </c>
    </row>
    <row r="542" spans="1:13" x14ac:dyDescent="0.3">
      <c r="A542">
        <v>541</v>
      </c>
      <c r="B542" s="1" t="s">
        <v>26</v>
      </c>
      <c r="C542">
        <v>38</v>
      </c>
      <c r="D542" s="1" t="s">
        <v>28</v>
      </c>
      <c r="E542">
        <v>7</v>
      </c>
      <c r="F542">
        <v>5</v>
      </c>
      <c r="G542">
        <v>3</v>
      </c>
      <c r="H542">
        <v>4</v>
      </c>
      <c r="I542">
        <v>1</v>
      </c>
      <c r="J542">
        <v>5</v>
      </c>
      <c r="K542" t="s">
        <v>18</v>
      </c>
      <c r="L542" t="s">
        <v>23</v>
      </c>
      <c r="M542" t="s">
        <v>20</v>
      </c>
    </row>
    <row r="543" spans="1:13" x14ac:dyDescent="0.3">
      <c r="A543">
        <v>542</v>
      </c>
      <c r="B543" s="1" t="s">
        <v>13</v>
      </c>
      <c r="C543">
        <v>27</v>
      </c>
      <c r="D543" s="1" t="s">
        <v>27</v>
      </c>
      <c r="E543">
        <v>9</v>
      </c>
      <c r="F543">
        <v>5</v>
      </c>
      <c r="G543">
        <v>4</v>
      </c>
      <c r="H543">
        <v>3</v>
      </c>
      <c r="I543">
        <v>2</v>
      </c>
      <c r="J543">
        <v>5</v>
      </c>
      <c r="K543" t="s">
        <v>25</v>
      </c>
      <c r="L543" t="s">
        <v>16</v>
      </c>
      <c r="M543" t="s">
        <v>20</v>
      </c>
    </row>
    <row r="544" spans="1:13" x14ac:dyDescent="0.3">
      <c r="A544">
        <v>543</v>
      </c>
      <c r="B544" s="1" t="s">
        <v>13</v>
      </c>
      <c r="C544">
        <v>35</v>
      </c>
      <c r="D544" s="1" t="s">
        <v>14</v>
      </c>
      <c r="E544">
        <v>3</v>
      </c>
      <c r="F544">
        <v>3</v>
      </c>
      <c r="G544">
        <v>3</v>
      </c>
      <c r="H544">
        <v>3</v>
      </c>
      <c r="I544">
        <v>2</v>
      </c>
      <c r="J544">
        <v>3</v>
      </c>
      <c r="K544" t="s">
        <v>18</v>
      </c>
      <c r="L544" t="s">
        <v>19</v>
      </c>
      <c r="M544" t="s">
        <v>17</v>
      </c>
    </row>
    <row r="545" spans="1:13" x14ac:dyDescent="0.3">
      <c r="A545">
        <v>544</v>
      </c>
      <c r="B545" s="1" t="s">
        <v>26</v>
      </c>
      <c r="C545">
        <v>29</v>
      </c>
      <c r="D545" s="1" t="s">
        <v>21</v>
      </c>
      <c r="E545">
        <v>4</v>
      </c>
      <c r="F545">
        <v>4</v>
      </c>
      <c r="G545">
        <v>4</v>
      </c>
      <c r="H545">
        <v>1</v>
      </c>
      <c r="I545">
        <v>1</v>
      </c>
      <c r="J545">
        <v>3</v>
      </c>
      <c r="K545" t="s">
        <v>25</v>
      </c>
      <c r="L545" t="s">
        <v>19</v>
      </c>
      <c r="M545" t="s">
        <v>20</v>
      </c>
    </row>
    <row r="546" spans="1:13" x14ac:dyDescent="0.3">
      <c r="A546">
        <v>545</v>
      </c>
      <c r="B546" s="1" t="s">
        <v>13</v>
      </c>
      <c r="C546">
        <v>32</v>
      </c>
      <c r="D546" s="1" t="s">
        <v>24</v>
      </c>
      <c r="E546">
        <v>7</v>
      </c>
      <c r="F546">
        <v>5</v>
      </c>
      <c r="G546">
        <v>4</v>
      </c>
      <c r="H546">
        <v>4</v>
      </c>
      <c r="I546">
        <v>4</v>
      </c>
      <c r="J546">
        <v>4</v>
      </c>
      <c r="K546" t="s">
        <v>15</v>
      </c>
      <c r="L546" t="s">
        <v>23</v>
      </c>
      <c r="M546" t="s">
        <v>20</v>
      </c>
    </row>
    <row r="547" spans="1:13" x14ac:dyDescent="0.3">
      <c r="A547">
        <v>546</v>
      </c>
      <c r="B547" s="1" t="s">
        <v>13</v>
      </c>
      <c r="C547">
        <v>34</v>
      </c>
      <c r="D547" s="1" t="s">
        <v>14</v>
      </c>
      <c r="E547">
        <v>9</v>
      </c>
      <c r="F547">
        <v>5</v>
      </c>
      <c r="G547">
        <v>3</v>
      </c>
      <c r="H547">
        <v>2</v>
      </c>
      <c r="I547">
        <v>4</v>
      </c>
      <c r="J547">
        <v>2</v>
      </c>
      <c r="K547" t="s">
        <v>15</v>
      </c>
      <c r="L547" t="s">
        <v>16</v>
      </c>
      <c r="M547" t="s">
        <v>20</v>
      </c>
    </row>
    <row r="548" spans="1:13" x14ac:dyDescent="0.3">
      <c r="A548">
        <v>547</v>
      </c>
      <c r="B548" s="1" t="s">
        <v>13</v>
      </c>
      <c r="C548">
        <v>26</v>
      </c>
      <c r="D548" s="1" t="s">
        <v>21</v>
      </c>
      <c r="E548">
        <v>9</v>
      </c>
      <c r="F548">
        <v>3</v>
      </c>
      <c r="G548">
        <v>3</v>
      </c>
      <c r="H548">
        <v>3</v>
      </c>
      <c r="I548">
        <v>1</v>
      </c>
      <c r="J548">
        <v>1</v>
      </c>
      <c r="K548" t="s">
        <v>25</v>
      </c>
      <c r="L548" t="s">
        <v>16</v>
      </c>
      <c r="M548" t="s">
        <v>17</v>
      </c>
    </row>
    <row r="549" spans="1:13" x14ac:dyDescent="0.3">
      <c r="A549">
        <v>548</v>
      </c>
      <c r="B549" s="1" t="s">
        <v>26</v>
      </c>
      <c r="C549">
        <v>27</v>
      </c>
      <c r="D549" s="1" t="s">
        <v>21</v>
      </c>
      <c r="E549">
        <v>9</v>
      </c>
      <c r="F549">
        <v>4</v>
      </c>
      <c r="G549">
        <v>4</v>
      </c>
      <c r="H549">
        <v>4</v>
      </c>
      <c r="I549">
        <v>2</v>
      </c>
      <c r="J549">
        <v>4</v>
      </c>
      <c r="K549" t="s">
        <v>25</v>
      </c>
      <c r="L549" t="s">
        <v>16</v>
      </c>
      <c r="M549" t="s">
        <v>20</v>
      </c>
    </row>
    <row r="550" spans="1:13" x14ac:dyDescent="0.3">
      <c r="A550">
        <v>549</v>
      </c>
      <c r="B550" s="1" t="s">
        <v>26</v>
      </c>
      <c r="C550">
        <v>29</v>
      </c>
      <c r="D550" s="1" t="s">
        <v>24</v>
      </c>
      <c r="E550">
        <v>9</v>
      </c>
      <c r="F550">
        <v>2</v>
      </c>
      <c r="G550">
        <v>3</v>
      </c>
      <c r="H550">
        <v>1</v>
      </c>
      <c r="I550">
        <v>2</v>
      </c>
      <c r="J550">
        <v>2</v>
      </c>
      <c r="K550" t="s">
        <v>25</v>
      </c>
      <c r="L550" t="s">
        <v>16</v>
      </c>
      <c r="M550" t="s">
        <v>17</v>
      </c>
    </row>
    <row r="551" spans="1:13" x14ac:dyDescent="0.3">
      <c r="A551">
        <v>550</v>
      </c>
      <c r="B551" s="1" t="s">
        <v>13</v>
      </c>
      <c r="C551">
        <v>31</v>
      </c>
      <c r="D551" s="1" t="s">
        <v>21</v>
      </c>
      <c r="E551">
        <v>8</v>
      </c>
      <c r="F551">
        <v>4</v>
      </c>
      <c r="G551">
        <v>4</v>
      </c>
      <c r="H551">
        <v>2</v>
      </c>
      <c r="I551">
        <v>2</v>
      </c>
      <c r="J551">
        <v>3</v>
      </c>
      <c r="K551" t="s">
        <v>15</v>
      </c>
      <c r="L551" t="s">
        <v>23</v>
      </c>
      <c r="M551" t="s">
        <v>20</v>
      </c>
    </row>
    <row r="552" spans="1:13" x14ac:dyDescent="0.3">
      <c r="A552">
        <v>551</v>
      </c>
      <c r="B552" s="1" t="s">
        <v>13</v>
      </c>
      <c r="C552">
        <v>24</v>
      </c>
      <c r="D552" s="1" t="s">
        <v>14</v>
      </c>
      <c r="E552">
        <v>9</v>
      </c>
      <c r="F552">
        <v>1</v>
      </c>
      <c r="G552">
        <v>4</v>
      </c>
      <c r="H552">
        <v>3</v>
      </c>
      <c r="I552">
        <v>5</v>
      </c>
      <c r="J552">
        <v>3</v>
      </c>
      <c r="K552" t="s">
        <v>22</v>
      </c>
      <c r="L552" t="s">
        <v>16</v>
      </c>
      <c r="M552" t="s">
        <v>17</v>
      </c>
    </row>
    <row r="553" spans="1:13" x14ac:dyDescent="0.3">
      <c r="A553">
        <v>552</v>
      </c>
      <c r="B553" s="1" t="s">
        <v>26</v>
      </c>
      <c r="C553">
        <v>33</v>
      </c>
      <c r="D553" s="1" t="s">
        <v>24</v>
      </c>
      <c r="E553">
        <v>8</v>
      </c>
      <c r="F553">
        <v>3</v>
      </c>
      <c r="G553">
        <v>4</v>
      </c>
      <c r="H553">
        <v>1</v>
      </c>
      <c r="I553">
        <v>2</v>
      </c>
      <c r="J553">
        <v>1</v>
      </c>
      <c r="K553" t="s">
        <v>15</v>
      </c>
      <c r="L553" t="s">
        <v>23</v>
      </c>
      <c r="M553" t="s">
        <v>17</v>
      </c>
    </row>
    <row r="554" spans="1:13" x14ac:dyDescent="0.3">
      <c r="A554">
        <v>553</v>
      </c>
      <c r="B554" s="1" t="s">
        <v>13</v>
      </c>
      <c r="C554">
        <v>25</v>
      </c>
      <c r="D554" s="1" t="s">
        <v>14</v>
      </c>
      <c r="E554">
        <v>4</v>
      </c>
      <c r="F554">
        <v>5</v>
      </c>
      <c r="G554">
        <v>2</v>
      </c>
      <c r="H554">
        <v>3</v>
      </c>
      <c r="I554">
        <v>2</v>
      </c>
      <c r="J554">
        <v>2</v>
      </c>
      <c r="K554" t="s">
        <v>25</v>
      </c>
      <c r="L554" t="s">
        <v>19</v>
      </c>
      <c r="M554" t="s">
        <v>20</v>
      </c>
    </row>
    <row r="555" spans="1:13" x14ac:dyDescent="0.3">
      <c r="A555">
        <v>554</v>
      </c>
      <c r="B555" s="1" t="s">
        <v>26</v>
      </c>
      <c r="C555">
        <v>43</v>
      </c>
      <c r="D555" s="1" t="s">
        <v>24</v>
      </c>
      <c r="E555">
        <v>6</v>
      </c>
      <c r="F555">
        <v>5</v>
      </c>
      <c r="G555">
        <v>4</v>
      </c>
      <c r="H555">
        <v>3</v>
      </c>
      <c r="I555">
        <v>2</v>
      </c>
      <c r="J555">
        <v>2</v>
      </c>
      <c r="K555" t="s">
        <v>18</v>
      </c>
      <c r="L555" t="s">
        <v>23</v>
      </c>
      <c r="M555" t="s">
        <v>20</v>
      </c>
    </row>
    <row r="556" spans="1:13" x14ac:dyDescent="0.3">
      <c r="A556">
        <v>555</v>
      </c>
      <c r="B556" s="1" t="s">
        <v>26</v>
      </c>
      <c r="C556">
        <v>38</v>
      </c>
      <c r="D556" s="1" t="s">
        <v>27</v>
      </c>
      <c r="E556">
        <v>5</v>
      </c>
      <c r="F556">
        <v>2</v>
      </c>
      <c r="G556">
        <v>3</v>
      </c>
      <c r="H556">
        <v>2</v>
      </c>
      <c r="I556">
        <v>3</v>
      </c>
      <c r="J556">
        <v>2</v>
      </c>
      <c r="K556" t="s">
        <v>18</v>
      </c>
      <c r="L556" t="s">
        <v>19</v>
      </c>
      <c r="M556" t="s">
        <v>17</v>
      </c>
    </row>
    <row r="557" spans="1:13" x14ac:dyDescent="0.3">
      <c r="A557">
        <v>556</v>
      </c>
      <c r="B557" s="1" t="s">
        <v>26</v>
      </c>
      <c r="C557">
        <v>40</v>
      </c>
      <c r="D557" s="1" t="s">
        <v>27</v>
      </c>
      <c r="E557">
        <v>9</v>
      </c>
      <c r="F557">
        <v>4</v>
      </c>
      <c r="G557">
        <v>3</v>
      </c>
      <c r="H557">
        <v>2</v>
      </c>
      <c r="I557">
        <v>1</v>
      </c>
      <c r="J557">
        <v>5</v>
      </c>
      <c r="K557" t="s">
        <v>18</v>
      </c>
      <c r="L557" t="s">
        <v>16</v>
      </c>
      <c r="M557" t="s">
        <v>20</v>
      </c>
    </row>
    <row r="558" spans="1:13" x14ac:dyDescent="0.3">
      <c r="A558">
        <v>557</v>
      </c>
      <c r="B558" s="1" t="s">
        <v>26</v>
      </c>
      <c r="C558">
        <v>38</v>
      </c>
      <c r="D558" s="1" t="s">
        <v>14</v>
      </c>
      <c r="E558">
        <v>4</v>
      </c>
      <c r="F558">
        <v>2</v>
      </c>
      <c r="G558">
        <v>3</v>
      </c>
      <c r="H558">
        <v>5</v>
      </c>
      <c r="I558">
        <v>2</v>
      </c>
      <c r="J558">
        <v>5</v>
      </c>
      <c r="K558" t="s">
        <v>18</v>
      </c>
      <c r="L558" t="s">
        <v>19</v>
      </c>
      <c r="M558" t="s">
        <v>17</v>
      </c>
    </row>
    <row r="559" spans="1:13" x14ac:dyDescent="0.3">
      <c r="A559">
        <v>558</v>
      </c>
      <c r="B559" s="1" t="s">
        <v>26</v>
      </c>
      <c r="C559">
        <v>24</v>
      </c>
      <c r="D559" s="1" t="s">
        <v>21</v>
      </c>
      <c r="E559">
        <v>9</v>
      </c>
      <c r="F559">
        <v>3</v>
      </c>
      <c r="G559">
        <v>5</v>
      </c>
      <c r="H559">
        <v>1</v>
      </c>
      <c r="I559">
        <v>3</v>
      </c>
      <c r="J559">
        <v>2</v>
      </c>
      <c r="K559" t="s">
        <v>22</v>
      </c>
      <c r="L559" t="s">
        <v>16</v>
      </c>
      <c r="M559" t="s">
        <v>17</v>
      </c>
    </row>
    <row r="560" spans="1:13" x14ac:dyDescent="0.3">
      <c r="A560">
        <v>559</v>
      </c>
      <c r="B560" s="1" t="s">
        <v>13</v>
      </c>
      <c r="C560">
        <v>24</v>
      </c>
      <c r="D560" s="1" t="s">
        <v>28</v>
      </c>
      <c r="E560">
        <v>9</v>
      </c>
      <c r="F560">
        <v>5</v>
      </c>
      <c r="G560">
        <v>4</v>
      </c>
      <c r="H560">
        <v>2</v>
      </c>
      <c r="I560">
        <v>1</v>
      </c>
      <c r="J560">
        <v>5</v>
      </c>
      <c r="K560" t="s">
        <v>22</v>
      </c>
      <c r="L560" t="s">
        <v>16</v>
      </c>
      <c r="M560" t="s">
        <v>20</v>
      </c>
    </row>
    <row r="561" spans="1:13" x14ac:dyDescent="0.3">
      <c r="A561">
        <v>560</v>
      </c>
      <c r="B561" s="1" t="s">
        <v>26</v>
      </c>
      <c r="C561">
        <v>22</v>
      </c>
      <c r="D561" s="1" t="s">
        <v>21</v>
      </c>
      <c r="E561">
        <v>8</v>
      </c>
      <c r="F561">
        <v>4</v>
      </c>
      <c r="G561">
        <v>4</v>
      </c>
      <c r="H561">
        <v>3</v>
      </c>
      <c r="I561">
        <v>2</v>
      </c>
      <c r="J561">
        <v>4</v>
      </c>
      <c r="K561" t="s">
        <v>22</v>
      </c>
      <c r="L561" t="s">
        <v>23</v>
      </c>
      <c r="M561" t="s">
        <v>20</v>
      </c>
    </row>
    <row r="562" spans="1:13" x14ac:dyDescent="0.3">
      <c r="A562">
        <v>561</v>
      </c>
      <c r="B562" s="1" t="s">
        <v>13</v>
      </c>
      <c r="C562">
        <v>25</v>
      </c>
      <c r="D562" s="1" t="s">
        <v>21</v>
      </c>
      <c r="E562">
        <v>9</v>
      </c>
      <c r="F562">
        <v>5</v>
      </c>
      <c r="G562">
        <v>3</v>
      </c>
      <c r="H562">
        <v>5</v>
      </c>
      <c r="I562">
        <v>4</v>
      </c>
      <c r="J562">
        <v>5</v>
      </c>
      <c r="K562" t="s">
        <v>25</v>
      </c>
      <c r="L562" t="s">
        <v>16</v>
      </c>
      <c r="M562" t="s">
        <v>20</v>
      </c>
    </row>
    <row r="563" spans="1:13" x14ac:dyDescent="0.3">
      <c r="A563">
        <v>562</v>
      </c>
      <c r="B563" s="1" t="s">
        <v>13</v>
      </c>
      <c r="C563">
        <v>20</v>
      </c>
      <c r="D563" s="1" t="s">
        <v>24</v>
      </c>
      <c r="E563">
        <v>7</v>
      </c>
      <c r="F563">
        <v>4</v>
      </c>
      <c r="G563">
        <v>1</v>
      </c>
      <c r="H563">
        <v>1</v>
      </c>
      <c r="I563">
        <v>1</v>
      </c>
      <c r="J563">
        <v>2</v>
      </c>
      <c r="K563" t="s">
        <v>22</v>
      </c>
      <c r="L563" t="s">
        <v>23</v>
      </c>
      <c r="M563" t="s">
        <v>20</v>
      </c>
    </row>
    <row r="564" spans="1:13" x14ac:dyDescent="0.3">
      <c r="A564">
        <v>563</v>
      </c>
      <c r="B564" s="1" t="s">
        <v>26</v>
      </c>
      <c r="C564">
        <v>39</v>
      </c>
      <c r="D564" s="1" t="s">
        <v>24</v>
      </c>
      <c r="E564">
        <v>8</v>
      </c>
      <c r="F564">
        <v>5</v>
      </c>
      <c r="G564">
        <v>3</v>
      </c>
      <c r="H564">
        <v>4</v>
      </c>
      <c r="I564">
        <v>2</v>
      </c>
      <c r="J564">
        <v>4</v>
      </c>
      <c r="K564" t="s">
        <v>18</v>
      </c>
      <c r="L564" t="s">
        <v>23</v>
      </c>
      <c r="M564" t="s">
        <v>20</v>
      </c>
    </row>
    <row r="565" spans="1:13" x14ac:dyDescent="0.3">
      <c r="A565">
        <v>564</v>
      </c>
      <c r="B565" s="1" t="s">
        <v>13</v>
      </c>
      <c r="C565">
        <v>35</v>
      </c>
      <c r="D565" s="1" t="s">
        <v>28</v>
      </c>
      <c r="E565">
        <v>9</v>
      </c>
      <c r="F565">
        <v>1</v>
      </c>
      <c r="G565">
        <v>5</v>
      </c>
      <c r="H565">
        <v>3</v>
      </c>
      <c r="I565">
        <v>1</v>
      </c>
      <c r="J565">
        <v>2</v>
      </c>
      <c r="K565" t="s">
        <v>18</v>
      </c>
      <c r="L565" t="s">
        <v>16</v>
      </c>
      <c r="M565" t="s">
        <v>17</v>
      </c>
    </row>
    <row r="566" spans="1:13" x14ac:dyDescent="0.3">
      <c r="A566">
        <v>565</v>
      </c>
      <c r="B566" s="1" t="s">
        <v>26</v>
      </c>
      <c r="C566">
        <v>21</v>
      </c>
      <c r="D566" s="1" t="s">
        <v>21</v>
      </c>
      <c r="E566">
        <v>9</v>
      </c>
      <c r="F566">
        <v>2</v>
      </c>
      <c r="G566">
        <v>4</v>
      </c>
      <c r="H566">
        <v>4</v>
      </c>
      <c r="I566">
        <v>1</v>
      </c>
      <c r="J566">
        <v>4</v>
      </c>
      <c r="K566" t="s">
        <v>22</v>
      </c>
      <c r="L566" t="s">
        <v>16</v>
      </c>
      <c r="M566" t="s">
        <v>17</v>
      </c>
    </row>
    <row r="567" spans="1:13" x14ac:dyDescent="0.3">
      <c r="A567">
        <v>566</v>
      </c>
      <c r="B567" s="1" t="s">
        <v>13</v>
      </c>
      <c r="C567">
        <v>25</v>
      </c>
      <c r="D567" s="1" t="s">
        <v>28</v>
      </c>
      <c r="E567">
        <v>9</v>
      </c>
      <c r="F567">
        <v>4</v>
      </c>
      <c r="G567">
        <v>2</v>
      </c>
      <c r="H567">
        <v>2</v>
      </c>
      <c r="I567">
        <v>1</v>
      </c>
      <c r="J567">
        <v>4</v>
      </c>
      <c r="K567" t="s">
        <v>25</v>
      </c>
      <c r="L567" t="s">
        <v>16</v>
      </c>
      <c r="M567" t="s">
        <v>20</v>
      </c>
    </row>
    <row r="568" spans="1:13" x14ac:dyDescent="0.3">
      <c r="A568">
        <v>567</v>
      </c>
      <c r="B568" s="1" t="s">
        <v>13</v>
      </c>
      <c r="C568">
        <v>23</v>
      </c>
      <c r="D568" s="1" t="s">
        <v>28</v>
      </c>
      <c r="E568">
        <v>9</v>
      </c>
      <c r="F568">
        <v>1</v>
      </c>
      <c r="G568">
        <v>5</v>
      </c>
      <c r="H568">
        <v>3</v>
      </c>
      <c r="I568">
        <v>1</v>
      </c>
      <c r="J568">
        <v>1</v>
      </c>
      <c r="K568" t="s">
        <v>22</v>
      </c>
      <c r="L568" t="s">
        <v>16</v>
      </c>
      <c r="M568" t="s">
        <v>17</v>
      </c>
    </row>
    <row r="569" spans="1:13" x14ac:dyDescent="0.3">
      <c r="A569">
        <v>568</v>
      </c>
      <c r="B569" s="1" t="s">
        <v>26</v>
      </c>
      <c r="C569">
        <v>21</v>
      </c>
      <c r="D569" s="1" t="s">
        <v>24</v>
      </c>
      <c r="E569">
        <v>9</v>
      </c>
      <c r="F569">
        <v>5</v>
      </c>
      <c r="G569">
        <v>3</v>
      </c>
      <c r="H569">
        <v>3</v>
      </c>
      <c r="I569">
        <v>1</v>
      </c>
      <c r="J569">
        <v>2</v>
      </c>
      <c r="K569" t="s">
        <v>22</v>
      </c>
      <c r="L569" t="s">
        <v>16</v>
      </c>
      <c r="M569" t="s">
        <v>20</v>
      </c>
    </row>
    <row r="570" spans="1:13" x14ac:dyDescent="0.3">
      <c r="A570">
        <v>569</v>
      </c>
      <c r="B570" s="1" t="s">
        <v>13</v>
      </c>
      <c r="C570">
        <v>31</v>
      </c>
      <c r="D570" s="1" t="s">
        <v>21</v>
      </c>
      <c r="E570">
        <v>9</v>
      </c>
      <c r="F570">
        <v>5</v>
      </c>
      <c r="G570">
        <v>5</v>
      </c>
      <c r="H570">
        <v>1</v>
      </c>
      <c r="I570">
        <v>2</v>
      </c>
      <c r="J570">
        <v>3</v>
      </c>
      <c r="K570" t="s">
        <v>15</v>
      </c>
      <c r="L570" t="s">
        <v>16</v>
      </c>
      <c r="M570" t="s">
        <v>20</v>
      </c>
    </row>
    <row r="571" spans="1:13" x14ac:dyDescent="0.3">
      <c r="A571">
        <v>570</v>
      </c>
      <c r="B571" s="1" t="s">
        <v>26</v>
      </c>
      <c r="C571">
        <v>28</v>
      </c>
      <c r="D571" s="1" t="s">
        <v>14</v>
      </c>
      <c r="E571">
        <v>4</v>
      </c>
      <c r="F571">
        <v>3</v>
      </c>
      <c r="G571">
        <v>3</v>
      </c>
      <c r="H571">
        <v>1</v>
      </c>
      <c r="I571">
        <v>2</v>
      </c>
      <c r="J571">
        <v>4</v>
      </c>
      <c r="K571" t="s">
        <v>25</v>
      </c>
      <c r="L571" t="s">
        <v>19</v>
      </c>
      <c r="M571" t="s">
        <v>17</v>
      </c>
    </row>
    <row r="572" spans="1:13" x14ac:dyDescent="0.3">
      <c r="A572">
        <v>571</v>
      </c>
      <c r="B572" s="1" t="s">
        <v>26</v>
      </c>
      <c r="C572">
        <v>34</v>
      </c>
      <c r="D572" s="1" t="s">
        <v>24</v>
      </c>
      <c r="E572">
        <v>5</v>
      </c>
      <c r="F572">
        <v>3</v>
      </c>
      <c r="G572">
        <v>4</v>
      </c>
      <c r="H572">
        <v>4</v>
      </c>
      <c r="I572">
        <v>5</v>
      </c>
      <c r="J572">
        <v>1</v>
      </c>
      <c r="K572" t="s">
        <v>15</v>
      </c>
      <c r="L572" t="s">
        <v>19</v>
      </c>
      <c r="M572" t="s">
        <v>17</v>
      </c>
    </row>
    <row r="573" spans="1:13" x14ac:dyDescent="0.3">
      <c r="A573">
        <v>572</v>
      </c>
      <c r="B573" s="1" t="s">
        <v>13</v>
      </c>
      <c r="C573">
        <v>37</v>
      </c>
      <c r="D573" s="1" t="s">
        <v>21</v>
      </c>
      <c r="E573">
        <v>7</v>
      </c>
      <c r="F573">
        <v>5</v>
      </c>
      <c r="G573">
        <v>4</v>
      </c>
      <c r="H573">
        <v>1</v>
      </c>
      <c r="I573">
        <v>2</v>
      </c>
      <c r="J573">
        <v>3</v>
      </c>
      <c r="K573" t="s">
        <v>18</v>
      </c>
      <c r="L573" t="s">
        <v>23</v>
      </c>
      <c r="M573" t="s">
        <v>20</v>
      </c>
    </row>
    <row r="574" spans="1:13" x14ac:dyDescent="0.3">
      <c r="A574">
        <v>573</v>
      </c>
      <c r="B574" s="1" t="s">
        <v>13</v>
      </c>
      <c r="C574">
        <v>25</v>
      </c>
      <c r="D574" s="1" t="s">
        <v>21</v>
      </c>
      <c r="E574">
        <v>9</v>
      </c>
      <c r="F574">
        <v>4</v>
      </c>
      <c r="G574">
        <v>3</v>
      </c>
      <c r="H574">
        <v>2</v>
      </c>
      <c r="I574">
        <v>1</v>
      </c>
      <c r="J574">
        <v>4</v>
      </c>
      <c r="K574" t="s">
        <v>25</v>
      </c>
      <c r="L574" t="s">
        <v>16</v>
      </c>
      <c r="M574" t="s">
        <v>20</v>
      </c>
    </row>
    <row r="575" spans="1:13" x14ac:dyDescent="0.3">
      <c r="A575">
        <v>574</v>
      </c>
      <c r="B575" s="1" t="s">
        <v>26</v>
      </c>
      <c r="C575">
        <v>34</v>
      </c>
      <c r="D575" s="1" t="s">
        <v>14</v>
      </c>
      <c r="E575">
        <v>7</v>
      </c>
      <c r="F575">
        <v>5</v>
      </c>
      <c r="G575">
        <v>2</v>
      </c>
      <c r="H575">
        <v>5</v>
      </c>
      <c r="I575">
        <v>4</v>
      </c>
      <c r="J575">
        <v>3</v>
      </c>
      <c r="K575" t="s">
        <v>15</v>
      </c>
      <c r="L575" t="s">
        <v>23</v>
      </c>
      <c r="M575" t="s">
        <v>20</v>
      </c>
    </row>
    <row r="576" spans="1:13" x14ac:dyDescent="0.3">
      <c r="A576">
        <v>575</v>
      </c>
      <c r="B576" s="1" t="s">
        <v>26</v>
      </c>
      <c r="C576">
        <v>30</v>
      </c>
      <c r="D576" s="1" t="s">
        <v>14</v>
      </c>
      <c r="E576">
        <v>10</v>
      </c>
      <c r="F576">
        <v>3</v>
      </c>
      <c r="G576">
        <v>2</v>
      </c>
      <c r="H576">
        <v>3</v>
      </c>
      <c r="I576">
        <v>1</v>
      </c>
      <c r="J576">
        <v>1</v>
      </c>
      <c r="K576" t="s">
        <v>15</v>
      </c>
      <c r="L576" t="s">
        <v>16</v>
      </c>
      <c r="M576" t="s">
        <v>17</v>
      </c>
    </row>
    <row r="577" spans="1:13" x14ac:dyDescent="0.3">
      <c r="A577">
        <v>576</v>
      </c>
      <c r="B577" s="1" t="s">
        <v>13</v>
      </c>
      <c r="C577">
        <v>29</v>
      </c>
      <c r="D577" s="1" t="s">
        <v>14</v>
      </c>
      <c r="E577">
        <v>8</v>
      </c>
      <c r="F577">
        <v>3</v>
      </c>
      <c r="G577">
        <v>1</v>
      </c>
      <c r="H577">
        <v>5</v>
      </c>
      <c r="I577">
        <v>2</v>
      </c>
      <c r="J577">
        <v>2</v>
      </c>
      <c r="K577" t="s">
        <v>25</v>
      </c>
      <c r="L577" t="s">
        <v>23</v>
      </c>
      <c r="M577" t="s">
        <v>17</v>
      </c>
    </row>
    <row r="578" spans="1:13" x14ac:dyDescent="0.3">
      <c r="A578">
        <v>577</v>
      </c>
      <c r="B578" s="1" t="s">
        <v>13</v>
      </c>
      <c r="C578">
        <v>28</v>
      </c>
      <c r="D578" s="1" t="s">
        <v>24</v>
      </c>
      <c r="E578">
        <v>5</v>
      </c>
      <c r="F578">
        <v>5</v>
      </c>
      <c r="G578">
        <v>4</v>
      </c>
      <c r="H578">
        <v>2</v>
      </c>
      <c r="I578">
        <v>1</v>
      </c>
      <c r="J578">
        <v>3</v>
      </c>
      <c r="K578" t="s">
        <v>25</v>
      </c>
      <c r="L578" t="s">
        <v>19</v>
      </c>
      <c r="M578" t="s">
        <v>20</v>
      </c>
    </row>
    <row r="579" spans="1:13" x14ac:dyDescent="0.3">
      <c r="A579">
        <v>578</v>
      </c>
      <c r="B579" s="1" t="s">
        <v>13</v>
      </c>
      <c r="C579">
        <v>31</v>
      </c>
      <c r="D579" s="1" t="s">
        <v>14</v>
      </c>
      <c r="E579">
        <v>9</v>
      </c>
      <c r="F579">
        <v>5</v>
      </c>
      <c r="G579">
        <v>5</v>
      </c>
      <c r="H579">
        <v>5</v>
      </c>
      <c r="I579">
        <v>1</v>
      </c>
      <c r="J579">
        <v>4</v>
      </c>
      <c r="K579" t="s">
        <v>15</v>
      </c>
      <c r="L579" t="s">
        <v>16</v>
      </c>
      <c r="M579" t="s">
        <v>20</v>
      </c>
    </row>
    <row r="580" spans="1:13" x14ac:dyDescent="0.3">
      <c r="A580">
        <v>579</v>
      </c>
      <c r="B580" s="1" t="s">
        <v>26</v>
      </c>
      <c r="C580">
        <v>33</v>
      </c>
      <c r="D580" s="1" t="s">
        <v>27</v>
      </c>
      <c r="E580">
        <v>9</v>
      </c>
      <c r="F580">
        <v>3</v>
      </c>
      <c r="G580">
        <v>5</v>
      </c>
      <c r="H580">
        <v>5</v>
      </c>
      <c r="I580">
        <v>2</v>
      </c>
      <c r="J580">
        <v>5</v>
      </c>
      <c r="K580" t="s">
        <v>15</v>
      </c>
      <c r="L580" t="s">
        <v>16</v>
      </c>
      <c r="M580" t="s">
        <v>17</v>
      </c>
    </row>
    <row r="581" spans="1:13" x14ac:dyDescent="0.3">
      <c r="A581">
        <v>580</v>
      </c>
      <c r="B581" s="1" t="s">
        <v>26</v>
      </c>
      <c r="C581">
        <v>38</v>
      </c>
      <c r="D581" s="1" t="s">
        <v>24</v>
      </c>
      <c r="E581">
        <v>5</v>
      </c>
      <c r="F581">
        <v>4</v>
      </c>
      <c r="G581">
        <v>4</v>
      </c>
      <c r="H581">
        <v>4</v>
      </c>
      <c r="I581">
        <v>4</v>
      </c>
      <c r="J581">
        <v>5</v>
      </c>
      <c r="K581" t="s">
        <v>18</v>
      </c>
      <c r="L581" t="s">
        <v>19</v>
      </c>
      <c r="M581" t="s">
        <v>20</v>
      </c>
    </row>
    <row r="582" spans="1:13" x14ac:dyDescent="0.3">
      <c r="A582">
        <v>581</v>
      </c>
      <c r="B582" s="1" t="s">
        <v>13</v>
      </c>
      <c r="C582">
        <v>31</v>
      </c>
      <c r="D582" s="1" t="s">
        <v>28</v>
      </c>
      <c r="E582">
        <v>10</v>
      </c>
      <c r="F582">
        <v>4</v>
      </c>
      <c r="G582">
        <v>5</v>
      </c>
      <c r="H582">
        <v>3</v>
      </c>
      <c r="I582">
        <v>1</v>
      </c>
      <c r="J582">
        <v>5</v>
      </c>
      <c r="K582" t="s">
        <v>15</v>
      </c>
      <c r="L582" t="s">
        <v>16</v>
      </c>
      <c r="M582" t="s">
        <v>20</v>
      </c>
    </row>
    <row r="583" spans="1:13" x14ac:dyDescent="0.3">
      <c r="A583">
        <v>582</v>
      </c>
      <c r="B583" s="1" t="s">
        <v>13</v>
      </c>
      <c r="C583">
        <v>23</v>
      </c>
      <c r="D583" s="1" t="s">
        <v>14</v>
      </c>
      <c r="E583">
        <v>8</v>
      </c>
      <c r="F583">
        <v>5</v>
      </c>
      <c r="G583">
        <v>4</v>
      </c>
      <c r="H583">
        <v>2</v>
      </c>
      <c r="I583">
        <v>1</v>
      </c>
      <c r="J583">
        <v>5</v>
      </c>
      <c r="K583" t="s">
        <v>22</v>
      </c>
      <c r="L583" t="s">
        <v>23</v>
      </c>
      <c r="M583" t="s">
        <v>20</v>
      </c>
    </row>
    <row r="584" spans="1:13" x14ac:dyDescent="0.3">
      <c r="A584">
        <v>583</v>
      </c>
      <c r="B584" s="1" t="s">
        <v>13</v>
      </c>
      <c r="C584">
        <v>40</v>
      </c>
      <c r="D584" s="1" t="s">
        <v>28</v>
      </c>
      <c r="E584">
        <v>9</v>
      </c>
      <c r="F584">
        <v>2</v>
      </c>
      <c r="G584">
        <v>4</v>
      </c>
      <c r="H584">
        <v>3</v>
      </c>
      <c r="I584">
        <v>1</v>
      </c>
      <c r="J584">
        <v>1</v>
      </c>
      <c r="K584" t="s">
        <v>18</v>
      </c>
      <c r="L584" t="s">
        <v>16</v>
      </c>
      <c r="M584" t="s">
        <v>17</v>
      </c>
    </row>
    <row r="585" spans="1:13" x14ac:dyDescent="0.3">
      <c r="A585">
        <v>584</v>
      </c>
      <c r="B585" s="1" t="s">
        <v>13</v>
      </c>
      <c r="C585">
        <v>25</v>
      </c>
      <c r="D585" s="1" t="s">
        <v>28</v>
      </c>
      <c r="E585">
        <v>5</v>
      </c>
      <c r="F585">
        <v>1</v>
      </c>
      <c r="G585">
        <v>5</v>
      </c>
      <c r="H585">
        <v>3</v>
      </c>
      <c r="I585">
        <v>2</v>
      </c>
      <c r="J585">
        <v>2</v>
      </c>
      <c r="K585" t="s">
        <v>25</v>
      </c>
      <c r="L585" t="s">
        <v>19</v>
      </c>
      <c r="M585" t="s">
        <v>17</v>
      </c>
    </row>
    <row r="586" spans="1:13" x14ac:dyDescent="0.3">
      <c r="A586">
        <v>585</v>
      </c>
      <c r="B586" s="1" t="s">
        <v>26</v>
      </c>
      <c r="C586">
        <v>39</v>
      </c>
      <c r="D586" s="1" t="s">
        <v>14</v>
      </c>
      <c r="E586">
        <v>3</v>
      </c>
      <c r="F586">
        <v>1</v>
      </c>
      <c r="G586">
        <v>3</v>
      </c>
      <c r="H586">
        <v>4</v>
      </c>
      <c r="I586">
        <v>5</v>
      </c>
      <c r="J586">
        <v>2</v>
      </c>
      <c r="K586" t="s">
        <v>18</v>
      </c>
      <c r="L586" t="s">
        <v>19</v>
      </c>
      <c r="M586" t="s">
        <v>17</v>
      </c>
    </row>
    <row r="587" spans="1:13" x14ac:dyDescent="0.3">
      <c r="A587">
        <v>586</v>
      </c>
      <c r="B587" s="1" t="s">
        <v>13</v>
      </c>
      <c r="C587">
        <v>23</v>
      </c>
      <c r="D587" s="1" t="s">
        <v>14</v>
      </c>
      <c r="E587">
        <v>10</v>
      </c>
      <c r="F587">
        <v>4</v>
      </c>
      <c r="G587">
        <v>5</v>
      </c>
      <c r="H587">
        <v>4</v>
      </c>
      <c r="I587">
        <v>4</v>
      </c>
      <c r="J587">
        <v>4</v>
      </c>
      <c r="K587" t="s">
        <v>22</v>
      </c>
      <c r="L587" t="s">
        <v>16</v>
      </c>
      <c r="M587" t="s">
        <v>20</v>
      </c>
    </row>
    <row r="588" spans="1:13" x14ac:dyDescent="0.3">
      <c r="A588">
        <v>587</v>
      </c>
      <c r="B588" s="1" t="s">
        <v>26</v>
      </c>
      <c r="C588">
        <v>20</v>
      </c>
      <c r="D588" s="1" t="s">
        <v>27</v>
      </c>
      <c r="E588">
        <v>9</v>
      </c>
      <c r="F588">
        <v>4</v>
      </c>
      <c r="G588">
        <v>2</v>
      </c>
      <c r="H588">
        <v>2</v>
      </c>
      <c r="I588">
        <v>1</v>
      </c>
      <c r="J588">
        <v>5</v>
      </c>
      <c r="K588" t="s">
        <v>22</v>
      </c>
      <c r="L588" t="s">
        <v>16</v>
      </c>
      <c r="M588" t="s">
        <v>20</v>
      </c>
    </row>
    <row r="589" spans="1:13" x14ac:dyDescent="0.3">
      <c r="A589">
        <v>588</v>
      </c>
      <c r="B589" s="1" t="s">
        <v>26</v>
      </c>
      <c r="C589">
        <v>39</v>
      </c>
      <c r="D589" s="1" t="s">
        <v>14</v>
      </c>
      <c r="E589">
        <v>4</v>
      </c>
      <c r="F589">
        <v>5</v>
      </c>
      <c r="G589">
        <v>4</v>
      </c>
      <c r="H589">
        <v>5</v>
      </c>
      <c r="I589">
        <v>2</v>
      </c>
      <c r="J589">
        <v>5</v>
      </c>
      <c r="K589" t="s">
        <v>18</v>
      </c>
      <c r="L589" t="s">
        <v>19</v>
      </c>
      <c r="M589" t="s">
        <v>20</v>
      </c>
    </row>
    <row r="590" spans="1:13" x14ac:dyDescent="0.3">
      <c r="A590">
        <v>589</v>
      </c>
      <c r="B590" s="1" t="s">
        <v>13</v>
      </c>
      <c r="C590">
        <v>24</v>
      </c>
      <c r="D590" s="1" t="s">
        <v>21</v>
      </c>
      <c r="E590">
        <v>6</v>
      </c>
      <c r="F590">
        <v>5</v>
      </c>
      <c r="G590">
        <v>4</v>
      </c>
      <c r="H590">
        <v>1</v>
      </c>
      <c r="I590">
        <v>2</v>
      </c>
      <c r="J590">
        <v>2</v>
      </c>
      <c r="K590" t="s">
        <v>22</v>
      </c>
      <c r="L590" t="s">
        <v>23</v>
      </c>
      <c r="M590" t="s">
        <v>20</v>
      </c>
    </row>
    <row r="591" spans="1:13" x14ac:dyDescent="0.3">
      <c r="A591">
        <v>590</v>
      </c>
      <c r="B591" s="1" t="s">
        <v>13</v>
      </c>
      <c r="C591">
        <v>29</v>
      </c>
      <c r="D591" s="1" t="s">
        <v>28</v>
      </c>
      <c r="E591">
        <v>3</v>
      </c>
      <c r="F591">
        <v>5</v>
      </c>
      <c r="G591">
        <v>4</v>
      </c>
      <c r="H591">
        <v>5</v>
      </c>
      <c r="I591">
        <v>4</v>
      </c>
      <c r="J591">
        <v>4</v>
      </c>
      <c r="K591" t="s">
        <v>25</v>
      </c>
      <c r="L591" t="s">
        <v>19</v>
      </c>
      <c r="M591" t="s">
        <v>20</v>
      </c>
    </row>
    <row r="592" spans="1:13" x14ac:dyDescent="0.3">
      <c r="A592">
        <v>591</v>
      </c>
      <c r="B592" s="1" t="s">
        <v>26</v>
      </c>
      <c r="C592">
        <v>30</v>
      </c>
      <c r="D592" s="1" t="s">
        <v>14</v>
      </c>
      <c r="E592">
        <v>9</v>
      </c>
      <c r="F592">
        <v>3</v>
      </c>
      <c r="G592">
        <v>5</v>
      </c>
      <c r="H592">
        <v>5</v>
      </c>
      <c r="I592">
        <v>1</v>
      </c>
      <c r="J592">
        <v>4</v>
      </c>
      <c r="K592" t="s">
        <v>15</v>
      </c>
      <c r="L592" t="s">
        <v>16</v>
      </c>
      <c r="M592" t="s">
        <v>17</v>
      </c>
    </row>
    <row r="593" spans="1:13" x14ac:dyDescent="0.3">
      <c r="A593">
        <v>592</v>
      </c>
      <c r="B593" s="1" t="s">
        <v>13</v>
      </c>
      <c r="C593">
        <v>43</v>
      </c>
      <c r="D593" s="1" t="s">
        <v>28</v>
      </c>
      <c r="E593">
        <v>9</v>
      </c>
      <c r="F593">
        <v>2</v>
      </c>
      <c r="G593">
        <v>4</v>
      </c>
      <c r="H593">
        <v>3</v>
      </c>
      <c r="I593">
        <v>2</v>
      </c>
      <c r="J593">
        <v>1</v>
      </c>
      <c r="K593" t="s">
        <v>18</v>
      </c>
      <c r="L593" t="s">
        <v>16</v>
      </c>
      <c r="M593" t="s">
        <v>17</v>
      </c>
    </row>
    <row r="594" spans="1:13" x14ac:dyDescent="0.3">
      <c r="A594">
        <v>593</v>
      </c>
      <c r="B594" s="1" t="s">
        <v>13</v>
      </c>
      <c r="C594">
        <v>39</v>
      </c>
      <c r="D594" s="1" t="s">
        <v>14</v>
      </c>
      <c r="E594">
        <v>5</v>
      </c>
      <c r="F594">
        <v>5</v>
      </c>
      <c r="G594">
        <v>4</v>
      </c>
      <c r="H594">
        <v>2</v>
      </c>
      <c r="I594">
        <v>4</v>
      </c>
      <c r="J594">
        <v>3</v>
      </c>
      <c r="K594" t="s">
        <v>18</v>
      </c>
      <c r="L594" t="s">
        <v>19</v>
      </c>
      <c r="M594" t="s">
        <v>20</v>
      </c>
    </row>
    <row r="595" spans="1:13" x14ac:dyDescent="0.3">
      <c r="A595">
        <v>594</v>
      </c>
      <c r="B595" s="1" t="s">
        <v>13</v>
      </c>
      <c r="C595">
        <v>31</v>
      </c>
      <c r="D595" s="1" t="s">
        <v>28</v>
      </c>
      <c r="E595">
        <v>9</v>
      </c>
      <c r="F595">
        <v>5</v>
      </c>
      <c r="G595">
        <v>4</v>
      </c>
      <c r="H595">
        <v>4</v>
      </c>
      <c r="I595">
        <v>5</v>
      </c>
      <c r="J595">
        <v>3</v>
      </c>
      <c r="K595" t="s">
        <v>15</v>
      </c>
      <c r="L595" t="s">
        <v>16</v>
      </c>
      <c r="M595" t="s">
        <v>20</v>
      </c>
    </row>
    <row r="596" spans="1:13" x14ac:dyDescent="0.3">
      <c r="A596">
        <v>595</v>
      </c>
      <c r="B596" s="1" t="s">
        <v>26</v>
      </c>
      <c r="C596">
        <v>28</v>
      </c>
      <c r="D596" s="1" t="s">
        <v>28</v>
      </c>
      <c r="E596">
        <v>9</v>
      </c>
      <c r="F596">
        <v>1</v>
      </c>
      <c r="G596">
        <v>5</v>
      </c>
      <c r="H596">
        <v>4</v>
      </c>
      <c r="I596">
        <v>2</v>
      </c>
      <c r="J596">
        <v>3</v>
      </c>
      <c r="K596" t="s">
        <v>25</v>
      </c>
      <c r="L596" t="s">
        <v>16</v>
      </c>
      <c r="M596" t="s">
        <v>17</v>
      </c>
    </row>
    <row r="597" spans="1:13" x14ac:dyDescent="0.3">
      <c r="A597">
        <v>596</v>
      </c>
      <c r="B597" s="1" t="s">
        <v>13</v>
      </c>
      <c r="C597">
        <v>35</v>
      </c>
      <c r="D597" s="1" t="s">
        <v>21</v>
      </c>
      <c r="E597">
        <v>10</v>
      </c>
      <c r="F597">
        <v>4</v>
      </c>
      <c r="G597">
        <v>5</v>
      </c>
      <c r="H597">
        <v>2</v>
      </c>
      <c r="I597">
        <v>1</v>
      </c>
      <c r="J597">
        <v>3</v>
      </c>
      <c r="K597" t="s">
        <v>18</v>
      </c>
      <c r="L597" t="s">
        <v>16</v>
      </c>
      <c r="M597" t="s">
        <v>20</v>
      </c>
    </row>
    <row r="598" spans="1:13" x14ac:dyDescent="0.3">
      <c r="A598">
        <v>597</v>
      </c>
      <c r="B598" s="1" t="s">
        <v>26</v>
      </c>
      <c r="C598">
        <v>43</v>
      </c>
      <c r="D598" s="1" t="s">
        <v>14</v>
      </c>
      <c r="E598">
        <v>9</v>
      </c>
      <c r="F598">
        <v>5</v>
      </c>
      <c r="G598">
        <v>4</v>
      </c>
      <c r="H598">
        <v>5</v>
      </c>
      <c r="I598">
        <v>1</v>
      </c>
      <c r="J598">
        <v>2</v>
      </c>
      <c r="K598" t="s">
        <v>18</v>
      </c>
      <c r="L598" t="s">
        <v>16</v>
      </c>
      <c r="M598" t="s">
        <v>20</v>
      </c>
    </row>
    <row r="599" spans="1:13" x14ac:dyDescent="0.3">
      <c r="A599">
        <v>598</v>
      </c>
      <c r="B599" s="1" t="s">
        <v>26</v>
      </c>
      <c r="C599">
        <v>32</v>
      </c>
      <c r="D599" s="1" t="s">
        <v>14</v>
      </c>
      <c r="E599">
        <v>9</v>
      </c>
      <c r="F599">
        <v>3</v>
      </c>
      <c r="G599">
        <v>4</v>
      </c>
      <c r="H599">
        <v>3</v>
      </c>
      <c r="I599">
        <v>2</v>
      </c>
      <c r="J599">
        <v>5</v>
      </c>
      <c r="K599" t="s">
        <v>15</v>
      </c>
      <c r="L599" t="s">
        <v>16</v>
      </c>
      <c r="M599" t="s">
        <v>17</v>
      </c>
    </row>
    <row r="600" spans="1:13" x14ac:dyDescent="0.3">
      <c r="A600">
        <v>599</v>
      </c>
      <c r="B600" s="1" t="s">
        <v>26</v>
      </c>
      <c r="C600">
        <v>20</v>
      </c>
      <c r="D600" s="1" t="s">
        <v>14</v>
      </c>
      <c r="E600">
        <v>9</v>
      </c>
      <c r="F600">
        <v>3</v>
      </c>
      <c r="G600">
        <v>5</v>
      </c>
      <c r="H600">
        <v>1</v>
      </c>
      <c r="I600">
        <v>2</v>
      </c>
      <c r="J600">
        <v>3</v>
      </c>
      <c r="K600" t="s">
        <v>22</v>
      </c>
      <c r="L600" t="s">
        <v>16</v>
      </c>
      <c r="M600" t="s">
        <v>17</v>
      </c>
    </row>
    <row r="601" spans="1:13" x14ac:dyDescent="0.3">
      <c r="A601">
        <v>600</v>
      </c>
      <c r="B601" s="1" t="s">
        <v>26</v>
      </c>
      <c r="C601">
        <v>22</v>
      </c>
      <c r="D601" s="1" t="s">
        <v>14</v>
      </c>
      <c r="E601">
        <v>9</v>
      </c>
      <c r="F601">
        <v>4</v>
      </c>
      <c r="G601">
        <v>3</v>
      </c>
      <c r="H601">
        <v>2</v>
      </c>
      <c r="I601">
        <v>1</v>
      </c>
      <c r="J601">
        <v>4</v>
      </c>
      <c r="K601" t="s">
        <v>22</v>
      </c>
      <c r="L601" t="s">
        <v>16</v>
      </c>
      <c r="M601" t="s">
        <v>20</v>
      </c>
    </row>
    <row r="602" spans="1:13" x14ac:dyDescent="0.3">
      <c r="A602">
        <v>601</v>
      </c>
      <c r="B602" s="1" t="s">
        <v>26</v>
      </c>
      <c r="C602">
        <v>28</v>
      </c>
      <c r="D602" s="1" t="s">
        <v>21</v>
      </c>
      <c r="E602">
        <v>7</v>
      </c>
      <c r="F602">
        <v>4</v>
      </c>
      <c r="G602">
        <v>1</v>
      </c>
      <c r="H602">
        <v>2</v>
      </c>
      <c r="I602">
        <v>2</v>
      </c>
      <c r="J602">
        <v>3</v>
      </c>
      <c r="K602" t="s">
        <v>25</v>
      </c>
      <c r="L602" t="s">
        <v>23</v>
      </c>
      <c r="M602" t="s">
        <v>20</v>
      </c>
    </row>
    <row r="603" spans="1:13" x14ac:dyDescent="0.3">
      <c r="A603">
        <v>602</v>
      </c>
      <c r="B603" s="1" t="s">
        <v>26</v>
      </c>
      <c r="C603">
        <v>23</v>
      </c>
      <c r="D603" s="1" t="s">
        <v>24</v>
      </c>
      <c r="E603">
        <v>7</v>
      </c>
      <c r="F603">
        <v>2</v>
      </c>
      <c r="G603">
        <v>4</v>
      </c>
      <c r="H603">
        <v>2</v>
      </c>
      <c r="I603">
        <v>1</v>
      </c>
      <c r="J603">
        <v>2</v>
      </c>
      <c r="K603" t="s">
        <v>22</v>
      </c>
      <c r="L603" t="s">
        <v>23</v>
      </c>
      <c r="M603" t="s">
        <v>17</v>
      </c>
    </row>
    <row r="604" spans="1:13" x14ac:dyDescent="0.3">
      <c r="A604">
        <v>603</v>
      </c>
      <c r="B604" s="1" t="s">
        <v>26</v>
      </c>
      <c r="C604">
        <v>32</v>
      </c>
      <c r="D604" s="1" t="s">
        <v>21</v>
      </c>
      <c r="E604">
        <v>7</v>
      </c>
      <c r="F604">
        <v>4</v>
      </c>
      <c r="G604">
        <v>3</v>
      </c>
      <c r="H604">
        <v>3</v>
      </c>
      <c r="I604">
        <v>1</v>
      </c>
      <c r="J604">
        <v>2</v>
      </c>
      <c r="K604" t="s">
        <v>15</v>
      </c>
      <c r="L604" t="s">
        <v>23</v>
      </c>
      <c r="M604" t="s">
        <v>20</v>
      </c>
    </row>
    <row r="605" spans="1:13" x14ac:dyDescent="0.3">
      <c r="A605">
        <v>604</v>
      </c>
      <c r="B605" s="1" t="s">
        <v>13</v>
      </c>
      <c r="C605">
        <v>42</v>
      </c>
      <c r="D605" s="1" t="s">
        <v>24</v>
      </c>
      <c r="E605">
        <v>4</v>
      </c>
      <c r="F605">
        <v>5</v>
      </c>
      <c r="G605">
        <v>4</v>
      </c>
      <c r="H605">
        <v>4</v>
      </c>
      <c r="I605">
        <v>1</v>
      </c>
      <c r="J605">
        <v>1</v>
      </c>
      <c r="K605" t="s">
        <v>18</v>
      </c>
      <c r="L605" t="s">
        <v>19</v>
      </c>
      <c r="M605" t="s">
        <v>20</v>
      </c>
    </row>
    <row r="606" spans="1:13" x14ac:dyDescent="0.3">
      <c r="A606">
        <v>605</v>
      </c>
      <c r="B606" s="1" t="s">
        <v>26</v>
      </c>
      <c r="C606">
        <v>30</v>
      </c>
      <c r="D606" s="1" t="s">
        <v>27</v>
      </c>
      <c r="E606">
        <v>9</v>
      </c>
      <c r="F606">
        <v>2</v>
      </c>
      <c r="G606">
        <v>3</v>
      </c>
      <c r="H606">
        <v>1</v>
      </c>
      <c r="I606">
        <v>1</v>
      </c>
      <c r="J606">
        <v>5</v>
      </c>
      <c r="K606" t="s">
        <v>15</v>
      </c>
      <c r="L606" t="s">
        <v>16</v>
      </c>
      <c r="M606" t="s">
        <v>17</v>
      </c>
    </row>
    <row r="607" spans="1:13" x14ac:dyDescent="0.3">
      <c r="A607">
        <v>606</v>
      </c>
      <c r="B607" s="1" t="s">
        <v>13</v>
      </c>
      <c r="C607">
        <v>28</v>
      </c>
      <c r="D607" s="1" t="s">
        <v>14</v>
      </c>
      <c r="E607">
        <v>9</v>
      </c>
      <c r="F607">
        <v>4</v>
      </c>
      <c r="G607">
        <v>5</v>
      </c>
      <c r="H607">
        <v>2</v>
      </c>
      <c r="I607">
        <v>3</v>
      </c>
      <c r="J607">
        <v>4</v>
      </c>
      <c r="K607" t="s">
        <v>25</v>
      </c>
      <c r="L607" t="s">
        <v>16</v>
      </c>
      <c r="M607" t="s">
        <v>20</v>
      </c>
    </row>
    <row r="608" spans="1:13" x14ac:dyDescent="0.3">
      <c r="A608">
        <v>607</v>
      </c>
      <c r="B608" s="1" t="s">
        <v>13</v>
      </c>
      <c r="C608">
        <v>29</v>
      </c>
      <c r="D608" s="1" t="s">
        <v>14</v>
      </c>
      <c r="E608">
        <v>9</v>
      </c>
      <c r="F608">
        <v>2</v>
      </c>
      <c r="G608">
        <v>4</v>
      </c>
      <c r="H608">
        <v>1</v>
      </c>
      <c r="I608">
        <v>1</v>
      </c>
      <c r="J608">
        <v>5</v>
      </c>
      <c r="K608" t="s">
        <v>25</v>
      </c>
      <c r="L608" t="s">
        <v>16</v>
      </c>
      <c r="M608" t="s">
        <v>17</v>
      </c>
    </row>
    <row r="609" spans="1:13" x14ac:dyDescent="0.3">
      <c r="A609">
        <v>608</v>
      </c>
      <c r="B609" s="1" t="s">
        <v>13</v>
      </c>
      <c r="C609">
        <v>35</v>
      </c>
      <c r="D609" s="1" t="s">
        <v>14</v>
      </c>
      <c r="E609">
        <v>9</v>
      </c>
      <c r="F609">
        <v>5</v>
      </c>
      <c r="G609">
        <v>4</v>
      </c>
      <c r="H609">
        <v>5</v>
      </c>
      <c r="I609">
        <v>2</v>
      </c>
      <c r="J609">
        <v>4</v>
      </c>
      <c r="K609" t="s">
        <v>18</v>
      </c>
      <c r="L609" t="s">
        <v>16</v>
      </c>
      <c r="M609" t="s">
        <v>20</v>
      </c>
    </row>
    <row r="610" spans="1:13" x14ac:dyDescent="0.3">
      <c r="A610">
        <v>609</v>
      </c>
      <c r="B610" s="1" t="s">
        <v>13</v>
      </c>
      <c r="C610">
        <v>40</v>
      </c>
      <c r="D610" s="1" t="s">
        <v>28</v>
      </c>
      <c r="E610">
        <v>9</v>
      </c>
      <c r="F610">
        <v>1</v>
      </c>
      <c r="G610">
        <v>5</v>
      </c>
      <c r="H610">
        <v>3</v>
      </c>
      <c r="I610">
        <v>2</v>
      </c>
      <c r="J610">
        <v>4</v>
      </c>
      <c r="K610" t="s">
        <v>18</v>
      </c>
      <c r="L610" t="s">
        <v>16</v>
      </c>
      <c r="M610" t="s">
        <v>17</v>
      </c>
    </row>
    <row r="611" spans="1:13" x14ac:dyDescent="0.3">
      <c r="A611">
        <v>610</v>
      </c>
      <c r="B611" s="1" t="s">
        <v>13</v>
      </c>
      <c r="C611">
        <v>41</v>
      </c>
      <c r="D611" s="1" t="s">
        <v>24</v>
      </c>
      <c r="E611">
        <v>9</v>
      </c>
      <c r="F611">
        <v>5</v>
      </c>
      <c r="G611">
        <v>5</v>
      </c>
      <c r="H611">
        <v>5</v>
      </c>
      <c r="I611">
        <v>1</v>
      </c>
      <c r="J611">
        <v>5</v>
      </c>
      <c r="K611" t="s">
        <v>18</v>
      </c>
      <c r="L611" t="s">
        <v>16</v>
      </c>
      <c r="M611" t="s">
        <v>20</v>
      </c>
    </row>
    <row r="612" spans="1:13" x14ac:dyDescent="0.3">
      <c r="A612">
        <v>611</v>
      </c>
      <c r="B612" s="1" t="s">
        <v>26</v>
      </c>
      <c r="C612">
        <v>39</v>
      </c>
      <c r="D612" s="1" t="s">
        <v>24</v>
      </c>
      <c r="E612">
        <v>9</v>
      </c>
      <c r="F612">
        <v>4</v>
      </c>
      <c r="G612">
        <v>3</v>
      </c>
      <c r="H612">
        <v>1</v>
      </c>
      <c r="I612">
        <v>4</v>
      </c>
      <c r="J612">
        <v>3</v>
      </c>
      <c r="K612" t="s">
        <v>18</v>
      </c>
      <c r="L612" t="s">
        <v>16</v>
      </c>
      <c r="M612" t="s">
        <v>20</v>
      </c>
    </row>
    <row r="613" spans="1:13" x14ac:dyDescent="0.3">
      <c r="A613">
        <v>612</v>
      </c>
      <c r="B613" s="1" t="s">
        <v>13</v>
      </c>
      <c r="C613">
        <v>25</v>
      </c>
      <c r="D613" s="1" t="s">
        <v>14</v>
      </c>
      <c r="E613">
        <v>9</v>
      </c>
      <c r="F613">
        <v>2</v>
      </c>
      <c r="G613">
        <v>5</v>
      </c>
      <c r="H613">
        <v>1</v>
      </c>
      <c r="I613">
        <v>2</v>
      </c>
      <c r="J613">
        <v>4</v>
      </c>
      <c r="K613" t="s">
        <v>25</v>
      </c>
      <c r="L613" t="s">
        <v>16</v>
      </c>
      <c r="M613" t="s">
        <v>17</v>
      </c>
    </row>
    <row r="614" spans="1:13" x14ac:dyDescent="0.3">
      <c r="A614">
        <v>613</v>
      </c>
      <c r="B614" s="1" t="s">
        <v>26</v>
      </c>
      <c r="C614">
        <v>23</v>
      </c>
      <c r="D614" s="1" t="s">
        <v>14</v>
      </c>
      <c r="E614">
        <v>7</v>
      </c>
      <c r="F614">
        <v>5</v>
      </c>
      <c r="G614">
        <v>1</v>
      </c>
      <c r="H614">
        <v>3</v>
      </c>
      <c r="I614">
        <v>2</v>
      </c>
      <c r="J614">
        <v>5</v>
      </c>
      <c r="K614" t="s">
        <v>22</v>
      </c>
      <c r="L614" t="s">
        <v>23</v>
      </c>
      <c r="M614" t="s">
        <v>20</v>
      </c>
    </row>
    <row r="615" spans="1:13" x14ac:dyDescent="0.3">
      <c r="A615">
        <v>614</v>
      </c>
      <c r="B615" s="1" t="s">
        <v>13</v>
      </c>
      <c r="C615">
        <v>20</v>
      </c>
      <c r="D615" s="1" t="s">
        <v>27</v>
      </c>
      <c r="E615">
        <v>8</v>
      </c>
      <c r="F615">
        <v>5</v>
      </c>
      <c r="G615">
        <v>4</v>
      </c>
      <c r="H615">
        <v>5</v>
      </c>
      <c r="I615">
        <v>2</v>
      </c>
      <c r="J615">
        <v>3</v>
      </c>
      <c r="K615" t="s">
        <v>22</v>
      </c>
      <c r="L615" t="s">
        <v>23</v>
      </c>
      <c r="M615" t="s">
        <v>20</v>
      </c>
    </row>
    <row r="616" spans="1:13" x14ac:dyDescent="0.3">
      <c r="A616">
        <v>615</v>
      </c>
      <c r="B616" s="1" t="s">
        <v>13</v>
      </c>
      <c r="C616">
        <v>21</v>
      </c>
      <c r="D616" s="1" t="s">
        <v>21</v>
      </c>
      <c r="E616">
        <v>8</v>
      </c>
      <c r="F616">
        <v>5</v>
      </c>
      <c r="G616">
        <v>4</v>
      </c>
      <c r="H616">
        <v>2</v>
      </c>
      <c r="I616">
        <v>2</v>
      </c>
      <c r="J616">
        <v>4</v>
      </c>
      <c r="K616" t="s">
        <v>22</v>
      </c>
      <c r="L616" t="s">
        <v>23</v>
      </c>
      <c r="M616" t="s">
        <v>20</v>
      </c>
    </row>
    <row r="617" spans="1:13" x14ac:dyDescent="0.3">
      <c r="A617">
        <v>616</v>
      </c>
      <c r="B617" s="1" t="s">
        <v>26</v>
      </c>
      <c r="C617">
        <v>30</v>
      </c>
      <c r="D617" s="1" t="s">
        <v>14</v>
      </c>
      <c r="E617">
        <v>9</v>
      </c>
      <c r="F617">
        <v>4</v>
      </c>
      <c r="G617">
        <v>4</v>
      </c>
      <c r="H617">
        <v>2</v>
      </c>
      <c r="I617">
        <v>3</v>
      </c>
      <c r="J617">
        <v>3</v>
      </c>
      <c r="K617" t="s">
        <v>15</v>
      </c>
      <c r="L617" t="s">
        <v>16</v>
      </c>
      <c r="M617" t="s">
        <v>20</v>
      </c>
    </row>
    <row r="618" spans="1:13" x14ac:dyDescent="0.3">
      <c r="A618">
        <v>617</v>
      </c>
      <c r="B618" s="1" t="s">
        <v>26</v>
      </c>
      <c r="C618">
        <v>25</v>
      </c>
      <c r="D618" s="1" t="s">
        <v>21</v>
      </c>
      <c r="E618">
        <v>9</v>
      </c>
      <c r="F618">
        <v>3</v>
      </c>
      <c r="G618">
        <v>3</v>
      </c>
      <c r="H618">
        <v>4</v>
      </c>
      <c r="I618">
        <v>4</v>
      </c>
      <c r="J618">
        <v>2</v>
      </c>
      <c r="K618" t="s">
        <v>25</v>
      </c>
      <c r="L618" t="s">
        <v>16</v>
      </c>
      <c r="M618" t="s">
        <v>17</v>
      </c>
    </row>
    <row r="619" spans="1:13" x14ac:dyDescent="0.3">
      <c r="A619">
        <v>618</v>
      </c>
      <c r="B619" s="1" t="s">
        <v>13</v>
      </c>
      <c r="C619">
        <v>39</v>
      </c>
      <c r="D619" s="1" t="s">
        <v>21</v>
      </c>
      <c r="E619">
        <v>9</v>
      </c>
      <c r="F619">
        <v>3</v>
      </c>
      <c r="G619">
        <v>4</v>
      </c>
      <c r="H619">
        <v>5</v>
      </c>
      <c r="I619">
        <v>2</v>
      </c>
      <c r="J619">
        <v>2</v>
      </c>
      <c r="K619" t="s">
        <v>18</v>
      </c>
      <c r="L619" t="s">
        <v>16</v>
      </c>
      <c r="M619" t="s">
        <v>17</v>
      </c>
    </row>
    <row r="620" spans="1:13" x14ac:dyDescent="0.3">
      <c r="A620">
        <v>619</v>
      </c>
      <c r="B620" s="1" t="s">
        <v>13</v>
      </c>
      <c r="C620">
        <v>32</v>
      </c>
      <c r="D620" s="1" t="s">
        <v>14</v>
      </c>
      <c r="E620">
        <v>6</v>
      </c>
      <c r="F620">
        <v>2</v>
      </c>
      <c r="G620">
        <v>4</v>
      </c>
      <c r="H620">
        <v>5</v>
      </c>
      <c r="I620">
        <v>1</v>
      </c>
      <c r="J620">
        <v>4</v>
      </c>
      <c r="K620" t="s">
        <v>15</v>
      </c>
      <c r="L620" t="s">
        <v>23</v>
      </c>
      <c r="M620" t="s">
        <v>17</v>
      </c>
    </row>
    <row r="621" spans="1:13" x14ac:dyDescent="0.3">
      <c r="A621">
        <v>620</v>
      </c>
      <c r="B621" s="1" t="s">
        <v>26</v>
      </c>
      <c r="C621">
        <v>42</v>
      </c>
      <c r="D621" s="1" t="s">
        <v>14</v>
      </c>
      <c r="E621">
        <v>5</v>
      </c>
      <c r="F621">
        <v>5</v>
      </c>
      <c r="G621">
        <v>3</v>
      </c>
      <c r="H621">
        <v>2</v>
      </c>
      <c r="I621">
        <v>1</v>
      </c>
      <c r="J621">
        <v>4</v>
      </c>
      <c r="K621" t="s">
        <v>18</v>
      </c>
      <c r="L621" t="s">
        <v>19</v>
      </c>
      <c r="M621" t="s">
        <v>20</v>
      </c>
    </row>
    <row r="622" spans="1:13" x14ac:dyDescent="0.3">
      <c r="A622">
        <v>621</v>
      </c>
      <c r="B622" s="1" t="s">
        <v>26</v>
      </c>
      <c r="C622">
        <v>37</v>
      </c>
      <c r="D622" s="1" t="s">
        <v>14</v>
      </c>
      <c r="E622">
        <v>9</v>
      </c>
      <c r="F622">
        <v>1</v>
      </c>
      <c r="G622">
        <v>4</v>
      </c>
      <c r="H622">
        <v>4</v>
      </c>
      <c r="I622">
        <v>2</v>
      </c>
      <c r="J622">
        <v>4</v>
      </c>
      <c r="K622" t="s">
        <v>18</v>
      </c>
      <c r="L622" t="s">
        <v>16</v>
      </c>
      <c r="M622" t="s">
        <v>17</v>
      </c>
    </row>
    <row r="623" spans="1:13" x14ac:dyDescent="0.3">
      <c r="A623">
        <v>622</v>
      </c>
      <c r="B623" s="1" t="s">
        <v>26</v>
      </c>
      <c r="C623">
        <v>34</v>
      </c>
      <c r="D623" s="1" t="s">
        <v>14</v>
      </c>
      <c r="E623">
        <v>9</v>
      </c>
      <c r="F623">
        <v>3</v>
      </c>
      <c r="G623">
        <v>4</v>
      </c>
      <c r="H623">
        <v>5</v>
      </c>
      <c r="I623">
        <v>2</v>
      </c>
      <c r="J623">
        <v>2</v>
      </c>
      <c r="K623" t="s">
        <v>15</v>
      </c>
      <c r="L623" t="s">
        <v>16</v>
      </c>
      <c r="M623" t="s">
        <v>17</v>
      </c>
    </row>
    <row r="624" spans="1:13" x14ac:dyDescent="0.3">
      <c r="A624">
        <v>623</v>
      </c>
      <c r="B624" s="1" t="s">
        <v>26</v>
      </c>
      <c r="C624">
        <v>39</v>
      </c>
      <c r="D624" s="1" t="s">
        <v>21</v>
      </c>
      <c r="E624">
        <v>5</v>
      </c>
      <c r="F624">
        <v>5</v>
      </c>
      <c r="G624">
        <v>5</v>
      </c>
      <c r="H624">
        <v>1</v>
      </c>
      <c r="I624">
        <v>4</v>
      </c>
      <c r="J624">
        <v>3</v>
      </c>
      <c r="K624" t="s">
        <v>18</v>
      </c>
      <c r="L624" t="s">
        <v>19</v>
      </c>
      <c r="M624" t="s">
        <v>20</v>
      </c>
    </row>
    <row r="625" spans="1:13" x14ac:dyDescent="0.3">
      <c r="A625">
        <v>624</v>
      </c>
      <c r="B625" s="1" t="s">
        <v>26</v>
      </c>
      <c r="C625">
        <v>29</v>
      </c>
      <c r="D625" s="1" t="s">
        <v>21</v>
      </c>
      <c r="E625">
        <v>9</v>
      </c>
      <c r="F625">
        <v>3</v>
      </c>
      <c r="G625">
        <v>5</v>
      </c>
      <c r="H625">
        <v>5</v>
      </c>
      <c r="I625">
        <v>5</v>
      </c>
      <c r="J625">
        <v>3</v>
      </c>
      <c r="K625" t="s">
        <v>25</v>
      </c>
      <c r="L625" t="s">
        <v>16</v>
      </c>
      <c r="M625" t="s">
        <v>17</v>
      </c>
    </row>
    <row r="626" spans="1:13" x14ac:dyDescent="0.3">
      <c r="A626">
        <v>625</v>
      </c>
      <c r="B626" s="1" t="s">
        <v>26</v>
      </c>
      <c r="C626">
        <v>31</v>
      </c>
      <c r="D626" s="1" t="s">
        <v>21</v>
      </c>
      <c r="E626">
        <v>4</v>
      </c>
      <c r="F626">
        <v>2</v>
      </c>
      <c r="G626">
        <v>4</v>
      </c>
      <c r="H626">
        <v>4</v>
      </c>
      <c r="I626">
        <v>1</v>
      </c>
      <c r="J626">
        <v>3</v>
      </c>
      <c r="K626" t="s">
        <v>15</v>
      </c>
      <c r="L626" t="s">
        <v>19</v>
      </c>
      <c r="M626" t="s">
        <v>17</v>
      </c>
    </row>
    <row r="627" spans="1:13" x14ac:dyDescent="0.3">
      <c r="A627">
        <v>626</v>
      </c>
      <c r="B627" s="1" t="s">
        <v>13</v>
      </c>
      <c r="C627">
        <v>27</v>
      </c>
      <c r="D627" s="1" t="s">
        <v>24</v>
      </c>
      <c r="E627">
        <v>9</v>
      </c>
      <c r="F627">
        <v>3</v>
      </c>
      <c r="G627">
        <v>4</v>
      </c>
      <c r="H627">
        <v>2</v>
      </c>
      <c r="I627">
        <v>2</v>
      </c>
      <c r="J627">
        <v>1</v>
      </c>
      <c r="K627" t="s">
        <v>25</v>
      </c>
      <c r="L627" t="s">
        <v>16</v>
      </c>
      <c r="M627" t="s">
        <v>17</v>
      </c>
    </row>
    <row r="628" spans="1:13" x14ac:dyDescent="0.3">
      <c r="A628">
        <v>627</v>
      </c>
      <c r="B628" s="1" t="s">
        <v>13</v>
      </c>
      <c r="C628">
        <v>42</v>
      </c>
      <c r="D628" s="1" t="s">
        <v>24</v>
      </c>
      <c r="E628">
        <v>9</v>
      </c>
      <c r="F628">
        <v>4</v>
      </c>
      <c r="G628">
        <v>5</v>
      </c>
      <c r="H628">
        <v>4</v>
      </c>
      <c r="I628">
        <v>2</v>
      </c>
      <c r="J628">
        <v>3</v>
      </c>
      <c r="K628" t="s">
        <v>18</v>
      </c>
      <c r="L628" t="s">
        <v>16</v>
      </c>
      <c r="M628" t="s">
        <v>20</v>
      </c>
    </row>
    <row r="629" spans="1:13" x14ac:dyDescent="0.3">
      <c r="A629">
        <v>628</v>
      </c>
      <c r="B629" s="1" t="s">
        <v>26</v>
      </c>
      <c r="C629">
        <v>42</v>
      </c>
      <c r="D629" s="1" t="s">
        <v>24</v>
      </c>
      <c r="E629">
        <v>7</v>
      </c>
      <c r="F629">
        <v>1</v>
      </c>
      <c r="G629">
        <v>4</v>
      </c>
      <c r="H629">
        <v>5</v>
      </c>
      <c r="I629">
        <v>2</v>
      </c>
      <c r="J629">
        <v>4</v>
      </c>
      <c r="K629" t="s">
        <v>18</v>
      </c>
      <c r="L629" t="s">
        <v>23</v>
      </c>
      <c r="M629" t="s">
        <v>17</v>
      </c>
    </row>
    <row r="630" spans="1:13" x14ac:dyDescent="0.3">
      <c r="A630">
        <v>629</v>
      </c>
      <c r="B630" s="1" t="s">
        <v>26</v>
      </c>
      <c r="C630">
        <v>43</v>
      </c>
      <c r="D630" s="1" t="s">
        <v>27</v>
      </c>
      <c r="E630">
        <v>10</v>
      </c>
      <c r="F630">
        <v>2</v>
      </c>
      <c r="G630">
        <v>2</v>
      </c>
      <c r="H630">
        <v>5</v>
      </c>
      <c r="I630">
        <v>1</v>
      </c>
      <c r="J630">
        <v>2</v>
      </c>
      <c r="K630" t="s">
        <v>18</v>
      </c>
      <c r="L630" t="s">
        <v>16</v>
      </c>
      <c r="M630" t="s">
        <v>17</v>
      </c>
    </row>
    <row r="631" spans="1:13" x14ac:dyDescent="0.3">
      <c r="A631">
        <v>630</v>
      </c>
      <c r="B631" s="1" t="s">
        <v>26</v>
      </c>
      <c r="C631">
        <v>36</v>
      </c>
      <c r="D631" s="1" t="s">
        <v>14</v>
      </c>
      <c r="E631">
        <v>6</v>
      </c>
      <c r="F631">
        <v>2</v>
      </c>
      <c r="G631">
        <v>4</v>
      </c>
      <c r="H631">
        <v>3</v>
      </c>
      <c r="I631">
        <v>1</v>
      </c>
      <c r="J631">
        <v>2</v>
      </c>
      <c r="K631" t="s">
        <v>18</v>
      </c>
      <c r="L631" t="s">
        <v>23</v>
      </c>
      <c r="M631" t="s">
        <v>17</v>
      </c>
    </row>
    <row r="632" spans="1:13" x14ac:dyDescent="0.3">
      <c r="A632">
        <v>631</v>
      </c>
      <c r="B632" s="1" t="s">
        <v>13</v>
      </c>
      <c r="C632">
        <v>38</v>
      </c>
      <c r="D632" s="1" t="s">
        <v>28</v>
      </c>
      <c r="E632">
        <v>8</v>
      </c>
      <c r="F632">
        <v>5</v>
      </c>
      <c r="G632">
        <v>4</v>
      </c>
      <c r="H632">
        <v>5</v>
      </c>
      <c r="I632">
        <v>1</v>
      </c>
      <c r="J632">
        <v>5</v>
      </c>
      <c r="K632" t="s">
        <v>18</v>
      </c>
      <c r="L632" t="s">
        <v>23</v>
      </c>
      <c r="M632" t="s">
        <v>20</v>
      </c>
    </row>
    <row r="633" spans="1:13" x14ac:dyDescent="0.3">
      <c r="A633">
        <v>632</v>
      </c>
      <c r="B633" s="1" t="s">
        <v>13</v>
      </c>
      <c r="C633">
        <v>26</v>
      </c>
      <c r="D633" s="1" t="s">
        <v>14</v>
      </c>
      <c r="E633">
        <v>9</v>
      </c>
      <c r="F633">
        <v>1</v>
      </c>
      <c r="G633">
        <v>4</v>
      </c>
      <c r="H633">
        <v>1</v>
      </c>
      <c r="I633">
        <v>2</v>
      </c>
      <c r="J633">
        <v>5</v>
      </c>
      <c r="K633" t="s">
        <v>25</v>
      </c>
      <c r="L633" t="s">
        <v>16</v>
      </c>
      <c r="M633" t="s">
        <v>17</v>
      </c>
    </row>
    <row r="634" spans="1:13" x14ac:dyDescent="0.3">
      <c r="A634">
        <v>633</v>
      </c>
      <c r="B634" s="1" t="s">
        <v>13</v>
      </c>
      <c r="C634">
        <v>23</v>
      </c>
      <c r="D634" s="1" t="s">
        <v>21</v>
      </c>
      <c r="E634">
        <v>9</v>
      </c>
      <c r="F634">
        <v>5</v>
      </c>
      <c r="G634">
        <v>3</v>
      </c>
      <c r="H634">
        <v>3</v>
      </c>
      <c r="I634">
        <v>2</v>
      </c>
      <c r="J634">
        <v>1</v>
      </c>
      <c r="K634" t="s">
        <v>22</v>
      </c>
      <c r="L634" t="s">
        <v>16</v>
      </c>
      <c r="M634" t="s">
        <v>20</v>
      </c>
    </row>
    <row r="635" spans="1:13" x14ac:dyDescent="0.3">
      <c r="A635">
        <v>634</v>
      </c>
      <c r="B635" s="1" t="s">
        <v>26</v>
      </c>
      <c r="C635">
        <v>28</v>
      </c>
      <c r="D635" s="1" t="s">
        <v>14</v>
      </c>
      <c r="E635">
        <v>6</v>
      </c>
      <c r="F635">
        <v>4</v>
      </c>
      <c r="G635">
        <v>4</v>
      </c>
      <c r="H635">
        <v>5</v>
      </c>
      <c r="I635">
        <v>2</v>
      </c>
      <c r="J635">
        <v>1</v>
      </c>
      <c r="K635" t="s">
        <v>25</v>
      </c>
      <c r="L635" t="s">
        <v>23</v>
      </c>
      <c r="M635" t="s">
        <v>20</v>
      </c>
    </row>
    <row r="636" spans="1:13" x14ac:dyDescent="0.3">
      <c r="A636">
        <v>635</v>
      </c>
      <c r="B636" s="1" t="s">
        <v>26</v>
      </c>
      <c r="C636">
        <v>26</v>
      </c>
      <c r="D636" s="1" t="s">
        <v>21</v>
      </c>
      <c r="E636">
        <v>9</v>
      </c>
      <c r="F636">
        <v>2</v>
      </c>
      <c r="G636">
        <v>3</v>
      </c>
      <c r="H636">
        <v>5</v>
      </c>
      <c r="I636">
        <v>1</v>
      </c>
      <c r="J636">
        <v>5</v>
      </c>
      <c r="K636" t="s">
        <v>25</v>
      </c>
      <c r="L636" t="s">
        <v>16</v>
      </c>
      <c r="M636" t="s">
        <v>17</v>
      </c>
    </row>
    <row r="637" spans="1:13" x14ac:dyDescent="0.3">
      <c r="A637">
        <v>636</v>
      </c>
      <c r="B637" s="1" t="s">
        <v>13</v>
      </c>
      <c r="C637">
        <v>37</v>
      </c>
      <c r="D637" s="1" t="s">
        <v>21</v>
      </c>
      <c r="E637">
        <v>9</v>
      </c>
      <c r="F637">
        <v>2</v>
      </c>
      <c r="G637">
        <v>4</v>
      </c>
      <c r="H637">
        <v>2</v>
      </c>
      <c r="I637">
        <v>2</v>
      </c>
      <c r="J637">
        <v>1</v>
      </c>
      <c r="K637" t="s">
        <v>18</v>
      </c>
      <c r="L637" t="s">
        <v>16</v>
      </c>
      <c r="M637" t="s">
        <v>17</v>
      </c>
    </row>
    <row r="638" spans="1:13" x14ac:dyDescent="0.3">
      <c r="A638">
        <v>637</v>
      </c>
      <c r="B638" s="1" t="s">
        <v>26</v>
      </c>
      <c r="C638">
        <v>22</v>
      </c>
      <c r="D638" s="1" t="s">
        <v>14</v>
      </c>
      <c r="E638">
        <v>9</v>
      </c>
      <c r="F638">
        <v>4</v>
      </c>
      <c r="G638">
        <v>1</v>
      </c>
      <c r="H638">
        <v>5</v>
      </c>
      <c r="I638">
        <v>1</v>
      </c>
      <c r="J638">
        <v>5</v>
      </c>
      <c r="K638" t="s">
        <v>22</v>
      </c>
      <c r="L638" t="s">
        <v>16</v>
      </c>
      <c r="M638" t="s">
        <v>20</v>
      </c>
    </row>
    <row r="639" spans="1:13" x14ac:dyDescent="0.3">
      <c r="A639">
        <v>638</v>
      </c>
      <c r="B639" s="1" t="s">
        <v>13</v>
      </c>
      <c r="C639">
        <v>25</v>
      </c>
      <c r="D639" s="1" t="s">
        <v>14</v>
      </c>
      <c r="E639">
        <v>10</v>
      </c>
      <c r="F639">
        <v>3</v>
      </c>
      <c r="G639">
        <v>4</v>
      </c>
      <c r="H639">
        <v>4</v>
      </c>
      <c r="I639">
        <v>1</v>
      </c>
      <c r="J639">
        <v>4</v>
      </c>
      <c r="K639" t="s">
        <v>25</v>
      </c>
      <c r="L639" t="s">
        <v>16</v>
      </c>
      <c r="M639" t="s">
        <v>17</v>
      </c>
    </row>
    <row r="640" spans="1:13" x14ac:dyDescent="0.3">
      <c r="A640">
        <v>639</v>
      </c>
      <c r="B640" s="1" t="s">
        <v>26</v>
      </c>
      <c r="C640">
        <v>22</v>
      </c>
      <c r="D640" s="1" t="s">
        <v>14</v>
      </c>
      <c r="E640">
        <v>9</v>
      </c>
      <c r="F640">
        <v>4</v>
      </c>
      <c r="G640">
        <v>5</v>
      </c>
      <c r="H640">
        <v>4</v>
      </c>
      <c r="I640">
        <v>1</v>
      </c>
      <c r="J640">
        <v>5</v>
      </c>
      <c r="K640" t="s">
        <v>22</v>
      </c>
      <c r="L640" t="s">
        <v>16</v>
      </c>
      <c r="M640" t="s">
        <v>20</v>
      </c>
    </row>
    <row r="641" spans="1:13" x14ac:dyDescent="0.3">
      <c r="A641">
        <v>640</v>
      </c>
      <c r="B641" s="1" t="s">
        <v>13</v>
      </c>
      <c r="C641">
        <v>21</v>
      </c>
      <c r="D641" s="1" t="s">
        <v>21</v>
      </c>
      <c r="E641">
        <v>8</v>
      </c>
      <c r="F641">
        <v>2</v>
      </c>
      <c r="G641">
        <v>3</v>
      </c>
      <c r="H641">
        <v>3</v>
      </c>
      <c r="I641">
        <v>4</v>
      </c>
      <c r="J641">
        <v>5</v>
      </c>
      <c r="K641" t="s">
        <v>22</v>
      </c>
      <c r="L641" t="s">
        <v>23</v>
      </c>
      <c r="M641" t="s">
        <v>17</v>
      </c>
    </row>
    <row r="642" spans="1:13" x14ac:dyDescent="0.3">
      <c r="A642">
        <v>641</v>
      </c>
      <c r="B642" s="1" t="s">
        <v>13</v>
      </c>
      <c r="C642">
        <v>34</v>
      </c>
      <c r="D642" s="1" t="s">
        <v>14</v>
      </c>
      <c r="E642">
        <v>10</v>
      </c>
      <c r="F642">
        <v>5</v>
      </c>
      <c r="G642">
        <v>4</v>
      </c>
      <c r="H642">
        <v>5</v>
      </c>
      <c r="I642">
        <v>2</v>
      </c>
      <c r="J642">
        <v>1</v>
      </c>
      <c r="K642" t="s">
        <v>15</v>
      </c>
      <c r="L642" t="s">
        <v>16</v>
      </c>
      <c r="M642" t="s">
        <v>20</v>
      </c>
    </row>
    <row r="643" spans="1:13" x14ac:dyDescent="0.3">
      <c r="A643">
        <v>642</v>
      </c>
      <c r="B643" s="1" t="s">
        <v>13</v>
      </c>
      <c r="C643">
        <v>31</v>
      </c>
      <c r="D643" s="1" t="s">
        <v>14</v>
      </c>
      <c r="E643">
        <v>6</v>
      </c>
      <c r="F643">
        <v>5</v>
      </c>
      <c r="G643">
        <v>4</v>
      </c>
      <c r="H643">
        <v>1</v>
      </c>
      <c r="I643">
        <v>1</v>
      </c>
      <c r="J643">
        <v>2</v>
      </c>
      <c r="K643" t="s">
        <v>15</v>
      </c>
      <c r="L643" t="s">
        <v>23</v>
      </c>
      <c r="M643" t="s">
        <v>20</v>
      </c>
    </row>
    <row r="644" spans="1:13" x14ac:dyDescent="0.3">
      <c r="A644">
        <v>643</v>
      </c>
      <c r="B644" s="1" t="s">
        <v>26</v>
      </c>
      <c r="C644">
        <v>36</v>
      </c>
      <c r="D644" s="1" t="s">
        <v>21</v>
      </c>
      <c r="E644">
        <v>9</v>
      </c>
      <c r="F644">
        <v>4</v>
      </c>
      <c r="G644">
        <v>4</v>
      </c>
      <c r="H644">
        <v>5</v>
      </c>
      <c r="I644">
        <v>1</v>
      </c>
      <c r="J644">
        <v>5</v>
      </c>
      <c r="K644" t="s">
        <v>18</v>
      </c>
      <c r="L644" t="s">
        <v>16</v>
      </c>
      <c r="M644" t="s">
        <v>20</v>
      </c>
    </row>
    <row r="645" spans="1:13" x14ac:dyDescent="0.3">
      <c r="A645">
        <v>644</v>
      </c>
      <c r="B645" s="1" t="s">
        <v>13</v>
      </c>
      <c r="C645">
        <v>26</v>
      </c>
      <c r="D645" s="1" t="s">
        <v>21</v>
      </c>
      <c r="E645">
        <v>8</v>
      </c>
      <c r="F645">
        <v>5</v>
      </c>
      <c r="G645">
        <v>5</v>
      </c>
      <c r="H645">
        <v>1</v>
      </c>
      <c r="I645">
        <v>1</v>
      </c>
      <c r="J645">
        <v>5</v>
      </c>
      <c r="K645" t="s">
        <v>25</v>
      </c>
      <c r="L645" t="s">
        <v>23</v>
      </c>
      <c r="M645" t="s">
        <v>20</v>
      </c>
    </row>
    <row r="646" spans="1:13" x14ac:dyDescent="0.3">
      <c r="A646">
        <v>645</v>
      </c>
      <c r="B646" s="1" t="s">
        <v>13</v>
      </c>
      <c r="C646">
        <v>27</v>
      </c>
      <c r="D646" s="1" t="s">
        <v>28</v>
      </c>
      <c r="E646">
        <v>9</v>
      </c>
      <c r="F646">
        <v>3</v>
      </c>
      <c r="G646">
        <v>5</v>
      </c>
      <c r="H646">
        <v>2</v>
      </c>
      <c r="I646">
        <v>5</v>
      </c>
      <c r="J646">
        <v>3</v>
      </c>
      <c r="K646" t="s">
        <v>25</v>
      </c>
      <c r="L646" t="s">
        <v>16</v>
      </c>
      <c r="M646" t="s">
        <v>17</v>
      </c>
    </row>
    <row r="647" spans="1:13" x14ac:dyDescent="0.3">
      <c r="A647">
        <v>646</v>
      </c>
      <c r="B647" s="1" t="s">
        <v>26</v>
      </c>
      <c r="C647">
        <v>35</v>
      </c>
      <c r="D647" s="1" t="s">
        <v>14</v>
      </c>
      <c r="E647">
        <v>8</v>
      </c>
      <c r="F647">
        <v>5</v>
      </c>
      <c r="G647">
        <v>3</v>
      </c>
      <c r="H647">
        <v>2</v>
      </c>
      <c r="I647">
        <v>2</v>
      </c>
      <c r="J647">
        <v>5</v>
      </c>
      <c r="K647" t="s">
        <v>18</v>
      </c>
      <c r="L647" t="s">
        <v>23</v>
      </c>
      <c r="M647" t="s">
        <v>20</v>
      </c>
    </row>
    <row r="648" spans="1:13" x14ac:dyDescent="0.3">
      <c r="A648">
        <v>647</v>
      </c>
      <c r="B648" s="1" t="s">
        <v>26</v>
      </c>
      <c r="C648">
        <v>30</v>
      </c>
      <c r="D648" s="1" t="s">
        <v>21</v>
      </c>
      <c r="E648">
        <v>9</v>
      </c>
      <c r="F648">
        <v>4</v>
      </c>
      <c r="G648">
        <v>5</v>
      </c>
      <c r="H648">
        <v>2</v>
      </c>
      <c r="I648">
        <v>5</v>
      </c>
      <c r="J648">
        <v>2</v>
      </c>
      <c r="K648" t="s">
        <v>15</v>
      </c>
      <c r="L648" t="s">
        <v>16</v>
      </c>
      <c r="M648" t="s">
        <v>20</v>
      </c>
    </row>
    <row r="649" spans="1:13" x14ac:dyDescent="0.3">
      <c r="A649">
        <v>648</v>
      </c>
      <c r="B649" s="1" t="s">
        <v>13</v>
      </c>
      <c r="C649">
        <v>38</v>
      </c>
      <c r="D649" s="1" t="s">
        <v>24</v>
      </c>
      <c r="E649">
        <v>8</v>
      </c>
      <c r="F649">
        <v>5</v>
      </c>
      <c r="G649">
        <v>4</v>
      </c>
      <c r="H649">
        <v>3</v>
      </c>
      <c r="I649">
        <v>2</v>
      </c>
      <c r="J649">
        <v>5</v>
      </c>
      <c r="K649" t="s">
        <v>18</v>
      </c>
      <c r="L649" t="s">
        <v>23</v>
      </c>
      <c r="M649" t="s">
        <v>20</v>
      </c>
    </row>
    <row r="650" spans="1:13" x14ac:dyDescent="0.3">
      <c r="A650">
        <v>649</v>
      </c>
      <c r="B650" s="1" t="s">
        <v>13</v>
      </c>
      <c r="C650">
        <v>23</v>
      </c>
      <c r="D650" s="1" t="s">
        <v>28</v>
      </c>
      <c r="E650">
        <v>8</v>
      </c>
      <c r="F650">
        <v>3</v>
      </c>
      <c r="G650">
        <v>4</v>
      </c>
      <c r="H650">
        <v>1</v>
      </c>
      <c r="I650">
        <v>1</v>
      </c>
      <c r="J650">
        <v>3</v>
      </c>
      <c r="K650" t="s">
        <v>22</v>
      </c>
      <c r="L650" t="s">
        <v>23</v>
      </c>
      <c r="M650" t="s">
        <v>17</v>
      </c>
    </row>
    <row r="651" spans="1:13" x14ac:dyDescent="0.3">
      <c r="A651">
        <v>650</v>
      </c>
      <c r="B651" s="1" t="s">
        <v>26</v>
      </c>
      <c r="C651">
        <v>34</v>
      </c>
      <c r="D651" s="1" t="s">
        <v>28</v>
      </c>
      <c r="E651">
        <v>6</v>
      </c>
      <c r="F651">
        <v>2</v>
      </c>
      <c r="G651">
        <v>5</v>
      </c>
      <c r="H651">
        <v>2</v>
      </c>
      <c r="I651">
        <v>2</v>
      </c>
      <c r="J651">
        <v>2</v>
      </c>
      <c r="K651" t="s">
        <v>15</v>
      </c>
      <c r="L651" t="s">
        <v>23</v>
      </c>
      <c r="M651" t="s">
        <v>17</v>
      </c>
    </row>
    <row r="652" spans="1:13" x14ac:dyDescent="0.3">
      <c r="A652">
        <v>651</v>
      </c>
      <c r="B652" s="1" t="s">
        <v>26</v>
      </c>
      <c r="C652">
        <v>27</v>
      </c>
      <c r="D652" s="1" t="s">
        <v>28</v>
      </c>
      <c r="E652">
        <v>9</v>
      </c>
      <c r="F652">
        <v>4</v>
      </c>
      <c r="G652">
        <v>5</v>
      </c>
      <c r="H652">
        <v>3</v>
      </c>
      <c r="I652">
        <v>3</v>
      </c>
      <c r="J652">
        <v>1</v>
      </c>
      <c r="K652" t="s">
        <v>25</v>
      </c>
      <c r="L652" t="s">
        <v>16</v>
      </c>
      <c r="M652" t="s">
        <v>20</v>
      </c>
    </row>
    <row r="653" spans="1:13" x14ac:dyDescent="0.3">
      <c r="A653">
        <v>652</v>
      </c>
      <c r="B653" s="1" t="s">
        <v>26</v>
      </c>
      <c r="C653">
        <v>26</v>
      </c>
      <c r="D653" s="1" t="s">
        <v>27</v>
      </c>
      <c r="E653">
        <v>10</v>
      </c>
      <c r="F653">
        <v>4</v>
      </c>
      <c r="G653">
        <v>3</v>
      </c>
      <c r="H653">
        <v>1</v>
      </c>
      <c r="I653">
        <v>2</v>
      </c>
      <c r="J653">
        <v>5</v>
      </c>
      <c r="K653" t="s">
        <v>25</v>
      </c>
      <c r="L653" t="s">
        <v>16</v>
      </c>
      <c r="M653" t="s">
        <v>20</v>
      </c>
    </row>
    <row r="654" spans="1:13" x14ac:dyDescent="0.3">
      <c r="A654">
        <v>653</v>
      </c>
      <c r="B654" s="1" t="s">
        <v>26</v>
      </c>
      <c r="C654">
        <v>22</v>
      </c>
      <c r="D654" s="1" t="s">
        <v>28</v>
      </c>
      <c r="E654">
        <v>3</v>
      </c>
      <c r="F654">
        <v>5</v>
      </c>
      <c r="G654">
        <v>3</v>
      </c>
      <c r="H654">
        <v>5</v>
      </c>
      <c r="I654">
        <v>1</v>
      </c>
      <c r="J654">
        <v>3</v>
      </c>
      <c r="K654" t="s">
        <v>22</v>
      </c>
      <c r="L654" t="s">
        <v>19</v>
      </c>
      <c r="M654" t="s">
        <v>20</v>
      </c>
    </row>
    <row r="655" spans="1:13" x14ac:dyDescent="0.3">
      <c r="A655">
        <v>654</v>
      </c>
      <c r="B655" s="1" t="s">
        <v>13</v>
      </c>
      <c r="C655">
        <v>25</v>
      </c>
      <c r="D655" s="1" t="s">
        <v>14</v>
      </c>
      <c r="E655">
        <v>9</v>
      </c>
      <c r="F655">
        <v>4</v>
      </c>
      <c r="G655">
        <v>4</v>
      </c>
      <c r="H655">
        <v>1</v>
      </c>
      <c r="I655">
        <v>2</v>
      </c>
      <c r="J655">
        <v>5</v>
      </c>
      <c r="K655" t="s">
        <v>25</v>
      </c>
      <c r="L655" t="s">
        <v>16</v>
      </c>
      <c r="M655" t="s">
        <v>20</v>
      </c>
    </row>
    <row r="656" spans="1:13" x14ac:dyDescent="0.3">
      <c r="A656">
        <v>655</v>
      </c>
      <c r="B656" s="1" t="s">
        <v>13</v>
      </c>
      <c r="C656">
        <v>36</v>
      </c>
      <c r="D656" s="1" t="s">
        <v>14</v>
      </c>
      <c r="E656">
        <v>6</v>
      </c>
      <c r="F656">
        <v>5</v>
      </c>
      <c r="G656">
        <v>3</v>
      </c>
      <c r="H656">
        <v>3</v>
      </c>
      <c r="I656">
        <v>1</v>
      </c>
      <c r="J656">
        <v>5</v>
      </c>
      <c r="K656" t="s">
        <v>18</v>
      </c>
      <c r="L656" t="s">
        <v>23</v>
      </c>
      <c r="M656" t="s">
        <v>20</v>
      </c>
    </row>
    <row r="657" spans="1:13" x14ac:dyDescent="0.3">
      <c r="A657">
        <v>656</v>
      </c>
      <c r="B657" s="1" t="s">
        <v>13</v>
      </c>
      <c r="C657">
        <v>17</v>
      </c>
      <c r="D657" s="1" t="s">
        <v>14</v>
      </c>
      <c r="E657">
        <v>10</v>
      </c>
      <c r="F657">
        <v>5</v>
      </c>
      <c r="G657">
        <v>3</v>
      </c>
      <c r="H657">
        <v>3</v>
      </c>
      <c r="I657">
        <v>1</v>
      </c>
      <c r="J657">
        <v>3</v>
      </c>
      <c r="K657" t="s">
        <v>29</v>
      </c>
      <c r="L657" t="s">
        <v>16</v>
      </c>
      <c r="M657" t="s">
        <v>20</v>
      </c>
    </row>
    <row r="658" spans="1:13" x14ac:dyDescent="0.3">
      <c r="A658">
        <v>657</v>
      </c>
      <c r="B658" s="1" t="s">
        <v>13</v>
      </c>
      <c r="C658">
        <v>27</v>
      </c>
      <c r="D658" s="1" t="s">
        <v>21</v>
      </c>
      <c r="E658">
        <v>9</v>
      </c>
      <c r="F658">
        <v>5</v>
      </c>
      <c r="G658">
        <v>3</v>
      </c>
      <c r="H658">
        <v>5</v>
      </c>
      <c r="I658">
        <v>2</v>
      </c>
      <c r="J658">
        <v>1</v>
      </c>
      <c r="K658" t="s">
        <v>25</v>
      </c>
      <c r="L658" t="s">
        <v>16</v>
      </c>
      <c r="M658" t="s">
        <v>20</v>
      </c>
    </row>
    <row r="659" spans="1:13" x14ac:dyDescent="0.3">
      <c r="A659">
        <v>658</v>
      </c>
      <c r="B659" s="1" t="s">
        <v>26</v>
      </c>
      <c r="C659">
        <v>40</v>
      </c>
      <c r="D659" s="1" t="s">
        <v>14</v>
      </c>
      <c r="E659">
        <v>9</v>
      </c>
      <c r="F659">
        <v>4</v>
      </c>
      <c r="G659">
        <v>5</v>
      </c>
      <c r="H659">
        <v>5</v>
      </c>
      <c r="I659">
        <v>1</v>
      </c>
      <c r="J659">
        <v>4</v>
      </c>
      <c r="K659" t="s">
        <v>18</v>
      </c>
      <c r="L659" t="s">
        <v>16</v>
      </c>
      <c r="M659" t="s">
        <v>20</v>
      </c>
    </row>
    <row r="660" spans="1:13" x14ac:dyDescent="0.3">
      <c r="A660">
        <v>659</v>
      </c>
      <c r="B660" s="1" t="s">
        <v>26</v>
      </c>
      <c r="C660">
        <v>28</v>
      </c>
      <c r="D660" s="1" t="s">
        <v>28</v>
      </c>
      <c r="E660">
        <v>7</v>
      </c>
      <c r="F660">
        <v>4</v>
      </c>
      <c r="G660">
        <v>5</v>
      </c>
      <c r="H660">
        <v>1</v>
      </c>
      <c r="I660">
        <v>5</v>
      </c>
      <c r="J660">
        <v>4</v>
      </c>
      <c r="K660" t="s">
        <v>25</v>
      </c>
      <c r="L660" t="s">
        <v>23</v>
      </c>
      <c r="M660" t="s">
        <v>20</v>
      </c>
    </row>
    <row r="661" spans="1:13" x14ac:dyDescent="0.3">
      <c r="A661">
        <v>660</v>
      </c>
      <c r="B661" s="1" t="s">
        <v>13</v>
      </c>
      <c r="C661">
        <v>24</v>
      </c>
      <c r="D661" s="1" t="s">
        <v>21</v>
      </c>
      <c r="E661">
        <v>9</v>
      </c>
      <c r="F661">
        <v>5</v>
      </c>
      <c r="G661">
        <v>5</v>
      </c>
      <c r="H661">
        <v>1</v>
      </c>
      <c r="I661">
        <v>1</v>
      </c>
      <c r="J661">
        <v>2</v>
      </c>
      <c r="K661" t="s">
        <v>22</v>
      </c>
      <c r="L661" t="s">
        <v>16</v>
      </c>
      <c r="M661" t="s">
        <v>20</v>
      </c>
    </row>
    <row r="662" spans="1:13" x14ac:dyDescent="0.3">
      <c r="A662">
        <v>661</v>
      </c>
      <c r="B662" s="1" t="s">
        <v>26</v>
      </c>
      <c r="C662">
        <v>17</v>
      </c>
      <c r="D662" s="1" t="s">
        <v>24</v>
      </c>
      <c r="E662">
        <v>6</v>
      </c>
      <c r="F662">
        <v>2</v>
      </c>
      <c r="G662">
        <v>5</v>
      </c>
      <c r="H662">
        <v>4</v>
      </c>
      <c r="I662">
        <v>4</v>
      </c>
      <c r="J662">
        <v>5</v>
      </c>
      <c r="K662" t="s">
        <v>29</v>
      </c>
      <c r="L662" t="s">
        <v>23</v>
      </c>
      <c r="M662" t="s">
        <v>17</v>
      </c>
    </row>
    <row r="663" spans="1:13" x14ac:dyDescent="0.3">
      <c r="A663">
        <v>662</v>
      </c>
      <c r="B663" s="1" t="s">
        <v>26</v>
      </c>
      <c r="C663">
        <v>26</v>
      </c>
      <c r="D663" s="1" t="s">
        <v>14</v>
      </c>
      <c r="E663">
        <v>6</v>
      </c>
      <c r="F663">
        <v>2</v>
      </c>
      <c r="G663">
        <v>1</v>
      </c>
      <c r="H663">
        <v>5</v>
      </c>
      <c r="I663">
        <v>2</v>
      </c>
      <c r="J663">
        <v>4</v>
      </c>
      <c r="K663" t="s">
        <v>25</v>
      </c>
      <c r="L663" t="s">
        <v>23</v>
      </c>
      <c r="M663" t="s">
        <v>17</v>
      </c>
    </row>
    <row r="664" spans="1:13" x14ac:dyDescent="0.3">
      <c r="A664">
        <v>663</v>
      </c>
      <c r="B664" s="1" t="s">
        <v>13</v>
      </c>
      <c r="C664">
        <v>25</v>
      </c>
      <c r="D664" s="1" t="s">
        <v>24</v>
      </c>
      <c r="E664">
        <v>9</v>
      </c>
      <c r="F664">
        <v>3</v>
      </c>
      <c r="G664">
        <v>3</v>
      </c>
      <c r="H664">
        <v>2</v>
      </c>
      <c r="I664">
        <v>1</v>
      </c>
      <c r="J664">
        <v>5</v>
      </c>
      <c r="K664" t="s">
        <v>25</v>
      </c>
      <c r="L664" t="s">
        <v>16</v>
      </c>
      <c r="M664" t="s">
        <v>17</v>
      </c>
    </row>
    <row r="665" spans="1:13" x14ac:dyDescent="0.3">
      <c r="A665">
        <v>664</v>
      </c>
      <c r="B665" s="1" t="s">
        <v>26</v>
      </c>
      <c r="C665">
        <v>39</v>
      </c>
      <c r="D665" s="1" t="s">
        <v>14</v>
      </c>
      <c r="E665">
        <v>9</v>
      </c>
      <c r="F665">
        <v>5</v>
      </c>
      <c r="G665">
        <v>5</v>
      </c>
      <c r="H665">
        <v>4</v>
      </c>
      <c r="I665">
        <v>2</v>
      </c>
      <c r="J665">
        <v>3</v>
      </c>
      <c r="K665" t="s">
        <v>18</v>
      </c>
      <c r="L665" t="s">
        <v>16</v>
      </c>
      <c r="M665" t="s">
        <v>20</v>
      </c>
    </row>
    <row r="666" spans="1:13" x14ac:dyDescent="0.3">
      <c r="A666">
        <v>665</v>
      </c>
      <c r="B666" s="1" t="s">
        <v>26</v>
      </c>
      <c r="C666">
        <v>36</v>
      </c>
      <c r="D666" s="1" t="s">
        <v>14</v>
      </c>
      <c r="E666">
        <v>7</v>
      </c>
      <c r="F666">
        <v>4</v>
      </c>
      <c r="G666">
        <v>3</v>
      </c>
      <c r="H666">
        <v>2</v>
      </c>
      <c r="I666">
        <v>1</v>
      </c>
      <c r="J666">
        <v>4</v>
      </c>
      <c r="K666" t="s">
        <v>18</v>
      </c>
      <c r="L666" t="s">
        <v>23</v>
      </c>
      <c r="M666" t="s">
        <v>20</v>
      </c>
    </row>
    <row r="667" spans="1:13" x14ac:dyDescent="0.3">
      <c r="A667">
        <v>666</v>
      </c>
      <c r="B667" s="1" t="s">
        <v>26</v>
      </c>
      <c r="C667">
        <v>24</v>
      </c>
      <c r="D667" s="1" t="s">
        <v>27</v>
      </c>
      <c r="E667">
        <v>5</v>
      </c>
      <c r="F667">
        <v>2</v>
      </c>
      <c r="G667">
        <v>2</v>
      </c>
      <c r="H667">
        <v>3</v>
      </c>
      <c r="I667">
        <v>2</v>
      </c>
      <c r="J667">
        <v>5</v>
      </c>
      <c r="K667" t="s">
        <v>22</v>
      </c>
      <c r="L667" t="s">
        <v>19</v>
      </c>
      <c r="M667" t="s">
        <v>17</v>
      </c>
    </row>
    <row r="668" spans="1:13" x14ac:dyDescent="0.3">
      <c r="A668">
        <v>667</v>
      </c>
      <c r="B668" s="1" t="s">
        <v>13</v>
      </c>
      <c r="C668">
        <v>33</v>
      </c>
      <c r="D668" s="1" t="s">
        <v>21</v>
      </c>
      <c r="E668">
        <v>9</v>
      </c>
      <c r="F668">
        <v>3</v>
      </c>
      <c r="G668">
        <v>4</v>
      </c>
      <c r="H668">
        <v>1</v>
      </c>
      <c r="I668">
        <v>2</v>
      </c>
      <c r="J668">
        <v>1</v>
      </c>
      <c r="K668" t="s">
        <v>15</v>
      </c>
      <c r="L668" t="s">
        <v>16</v>
      </c>
      <c r="M668" t="s">
        <v>17</v>
      </c>
    </row>
    <row r="669" spans="1:13" x14ac:dyDescent="0.3">
      <c r="A669">
        <v>668</v>
      </c>
      <c r="B669" s="1" t="s">
        <v>13</v>
      </c>
      <c r="C669">
        <v>35</v>
      </c>
      <c r="D669" s="1" t="s">
        <v>27</v>
      </c>
      <c r="E669">
        <v>7</v>
      </c>
      <c r="F669">
        <v>4</v>
      </c>
      <c r="G669">
        <v>3</v>
      </c>
      <c r="H669">
        <v>2</v>
      </c>
      <c r="I669">
        <v>5</v>
      </c>
      <c r="J669">
        <v>3</v>
      </c>
      <c r="K669" t="s">
        <v>18</v>
      </c>
      <c r="L669" t="s">
        <v>23</v>
      </c>
      <c r="M669" t="s">
        <v>20</v>
      </c>
    </row>
    <row r="670" spans="1:13" x14ac:dyDescent="0.3">
      <c r="A670">
        <v>669</v>
      </c>
      <c r="B670" s="1" t="s">
        <v>13</v>
      </c>
      <c r="C670">
        <v>30</v>
      </c>
      <c r="D670" s="1" t="s">
        <v>14</v>
      </c>
      <c r="E670">
        <v>8</v>
      </c>
      <c r="F670">
        <v>4</v>
      </c>
      <c r="G670">
        <v>3</v>
      </c>
      <c r="H670">
        <v>2</v>
      </c>
      <c r="I670">
        <v>2</v>
      </c>
      <c r="J670">
        <v>1</v>
      </c>
      <c r="K670" t="s">
        <v>15</v>
      </c>
      <c r="L670" t="s">
        <v>23</v>
      </c>
      <c r="M670" t="s">
        <v>20</v>
      </c>
    </row>
    <row r="671" spans="1:13" x14ac:dyDescent="0.3">
      <c r="A671">
        <v>670</v>
      </c>
      <c r="B671" s="1" t="s">
        <v>13</v>
      </c>
      <c r="C671">
        <v>29</v>
      </c>
      <c r="D671" s="1" t="s">
        <v>24</v>
      </c>
      <c r="E671">
        <v>10</v>
      </c>
      <c r="F671">
        <v>5</v>
      </c>
      <c r="G671">
        <v>5</v>
      </c>
      <c r="H671">
        <v>4</v>
      </c>
      <c r="I671">
        <v>2</v>
      </c>
      <c r="J671">
        <v>5</v>
      </c>
      <c r="K671" t="s">
        <v>25</v>
      </c>
      <c r="L671" t="s">
        <v>16</v>
      </c>
      <c r="M671" t="s">
        <v>20</v>
      </c>
    </row>
    <row r="672" spans="1:13" x14ac:dyDescent="0.3">
      <c r="A672">
        <v>671</v>
      </c>
      <c r="B672" s="1" t="s">
        <v>26</v>
      </c>
      <c r="C672">
        <v>27</v>
      </c>
      <c r="D672" s="1" t="s">
        <v>21</v>
      </c>
      <c r="E672">
        <v>8</v>
      </c>
      <c r="F672">
        <v>5</v>
      </c>
      <c r="G672">
        <v>4</v>
      </c>
      <c r="H672">
        <v>1</v>
      </c>
      <c r="I672">
        <v>2</v>
      </c>
      <c r="J672">
        <v>3</v>
      </c>
      <c r="K672" t="s">
        <v>25</v>
      </c>
      <c r="L672" t="s">
        <v>23</v>
      </c>
      <c r="M672" t="s">
        <v>20</v>
      </c>
    </row>
    <row r="673" spans="1:13" x14ac:dyDescent="0.3">
      <c r="A673">
        <v>672</v>
      </c>
      <c r="B673" s="1" t="s">
        <v>26</v>
      </c>
      <c r="C673">
        <v>30</v>
      </c>
      <c r="D673" s="1" t="s">
        <v>24</v>
      </c>
      <c r="E673">
        <v>9</v>
      </c>
      <c r="F673">
        <v>5</v>
      </c>
      <c r="G673">
        <v>5</v>
      </c>
      <c r="H673">
        <v>5</v>
      </c>
      <c r="I673">
        <v>1</v>
      </c>
      <c r="J673">
        <v>3</v>
      </c>
      <c r="K673" t="s">
        <v>15</v>
      </c>
      <c r="L673" t="s">
        <v>16</v>
      </c>
      <c r="M673" t="s">
        <v>20</v>
      </c>
    </row>
    <row r="674" spans="1:13" x14ac:dyDescent="0.3">
      <c r="A674">
        <v>673</v>
      </c>
      <c r="B674" s="1" t="s">
        <v>26</v>
      </c>
      <c r="C674">
        <v>29</v>
      </c>
      <c r="D674" s="1" t="s">
        <v>21</v>
      </c>
      <c r="E674">
        <v>9</v>
      </c>
      <c r="F674">
        <v>5</v>
      </c>
      <c r="G674">
        <v>4</v>
      </c>
      <c r="H674">
        <v>4</v>
      </c>
      <c r="I674">
        <v>1</v>
      </c>
      <c r="J674">
        <v>3</v>
      </c>
      <c r="K674" t="s">
        <v>25</v>
      </c>
      <c r="L674" t="s">
        <v>16</v>
      </c>
      <c r="M674" t="s">
        <v>20</v>
      </c>
    </row>
    <row r="675" spans="1:13" x14ac:dyDescent="0.3">
      <c r="A675">
        <v>674</v>
      </c>
      <c r="B675" s="1" t="s">
        <v>26</v>
      </c>
      <c r="C675">
        <v>40</v>
      </c>
      <c r="D675" s="1" t="s">
        <v>21</v>
      </c>
      <c r="E675">
        <v>9</v>
      </c>
      <c r="F675">
        <v>5</v>
      </c>
      <c r="G675">
        <v>3</v>
      </c>
      <c r="H675">
        <v>1</v>
      </c>
      <c r="I675">
        <v>2</v>
      </c>
      <c r="J675">
        <v>5</v>
      </c>
      <c r="K675" t="s">
        <v>18</v>
      </c>
      <c r="L675" t="s">
        <v>16</v>
      </c>
      <c r="M675" t="s">
        <v>20</v>
      </c>
    </row>
    <row r="676" spans="1:13" x14ac:dyDescent="0.3">
      <c r="A676">
        <v>675</v>
      </c>
      <c r="B676" s="1" t="s">
        <v>26</v>
      </c>
      <c r="C676">
        <v>23</v>
      </c>
      <c r="D676" s="1" t="s">
        <v>28</v>
      </c>
      <c r="E676">
        <v>9</v>
      </c>
      <c r="F676">
        <v>4</v>
      </c>
      <c r="G676">
        <v>3</v>
      </c>
      <c r="H676">
        <v>4</v>
      </c>
      <c r="I676">
        <v>1</v>
      </c>
      <c r="J676">
        <v>5</v>
      </c>
      <c r="K676" t="s">
        <v>22</v>
      </c>
      <c r="L676" t="s">
        <v>16</v>
      </c>
      <c r="M676" t="s">
        <v>20</v>
      </c>
    </row>
    <row r="677" spans="1:13" x14ac:dyDescent="0.3">
      <c r="A677">
        <v>676</v>
      </c>
      <c r="B677" s="1" t="s">
        <v>13</v>
      </c>
      <c r="C677">
        <v>41</v>
      </c>
      <c r="D677" s="1" t="s">
        <v>14</v>
      </c>
      <c r="E677">
        <v>9</v>
      </c>
      <c r="F677">
        <v>5</v>
      </c>
      <c r="G677">
        <v>5</v>
      </c>
      <c r="H677">
        <v>4</v>
      </c>
      <c r="I677">
        <v>2</v>
      </c>
      <c r="J677">
        <v>3</v>
      </c>
      <c r="K677" t="s">
        <v>18</v>
      </c>
      <c r="L677" t="s">
        <v>16</v>
      </c>
      <c r="M677" t="s">
        <v>20</v>
      </c>
    </row>
    <row r="678" spans="1:13" x14ac:dyDescent="0.3">
      <c r="A678">
        <v>677</v>
      </c>
      <c r="B678" s="1" t="s">
        <v>13</v>
      </c>
      <c r="C678">
        <v>35</v>
      </c>
      <c r="D678" s="1" t="s">
        <v>14</v>
      </c>
      <c r="E678">
        <v>5</v>
      </c>
      <c r="F678">
        <v>3</v>
      </c>
      <c r="G678">
        <v>4</v>
      </c>
      <c r="H678">
        <v>4</v>
      </c>
      <c r="I678">
        <v>1</v>
      </c>
      <c r="J678">
        <v>5</v>
      </c>
      <c r="K678" t="s">
        <v>18</v>
      </c>
      <c r="L678" t="s">
        <v>19</v>
      </c>
      <c r="M678" t="s">
        <v>17</v>
      </c>
    </row>
    <row r="679" spans="1:13" x14ac:dyDescent="0.3">
      <c r="A679">
        <v>678</v>
      </c>
      <c r="B679" s="1" t="s">
        <v>13</v>
      </c>
      <c r="C679">
        <v>26</v>
      </c>
      <c r="D679" s="1" t="s">
        <v>21</v>
      </c>
      <c r="E679">
        <v>9</v>
      </c>
      <c r="F679">
        <v>2</v>
      </c>
      <c r="G679">
        <v>5</v>
      </c>
      <c r="H679">
        <v>5</v>
      </c>
      <c r="I679">
        <v>2</v>
      </c>
      <c r="J679">
        <v>1</v>
      </c>
      <c r="K679" t="s">
        <v>25</v>
      </c>
      <c r="L679" t="s">
        <v>16</v>
      </c>
      <c r="M679" t="s">
        <v>17</v>
      </c>
    </row>
    <row r="680" spans="1:13" x14ac:dyDescent="0.3">
      <c r="A680">
        <v>679</v>
      </c>
      <c r="B680" s="1" t="s">
        <v>13</v>
      </c>
      <c r="C680">
        <v>33</v>
      </c>
      <c r="D680" s="1" t="s">
        <v>24</v>
      </c>
      <c r="E680">
        <v>4</v>
      </c>
      <c r="F680">
        <v>4</v>
      </c>
      <c r="G680">
        <v>2</v>
      </c>
      <c r="H680">
        <v>4</v>
      </c>
      <c r="I680">
        <v>2</v>
      </c>
      <c r="J680">
        <v>4</v>
      </c>
      <c r="K680" t="s">
        <v>15</v>
      </c>
      <c r="L680" t="s">
        <v>19</v>
      </c>
      <c r="M680" t="s">
        <v>20</v>
      </c>
    </row>
    <row r="681" spans="1:13" x14ac:dyDescent="0.3">
      <c r="A681">
        <v>680</v>
      </c>
      <c r="B681" s="1" t="s">
        <v>26</v>
      </c>
      <c r="C681">
        <v>37</v>
      </c>
      <c r="D681" s="1" t="s">
        <v>14</v>
      </c>
      <c r="E681">
        <v>9</v>
      </c>
      <c r="F681">
        <v>5</v>
      </c>
      <c r="G681">
        <v>3</v>
      </c>
      <c r="H681">
        <v>2</v>
      </c>
      <c r="I681">
        <v>1</v>
      </c>
      <c r="J681">
        <v>4</v>
      </c>
      <c r="K681" t="s">
        <v>18</v>
      </c>
      <c r="L681" t="s">
        <v>16</v>
      </c>
      <c r="M681" t="s">
        <v>20</v>
      </c>
    </row>
    <row r="682" spans="1:13" x14ac:dyDescent="0.3">
      <c r="A682">
        <v>681</v>
      </c>
      <c r="B682" s="1" t="s">
        <v>13</v>
      </c>
      <c r="C682">
        <v>26</v>
      </c>
      <c r="D682" s="1" t="s">
        <v>24</v>
      </c>
      <c r="E682">
        <v>9</v>
      </c>
      <c r="F682">
        <v>4</v>
      </c>
      <c r="G682">
        <v>5</v>
      </c>
      <c r="H682">
        <v>4</v>
      </c>
      <c r="I682">
        <v>1</v>
      </c>
      <c r="J682">
        <v>5</v>
      </c>
      <c r="K682" t="s">
        <v>25</v>
      </c>
      <c r="L682" t="s">
        <v>16</v>
      </c>
      <c r="M682" t="s">
        <v>20</v>
      </c>
    </row>
    <row r="683" spans="1:13" x14ac:dyDescent="0.3">
      <c r="A683">
        <v>682</v>
      </c>
      <c r="B683" s="1" t="s">
        <v>13</v>
      </c>
      <c r="C683">
        <v>27</v>
      </c>
      <c r="D683" s="1" t="s">
        <v>21</v>
      </c>
      <c r="E683">
        <v>9</v>
      </c>
      <c r="F683">
        <v>2</v>
      </c>
      <c r="G683">
        <v>4</v>
      </c>
      <c r="H683">
        <v>2</v>
      </c>
      <c r="I683">
        <v>2</v>
      </c>
      <c r="J683">
        <v>3</v>
      </c>
      <c r="K683" t="s">
        <v>25</v>
      </c>
      <c r="L683" t="s">
        <v>16</v>
      </c>
      <c r="M683" t="s">
        <v>17</v>
      </c>
    </row>
    <row r="684" spans="1:13" x14ac:dyDescent="0.3">
      <c r="A684">
        <v>683</v>
      </c>
      <c r="B684" s="1" t="s">
        <v>13</v>
      </c>
      <c r="C684">
        <v>31</v>
      </c>
      <c r="D684" s="1" t="s">
        <v>21</v>
      </c>
      <c r="E684">
        <v>8</v>
      </c>
      <c r="F684">
        <v>4</v>
      </c>
      <c r="G684">
        <v>3</v>
      </c>
      <c r="H684">
        <v>4</v>
      </c>
      <c r="I684">
        <v>1</v>
      </c>
      <c r="J684">
        <v>5</v>
      </c>
      <c r="K684" t="s">
        <v>15</v>
      </c>
      <c r="L684" t="s">
        <v>23</v>
      </c>
      <c r="M684" t="s">
        <v>20</v>
      </c>
    </row>
    <row r="685" spans="1:13" x14ac:dyDescent="0.3">
      <c r="A685">
        <v>684</v>
      </c>
      <c r="B685" s="1" t="s">
        <v>13</v>
      </c>
      <c r="C685">
        <v>34</v>
      </c>
      <c r="D685" s="1" t="s">
        <v>14</v>
      </c>
      <c r="E685">
        <v>7</v>
      </c>
      <c r="F685">
        <v>5</v>
      </c>
      <c r="G685">
        <v>1</v>
      </c>
      <c r="H685">
        <v>4</v>
      </c>
      <c r="I685">
        <v>1</v>
      </c>
      <c r="J685">
        <v>4</v>
      </c>
      <c r="K685" t="s">
        <v>15</v>
      </c>
      <c r="L685" t="s">
        <v>23</v>
      </c>
      <c r="M685" t="s">
        <v>20</v>
      </c>
    </row>
    <row r="686" spans="1:13" x14ac:dyDescent="0.3">
      <c r="A686">
        <v>685</v>
      </c>
      <c r="B686" s="1" t="s">
        <v>13</v>
      </c>
      <c r="C686">
        <v>19</v>
      </c>
      <c r="D686" s="1" t="s">
        <v>27</v>
      </c>
      <c r="E686">
        <v>10</v>
      </c>
      <c r="F686">
        <v>4</v>
      </c>
      <c r="G686">
        <v>5</v>
      </c>
      <c r="H686">
        <v>1</v>
      </c>
      <c r="I686">
        <v>5</v>
      </c>
      <c r="J686">
        <v>3</v>
      </c>
      <c r="K686" t="s">
        <v>22</v>
      </c>
      <c r="L686" t="s">
        <v>16</v>
      </c>
      <c r="M686" t="s">
        <v>20</v>
      </c>
    </row>
    <row r="687" spans="1:13" x14ac:dyDescent="0.3">
      <c r="A687">
        <v>686</v>
      </c>
      <c r="B687" s="1" t="s">
        <v>13</v>
      </c>
      <c r="C687">
        <v>30</v>
      </c>
      <c r="D687" s="1" t="s">
        <v>14</v>
      </c>
      <c r="E687">
        <v>10</v>
      </c>
      <c r="F687">
        <v>1</v>
      </c>
      <c r="G687">
        <v>1</v>
      </c>
      <c r="H687">
        <v>4</v>
      </c>
      <c r="I687">
        <v>2</v>
      </c>
      <c r="J687">
        <v>3</v>
      </c>
      <c r="K687" t="s">
        <v>15</v>
      </c>
      <c r="L687" t="s">
        <v>16</v>
      </c>
      <c r="M687" t="s">
        <v>17</v>
      </c>
    </row>
    <row r="688" spans="1:13" x14ac:dyDescent="0.3">
      <c r="A688">
        <v>687</v>
      </c>
      <c r="B688" s="1" t="s">
        <v>13</v>
      </c>
      <c r="C688">
        <v>39</v>
      </c>
      <c r="D688" s="1" t="s">
        <v>14</v>
      </c>
      <c r="E688">
        <v>7</v>
      </c>
      <c r="F688">
        <v>2</v>
      </c>
      <c r="G688">
        <v>4</v>
      </c>
      <c r="H688">
        <v>4</v>
      </c>
      <c r="I688">
        <v>4</v>
      </c>
      <c r="J688">
        <v>5</v>
      </c>
      <c r="K688" t="s">
        <v>18</v>
      </c>
      <c r="L688" t="s">
        <v>23</v>
      </c>
      <c r="M688" t="s">
        <v>17</v>
      </c>
    </row>
    <row r="689" spans="1:13" x14ac:dyDescent="0.3">
      <c r="A689">
        <v>688</v>
      </c>
      <c r="B689" s="1" t="s">
        <v>13</v>
      </c>
      <c r="C689">
        <v>23</v>
      </c>
      <c r="D689" s="1" t="s">
        <v>21</v>
      </c>
      <c r="E689">
        <v>9</v>
      </c>
      <c r="F689">
        <v>5</v>
      </c>
      <c r="G689">
        <v>4</v>
      </c>
      <c r="H689">
        <v>5</v>
      </c>
      <c r="I689">
        <v>1</v>
      </c>
      <c r="J689">
        <v>5</v>
      </c>
      <c r="K689" t="s">
        <v>22</v>
      </c>
      <c r="L689" t="s">
        <v>16</v>
      </c>
      <c r="M689" t="s">
        <v>20</v>
      </c>
    </row>
    <row r="690" spans="1:13" x14ac:dyDescent="0.3">
      <c r="A690">
        <v>689</v>
      </c>
      <c r="B690" s="1" t="s">
        <v>13</v>
      </c>
      <c r="C690">
        <v>27</v>
      </c>
      <c r="D690" s="1" t="s">
        <v>27</v>
      </c>
      <c r="E690">
        <v>6</v>
      </c>
      <c r="F690">
        <v>2</v>
      </c>
      <c r="G690">
        <v>1</v>
      </c>
      <c r="H690">
        <v>1</v>
      </c>
      <c r="I690">
        <v>1</v>
      </c>
      <c r="J690">
        <v>4</v>
      </c>
      <c r="K690" t="s">
        <v>25</v>
      </c>
      <c r="L690" t="s">
        <v>23</v>
      </c>
      <c r="M690" t="s">
        <v>17</v>
      </c>
    </row>
    <row r="691" spans="1:13" x14ac:dyDescent="0.3">
      <c r="A691">
        <v>690</v>
      </c>
      <c r="B691" s="1" t="s">
        <v>13</v>
      </c>
      <c r="C691">
        <v>31</v>
      </c>
      <c r="D691" s="1" t="s">
        <v>14</v>
      </c>
      <c r="E691">
        <v>7</v>
      </c>
      <c r="F691">
        <v>2</v>
      </c>
      <c r="G691">
        <v>4</v>
      </c>
      <c r="H691">
        <v>1</v>
      </c>
      <c r="I691">
        <v>2</v>
      </c>
      <c r="J691">
        <v>5</v>
      </c>
      <c r="K691" t="s">
        <v>15</v>
      </c>
      <c r="L691" t="s">
        <v>23</v>
      </c>
      <c r="M691" t="s">
        <v>17</v>
      </c>
    </row>
    <row r="692" spans="1:13" x14ac:dyDescent="0.3">
      <c r="A692">
        <v>691</v>
      </c>
      <c r="B692" s="1" t="s">
        <v>13</v>
      </c>
      <c r="C692">
        <v>29</v>
      </c>
      <c r="D692" s="1" t="s">
        <v>21</v>
      </c>
      <c r="E692">
        <v>3</v>
      </c>
      <c r="F692">
        <v>1</v>
      </c>
      <c r="G692">
        <v>3</v>
      </c>
      <c r="H692">
        <v>3</v>
      </c>
      <c r="I692">
        <v>1</v>
      </c>
      <c r="J692">
        <v>3</v>
      </c>
      <c r="K692" t="s">
        <v>25</v>
      </c>
      <c r="L692" t="s">
        <v>19</v>
      </c>
      <c r="M692" t="s">
        <v>17</v>
      </c>
    </row>
    <row r="693" spans="1:13" x14ac:dyDescent="0.3">
      <c r="A693">
        <v>692</v>
      </c>
      <c r="B693" s="1" t="s">
        <v>13</v>
      </c>
      <c r="C693">
        <v>42</v>
      </c>
      <c r="D693" s="1" t="s">
        <v>28</v>
      </c>
      <c r="E693">
        <v>7</v>
      </c>
      <c r="F693">
        <v>3</v>
      </c>
      <c r="G693">
        <v>4</v>
      </c>
      <c r="H693">
        <v>5</v>
      </c>
      <c r="I693">
        <v>1</v>
      </c>
      <c r="J693">
        <v>5</v>
      </c>
      <c r="K693" t="s">
        <v>18</v>
      </c>
      <c r="L693" t="s">
        <v>23</v>
      </c>
      <c r="M693" t="s">
        <v>17</v>
      </c>
    </row>
    <row r="694" spans="1:13" x14ac:dyDescent="0.3">
      <c r="A694">
        <v>693</v>
      </c>
      <c r="B694" s="1" t="s">
        <v>13</v>
      </c>
      <c r="C694">
        <v>29</v>
      </c>
      <c r="D694" s="1" t="s">
        <v>14</v>
      </c>
      <c r="E694">
        <v>4</v>
      </c>
      <c r="F694">
        <v>4</v>
      </c>
      <c r="G694">
        <v>3</v>
      </c>
      <c r="H694">
        <v>3</v>
      </c>
      <c r="I694">
        <v>4</v>
      </c>
      <c r="J694">
        <v>4</v>
      </c>
      <c r="K694" t="s">
        <v>25</v>
      </c>
      <c r="L694" t="s">
        <v>19</v>
      </c>
      <c r="M694" t="s">
        <v>20</v>
      </c>
    </row>
    <row r="695" spans="1:13" x14ac:dyDescent="0.3">
      <c r="A695">
        <v>694</v>
      </c>
      <c r="B695" s="1" t="s">
        <v>26</v>
      </c>
      <c r="C695">
        <v>37</v>
      </c>
      <c r="D695" s="1" t="s">
        <v>14</v>
      </c>
      <c r="E695">
        <v>8</v>
      </c>
      <c r="F695">
        <v>3</v>
      </c>
      <c r="G695">
        <v>3</v>
      </c>
      <c r="H695">
        <v>4</v>
      </c>
      <c r="I695">
        <v>1</v>
      </c>
      <c r="J695">
        <v>3</v>
      </c>
      <c r="K695" t="s">
        <v>18</v>
      </c>
      <c r="L695" t="s">
        <v>23</v>
      </c>
      <c r="M695" t="s">
        <v>17</v>
      </c>
    </row>
    <row r="696" spans="1:13" x14ac:dyDescent="0.3">
      <c r="A696">
        <v>695</v>
      </c>
      <c r="B696" s="1" t="s">
        <v>13</v>
      </c>
      <c r="C696">
        <v>34</v>
      </c>
      <c r="D696" s="1" t="s">
        <v>14</v>
      </c>
      <c r="E696">
        <v>4</v>
      </c>
      <c r="F696">
        <v>5</v>
      </c>
      <c r="G696">
        <v>3</v>
      </c>
      <c r="H696">
        <v>3</v>
      </c>
      <c r="I696">
        <v>1</v>
      </c>
      <c r="J696">
        <v>3</v>
      </c>
      <c r="K696" t="s">
        <v>15</v>
      </c>
      <c r="L696" t="s">
        <v>19</v>
      </c>
      <c r="M696" t="s">
        <v>20</v>
      </c>
    </row>
    <row r="697" spans="1:13" x14ac:dyDescent="0.3">
      <c r="A697">
        <v>696</v>
      </c>
      <c r="B697" s="1" t="s">
        <v>26</v>
      </c>
      <c r="C697">
        <v>19</v>
      </c>
      <c r="D697" s="1" t="s">
        <v>14</v>
      </c>
      <c r="E697">
        <v>9</v>
      </c>
      <c r="F697">
        <v>2</v>
      </c>
      <c r="G697">
        <v>4</v>
      </c>
      <c r="H697">
        <v>3</v>
      </c>
      <c r="I697">
        <v>5</v>
      </c>
      <c r="J697">
        <v>3</v>
      </c>
      <c r="K697" t="s">
        <v>22</v>
      </c>
      <c r="L697" t="s">
        <v>16</v>
      </c>
      <c r="M697" t="s">
        <v>17</v>
      </c>
    </row>
    <row r="698" spans="1:13" x14ac:dyDescent="0.3">
      <c r="A698">
        <v>697</v>
      </c>
      <c r="B698" s="1" t="s">
        <v>26</v>
      </c>
      <c r="C698">
        <v>39</v>
      </c>
      <c r="D698" s="1" t="s">
        <v>21</v>
      </c>
      <c r="E698">
        <v>7</v>
      </c>
      <c r="F698">
        <v>2</v>
      </c>
      <c r="G698">
        <v>1</v>
      </c>
      <c r="H698">
        <v>3</v>
      </c>
      <c r="I698">
        <v>2</v>
      </c>
      <c r="J698">
        <v>2</v>
      </c>
      <c r="K698" t="s">
        <v>18</v>
      </c>
      <c r="L698" t="s">
        <v>23</v>
      </c>
      <c r="M698" t="s">
        <v>17</v>
      </c>
    </row>
    <row r="699" spans="1:13" x14ac:dyDescent="0.3">
      <c r="A699">
        <v>698</v>
      </c>
      <c r="B699" s="1" t="s">
        <v>13</v>
      </c>
      <c r="C699">
        <v>20</v>
      </c>
      <c r="D699" s="1" t="s">
        <v>24</v>
      </c>
      <c r="E699">
        <v>8</v>
      </c>
      <c r="F699">
        <v>5</v>
      </c>
      <c r="G699">
        <v>4</v>
      </c>
      <c r="H699">
        <v>5</v>
      </c>
      <c r="I699">
        <v>2</v>
      </c>
      <c r="J699">
        <v>4</v>
      </c>
      <c r="K699" t="s">
        <v>22</v>
      </c>
      <c r="L699" t="s">
        <v>23</v>
      </c>
      <c r="M699" t="s">
        <v>20</v>
      </c>
    </row>
    <row r="700" spans="1:13" x14ac:dyDescent="0.3">
      <c r="A700">
        <v>699</v>
      </c>
      <c r="B700" s="1" t="s">
        <v>13</v>
      </c>
      <c r="C700">
        <v>33</v>
      </c>
      <c r="D700" s="1" t="s">
        <v>14</v>
      </c>
      <c r="E700">
        <v>6</v>
      </c>
      <c r="F700">
        <v>5</v>
      </c>
      <c r="G700">
        <v>3</v>
      </c>
      <c r="H700">
        <v>1</v>
      </c>
      <c r="I700">
        <v>1</v>
      </c>
      <c r="J700">
        <v>4</v>
      </c>
      <c r="K700" t="s">
        <v>15</v>
      </c>
      <c r="L700" t="s">
        <v>23</v>
      </c>
      <c r="M700" t="s">
        <v>20</v>
      </c>
    </row>
    <row r="701" spans="1:13" x14ac:dyDescent="0.3">
      <c r="A701">
        <v>700</v>
      </c>
      <c r="B701" s="1" t="s">
        <v>26</v>
      </c>
      <c r="C701">
        <v>27</v>
      </c>
      <c r="D701" s="1" t="s">
        <v>14</v>
      </c>
      <c r="E701">
        <v>7</v>
      </c>
      <c r="F701">
        <v>5</v>
      </c>
      <c r="G701">
        <v>3</v>
      </c>
      <c r="H701">
        <v>1</v>
      </c>
      <c r="I701">
        <v>5</v>
      </c>
      <c r="J701">
        <v>4</v>
      </c>
      <c r="K701" t="s">
        <v>25</v>
      </c>
      <c r="L701" t="s">
        <v>23</v>
      </c>
      <c r="M701" t="s">
        <v>20</v>
      </c>
    </row>
    <row r="702" spans="1:13" x14ac:dyDescent="0.3">
      <c r="A702">
        <v>701</v>
      </c>
      <c r="B702" s="1" t="s">
        <v>13</v>
      </c>
      <c r="C702">
        <v>19</v>
      </c>
      <c r="D702" s="1" t="s">
        <v>24</v>
      </c>
      <c r="E702">
        <v>7</v>
      </c>
      <c r="F702">
        <v>4</v>
      </c>
      <c r="G702">
        <v>5</v>
      </c>
      <c r="H702">
        <v>4</v>
      </c>
      <c r="I702">
        <v>5</v>
      </c>
      <c r="J702">
        <v>1</v>
      </c>
      <c r="K702" t="s">
        <v>22</v>
      </c>
      <c r="L702" t="s">
        <v>23</v>
      </c>
      <c r="M702" t="s">
        <v>20</v>
      </c>
    </row>
    <row r="703" spans="1:13" x14ac:dyDescent="0.3">
      <c r="A703">
        <v>702</v>
      </c>
      <c r="B703" s="1" t="s">
        <v>13</v>
      </c>
      <c r="C703">
        <v>27</v>
      </c>
      <c r="D703" s="1" t="s">
        <v>28</v>
      </c>
      <c r="E703">
        <v>9</v>
      </c>
      <c r="F703">
        <v>5</v>
      </c>
      <c r="G703">
        <v>5</v>
      </c>
      <c r="H703">
        <v>2</v>
      </c>
      <c r="I703">
        <v>1</v>
      </c>
      <c r="J703">
        <v>1</v>
      </c>
      <c r="K703" t="s">
        <v>25</v>
      </c>
      <c r="L703" t="s">
        <v>16</v>
      </c>
      <c r="M703" t="s">
        <v>20</v>
      </c>
    </row>
    <row r="704" spans="1:13" x14ac:dyDescent="0.3">
      <c r="A704">
        <v>703</v>
      </c>
      <c r="B704" s="1" t="s">
        <v>26</v>
      </c>
      <c r="C704">
        <v>34</v>
      </c>
      <c r="D704" s="1" t="s">
        <v>24</v>
      </c>
      <c r="E704">
        <v>10</v>
      </c>
      <c r="F704">
        <v>5</v>
      </c>
      <c r="G704">
        <v>5</v>
      </c>
      <c r="H704">
        <v>2</v>
      </c>
      <c r="I704">
        <v>2</v>
      </c>
      <c r="J704">
        <v>4</v>
      </c>
      <c r="K704" t="s">
        <v>15</v>
      </c>
      <c r="L704" t="s">
        <v>16</v>
      </c>
      <c r="M704" t="s">
        <v>20</v>
      </c>
    </row>
    <row r="705" spans="1:13" x14ac:dyDescent="0.3">
      <c r="A705">
        <v>704</v>
      </c>
      <c r="B705" s="1" t="s">
        <v>13</v>
      </c>
      <c r="C705">
        <v>26</v>
      </c>
      <c r="D705" s="1" t="s">
        <v>24</v>
      </c>
      <c r="E705">
        <v>9</v>
      </c>
      <c r="F705">
        <v>3</v>
      </c>
      <c r="G705">
        <v>5</v>
      </c>
      <c r="H705">
        <v>3</v>
      </c>
      <c r="I705">
        <v>1</v>
      </c>
      <c r="J705">
        <v>2</v>
      </c>
      <c r="K705" t="s">
        <v>25</v>
      </c>
      <c r="L705" t="s">
        <v>16</v>
      </c>
      <c r="M705" t="s">
        <v>17</v>
      </c>
    </row>
    <row r="706" spans="1:13" x14ac:dyDescent="0.3">
      <c r="A706">
        <v>705</v>
      </c>
      <c r="B706" s="1" t="s">
        <v>13</v>
      </c>
      <c r="C706">
        <v>31</v>
      </c>
      <c r="D706" s="1" t="s">
        <v>21</v>
      </c>
      <c r="E706">
        <v>4</v>
      </c>
      <c r="F706">
        <v>2</v>
      </c>
      <c r="G706">
        <v>4</v>
      </c>
      <c r="H706">
        <v>1</v>
      </c>
      <c r="I706">
        <v>2</v>
      </c>
      <c r="J706">
        <v>3</v>
      </c>
      <c r="K706" t="s">
        <v>15</v>
      </c>
      <c r="L706" t="s">
        <v>19</v>
      </c>
      <c r="M706" t="s">
        <v>17</v>
      </c>
    </row>
    <row r="707" spans="1:13" x14ac:dyDescent="0.3">
      <c r="A707">
        <v>706</v>
      </c>
      <c r="B707" s="1" t="s">
        <v>13</v>
      </c>
      <c r="C707">
        <v>35</v>
      </c>
      <c r="D707" s="1" t="s">
        <v>28</v>
      </c>
      <c r="E707">
        <v>10</v>
      </c>
      <c r="F707">
        <v>1</v>
      </c>
      <c r="G707">
        <v>5</v>
      </c>
      <c r="H707">
        <v>4</v>
      </c>
      <c r="I707">
        <v>2</v>
      </c>
      <c r="J707">
        <v>3</v>
      </c>
      <c r="K707" t="s">
        <v>18</v>
      </c>
      <c r="L707" t="s">
        <v>16</v>
      </c>
      <c r="M707" t="s">
        <v>17</v>
      </c>
    </row>
    <row r="708" spans="1:13" x14ac:dyDescent="0.3">
      <c r="A708">
        <v>707</v>
      </c>
      <c r="B708" s="1" t="s">
        <v>26</v>
      </c>
      <c r="C708">
        <v>30</v>
      </c>
      <c r="D708" s="1" t="s">
        <v>24</v>
      </c>
      <c r="E708">
        <v>7</v>
      </c>
      <c r="F708">
        <v>4</v>
      </c>
      <c r="G708">
        <v>3</v>
      </c>
      <c r="H708">
        <v>4</v>
      </c>
      <c r="I708">
        <v>2</v>
      </c>
      <c r="J708">
        <v>5</v>
      </c>
      <c r="K708" t="s">
        <v>15</v>
      </c>
      <c r="L708" t="s">
        <v>23</v>
      </c>
      <c r="M708" t="s">
        <v>20</v>
      </c>
    </row>
    <row r="709" spans="1:13" x14ac:dyDescent="0.3">
      <c r="A709">
        <v>708</v>
      </c>
      <c r="B709" s="1" t="s">
        <v>26</v>
      </c>
      <c r="C709">
        <v>28</v>
      </c>
      <c r="D709" s="1" t="s">
        <v>21</v>
      </c>
      <c r="E709">
        <v>9</v>
      </c>
      <c r="F709">
        <v>3</v>
      </c>
      <c r="G709">
        <v>3</v>
      </c>
      <c r="H709">
        <v>4</v>
      </c>
      <c r="I709">
        <v>2</v>
      </c>
      <c r="J709">
        <v>3</v>
      </c>
      <c r="K709" t="s">
        <v>25</v>
      </c>
      <c r="L709" t="s">
        <v>16</v>
      </c>
      <c r="M709" t="s">
        <v>17</v>
      </c>
    </row>
    <row r="710" spans="1:13" x14ac:dyDescent="0.3">
      <c r="A710">
        <v>709</v>
      </c>
      <c r="B710" s="1" t="s">
        <v>13</v>
      </c>
      <c r="C710">
        <v>28</v>
      </c>
      <c r="D710" s="1" t="s">
        <v>28</v>
      </c>
      <c r="E710">
        <v>8</v>
      </c>
      <c r="F710">
        <v>2</v>
      </c>
      <c r="G710">
        <v>3</v>
      </c>
      <c r="H710">
        <v>3</v>
      </c>
      <c r="I710">
        <v>4</v>
      </c>
      <c r="J710">
        <v>1</v>
      </c>
      <c r="K710" t="s">
        <v>25</v>
      </c>
      <c r="L710" t="s">
        <v>23</v>
      </c>
      <c r="M710" t="s">
        <v>17</v>
      </c>
    </row>
    <row r="711" spans="1:13" x14ac:dyDescent="0.3">
      <c r="A711">
        <v>710</v>
      </c>
      <c r="B711" s="1" t="s">
        <v>26</v>
      </c>
      <c r="C711">
        <v>33</v>
      </c>
      <c r="D711" s="1" t="s">
        <v>14</v>
      </c>
      <c r="E711">
        <v>9</v>
      </c>
      <c r="F711">
        <v>4</v>
      </c>
      <c r="G711">
        <v>5</v>
      </c>
      <c r="H711">
        <v>5</v>
      </c>
      <c r="I711">
        <v>2</v>
      </c>
      <c r="J711">
        <v>4</v>
      </c>
      <c r="K711" t="s">
        <v>15</v>
      </c>
      <c r="L711" t="s">
        <v>16</v>
      </c>
      <c r="M711" t="s">
        <v>20</v>
      </c>
    </row>
    <row r="712" spans="1:13" x14ac:dyDescent="0.3">
      <c r="A712">
        <v>711</v>
      </c>
      <c r="B712" s="1" t="s">
        <v>13</v>
      </c>
      <c r="C712">
        <v>35</v>
      </c>
      <c r="D712" s="1" t="s">
        <v>28</v>
      </c>
      <c r="E712">
        <v>4</v>
      </c>
      <c r="F712">
        <v>3</v>
      </c>
      <c r="G712">
        <v>4</v>
      </c>
      <c r="H712">
        <v>5</v>
      </c>
      <c r="I712">
        <v>1</v>
      </c>
      <c r="J712">
        <v>2</v>
      </c>
      <c r="K712" t="s">
        <v>18</v>
      </c>
      <c r="L712" t="s">
        <v>19</v>
      </c>
      <c r="M712" t="s">
        <v>17</v>
      </c>
    </row>
    <row r="713" spans="1:13" x14ac:dyDescent="0.3">
      <c r="A713">
        <v>712</v>
      </c>
      <c r="B713" s="1" t="s">
        <v>13</v>
      </c>
      <c r="C713">
        <v>33</v>
      </c>
      <c r="D713" s="1" t="s">
        <v>14</v>
      </c>
      <c r="E713">
        <v>8</v>
      </c>
      <c r="F713">
        <v>5</v>
      </c>
      <c r="G713">
        <v>1</v>
      </c>
      <c r="H713">
        <v>2</v>
      </c>
      <c r="I713">
        <v>2</v>
      </c>
      <c r="J713">
        <v>5</v>
      </c>
      <c r="K713" t="s">
        <v>15</v>
      </c>
      <c r="L713" t="s">
        <v>23</v>
      </c>
      <c r="M713" t="s">
        <v>20</v>
      </c>
    </row>
    <row r="714" spans="1:13" x14ac:dyDescent="0.3">
      <c r="A714">
        <v>713</v>
      </c>
      <c r="B714" s="1" t="s">
        <v>26</v>
      </c>
      <c r="C714">
        <v>23</v>
      </c>
      <c r="D714" s="1" t="s">
        <v>28</v>
      </c>
      <c r="E714">
        <v>6</v>
      </c>
      <c r="F714">
        <v>3</v>
      </c>
      <c r="G714">
        <v>5</v>
      </c>
      <c r="H714">
        <v>4</v>
      </c>
      <c r="I714">
        <v>1</v>
      </c>
      <c r="J714">
        <v>3</v>
      </c>
      <c r="K714" t="s">
        <v>22</v>
      </c>
      <c r="L714" t="s">
        <v>23</v>
      </c>
      <c r="M714" t="s">
        <v>17</v>
      </c>
    </row>
    <row r="715" spans="1:13" x14ac:dyDescent="0.3">
      <c r="A715">
        <v>714</v>
      </c>
      <c r="B715" s="1" t="s">
        <v>26</v>
      </c>
      <c r="C715">
        <v>30</v>
      </c>
      <c r="D715" s="1" t="s">
        <v>14</v>
      </c>
      <c r="E715">
        <v>9</v>
      </c>
      <c r="F715">
        <v>4</v>
      </c>
      <c r="G715">
        <v>4</v>
      </c>
      <c r="H715">
        <v>1</v>
      </c>
      <c r="I715">
        <v>1</v>
      </c>
      <c r="J715">
        <v>3</v>
      </c>
      <c r="K715" t="s">
        <v>15</v>
      </c>
      <c r="L715" t="s">
        <v>16</v>
      </c>
      <c r="M715" t="s">
        <v>20</v>
      </c>
    </row>
    <row r="716" spans="1:13" x14ac:dyDescent="0.3">
      <c r="A716">
        <v>715</v>
      </c>
      <c r="B716" s="1" t="s">
        <v>26</v>
      </c>
      <c r="C716">
        <v>23</v>
      </c>
      <c r="D716" s="1" t="s">
        <v>14</v>
      </c>
      <c r="E716">
        <v>9</v>
      </c>
      <c r="F716">
        <v>3</v>
      </c>
      <c r="G716">
        <v>4</v>
      </c>
      <c r="H716">
        <v>4</v>
      </c>
      <c r="I716">
        <v>4</v>
      </c>
      <c r="J716">
        <v>4</v>
      </c>
      <c r="K716" t="s">
        <v>22</v>
      </c>
      <c r="L716" t="s">
        <v>16</v>
      </c>
      <c r="M716" t="s">
        <v>17</v>
      </c>
    </row>
    <row r="717" spans="1:13" x14ac:dyDescent="0.3">
      <c r="A717">
        <v>716</v>
      </c>
      <c r="B717" s="1" t="s">
        <v>13</v>
      </c>
      <c r="C717">
        <v>22</v>
      </c>
      <c r="D717" s="1" t="s">
        <v>14</v>
      </c>
      <c r="E717">
        <v>8</v>
      </c>
      <c r="F717">
        <v>5</v>
      </c>
      <c r="G717">
        <v>5</v>
      </c>
      <c r="H717">
        <v>3</v>
      </c>
      <c r="I717">
        <v>2</v>
      </c>
      <c r="J717">
        <v>3</v>
      </c>
      <c r="K717" t="s">
        <v>22</v>
      </c>
      <c r="L717" t="s">
        <v>23</v>
      </c>
      <c r="M717" t="s">
        <v>20</v>
      </c>
    </row>
    <row r="718" spans="1:13" x14ac:dyDescent="0.3">
      <c r="A718">
        <v>717</v>
      </c>
      <c r="B718" s="1" t="s">
        <v>13</v>
      </c>
      <c r="C718">
        <v>29</v>
      </c>
      <c r="D718" s="1" t="s">
        <v>24</v>
      </c>
      <c r="E718">
        <v>9</v>
      </c>
      <c r="F718">
        <v>5</v>
      </c>
      <c r="G718">
        <v>3</v>
      </c>
      <c r="H718">
        <v>5</v>
      </c>
      <c r="I718">
        <v>2</v>
      </c>
      <c r="J718">
        <v>4</v>
      </c>
      <c r="K718" t="s">
        <v>25</v>
      </c>
      <c r="L718" t="s">
        <v>16</v>
      </c>
      <c r="M718" t="s">
        <v>20</v>
      </c>
    </row>
    <row r="719" spans="1:13" x14ac:dyDescent="0.3">
      <c r="A719">
        <v>718</v>
      </c>
      <c r="B719" s="1" t="s">
        <v>26</v>
      </c>
      <c r="C719">
        <v>17</v>
      </c>
      <c r="D719" s="1" t="s">
        <v>28</v>
      </c>
      <c r="E719">
        <v>9</v>
      </c>
      <c r="F719">
        <v>5</v>
      </c>
      <c r="G719">
        <v>4</v>
      </c>
      <c r="H719">
        <v>3</v>
      </c>
      <c r="I719">
        <v>2</v>
      </c>
      <c r="J719">
        <v>1</v>
      </c>
      <c r="K719" t="s">
        <v>29</v>
      </c>
      <c r="L719" t="s">
        <v>16</v>
      </c>
      <c r="M719" t="s">
        <v>20</v>
      </c>
    </row>
    <row r="720" spans="1:13" x14ac:dyDescent="0.3">
      <c r="A720">
        <v>719</v>
      </c>
      <c r="B720" s="1" t="s">
        <v>13</v>
      </c>
      <c r="C720">
        <v>25</v>
      </c>
      <c r="D720" s="1" t="s">
        <v>14</v>
      </c>
      <c r="E720">
        <v>4</v>
      </c>
      <c r="F720">
        <v>3</v>
      </c>
      <c r="G720">
        <v>3</v>
      </c>
      <c r="H720">
        <v>5</v>
      </c>
      <c r="I720">
        <v>1</v>
      </c>
      <c r="J720">
        <v>5</v>
      </c>
      <c r="K720" t="s">
        <v>25</v>
      </c>
      <c r="L720" t="s">
        <v>19</v>
      </c>
      <c r="M720" t="s">
        <v>17</v>
      </c>
    </row>
    <row r="721" spans="1:13" x14ac:dyDescent="0.3">
      <c r="A721">
        <v>720</v>
      </c>
      <c r="B721" s="1" t="s">
        <v>26</v>
      </c>
      <c r="C721">
        <v>28</v>
      </c>
      <c r="D721" s="1" t="s">
        <v>28</v>
      </c>
      <c r="E721">
        <v>6</v>
      </c>
      <c r="F721">
        <v>2</v>
      </c>
      <c r="G721">
        <v>4</v>
      </c>
      <c r="H721">
        <v>2</v>
      </c>
      <c r="I721">
        <v>1</v>
      </c>
      <c r="J721">
        <v>4</v>
      </c>
      <c r="K721" t="s">
        <v>25</v>
      </c>
      <c r="L721" t="s">
        <v>23</v>
      </c>
      <c r="M721" t="s">
        <v>17</v>
      </c>
    </row>
    <row r="722" spans="1:13" x14ac:dyDescent="0.3">
      <c r="A722">
        <v>721</v>
      </c>
      <c r="B722" s="1" t="s">
        <v>13</v>
      </c>
      <c r="C722">
        <v>26</v>
      </c>
      <c r="D722" s="1" t="s">
        <v>24</v>
      </c>
      <c r="E722">
        <v>8</v>
      </c>
      <c r="F722">
        <v>5</v>
      </c>
      <c r="G722">
        <v>4</v>
      </c>
      <c r="H722">
        <v>3</v>
      </c>
      <c r="I722">
        <v>2</v>
      </c>
      <c r="J722">
        <v>5</v>
      </c>
      <c r="K722" t="s">
        <v>25</v>
      </c>
      <c r="L722" t="s">
        <v>23</v>
      </c>
      <c r="M722" t="s">
        <v>20</v>
      </c>
    </row>
    <row r="723" spans="1:13" x14ac:dyDescent="0.3">
      <c r="A723">
        <v>722</v>
      </c>
      <c r="B723" s="1" t="s">
        <v>13</v>
      </c>
      <c r="C723">
        <v>25</v>
      </c>
      <c r="D723" s="1" t="s">
        <v>28</v>
      </c>
      <c r="E723">
        <v>8</v>
      </c>
      <c r="F723">
        <v>3</v>
      </c>
      <c r="G723">
        <v>2</v>
      </c>
      <c r="H723">
        <v>3</v>
      </c>
      <c r="I723">
        <v>1</v>
      </c>
      <c r="J723">
        <v>4</v>
      </c>
      <c r="K723" t="s">
        <v>25</v>
      </c>
      <c r="L723" t="s">
        <v>23</v>
      </c>
      <c r="M723" t="s">
        <v>17</v>
      </c>
    </row>
    <row r="724" spans="1:13" x14ac:dyDescent="0.3">
      <c r="A724">
        <v>723</v>
      </c>
      <c r="B724" s="1" t="s">
        <v>13</v>
      </c>
      <c r="C724">
        <v>33</v>
      </c>
      <c r="D724" s="1" t="s">
        <v>28</v>
      </c>
      <c r="E724">
        <v>9</v>
      </c>
      <c r="F724">
        <v>1</v>
      </c>
      <c r="G724">
        <v>5</v>
      </c>
      <c r="H724">
        <v>4</v>
      </c>
      <c r="I724">
        <v>1</v>
      </c>
      <c r="J724">
        <v>5</v>
      </c>
      <c r="K724" t="s">
        <v>15</v>
      </c>
      <c r="L724" t="s">
        <v>16</v>
      </c>
      <c r="M724" t="s">
        <v>17</v>
      </c>
    </row>
    <row r="725" spans="1:13" x14ac:dyDescent="0.3">
      <c r="A725">
        <v>724</v>
      </c>
      <c r="B725" s="1" t="s">
        <v>13</v>
      </c>
      <c r="C725">
        <v>25</v>
      </c>
      <c r="D725" s="1" t="s">
        <v>14</v>
      </c>
      <c r="E725">
        <v>9</v>
      </c>
      <c r="F725">
        <v>4</v>
      </c>
      <c r="G725">
        <v>5</v>
      </c>
      <c r="H725">
        <v>3</v>
      </c>
      <c r="I725">
        <v>1</v>
      </c>
      <c r="J725">
        <v>2</v>
      </c>
      <c r="K725" t="s">
        <v>25</v>
      </c>
      <c r="L725" t="s">
        <v>16</v>
      </c>
      <c r="M725" t="s">
        <v>20</v>
      </c>
    </row>
    <row r="726" spans="1:13" x14ac:dyDescent="0.3">
      <c r="A726">
        <v>725</v>
      </c>
      <c r="B726" s="1" t="s">
        <v>26</v>
      </c>
      <c r="C726">
        <v>39</v>
      </c>
      <c r="D726" s="1" t="s">
        <v>24</v>
      </c>
      <c r="E726">
        <v>9</v>
      </c>
      <c r="F726">
        <v>5</v>
      </c>
      <c r="G726">
        <v>5</v>
      </c>
      <c r="H726">
        <v>5</v>
      </c>
      <c r="I726">
        <v>4</v>
      </c>
      <c r="J726">
        <v>3</v>
      </c>
      <c r="K726" t="s">
        <v>18</v>
      </c>
      <c r="L726" t="s">
        <v>16</v>
      </c>
      <c r="M726" t="s">
        <v>20</v>
      </c>
    </row>
    <row r="727" spans="1:13" x14ac:dyDescent="0.3">
      <c r="A727">
        <v>726</v>
      </c>
      <c r="B727" s="1" t="s">
        <v>13</v>
      </c>
      <c r="C727">
        <v>30</v>
      </c>
      <c r="D727" s="1" t="s">
        <v>14</v>
      </c>
      <c r="E727">
        <v>8</v>
      </c>
      <c r="F727">
        <v>3</v>
      </c>
      <c r="G727">
        <v>5</v>
      </c>
      <c r="H727">
        <v>3</v>
      </c>
      <c r="I727">
        <v>1</v>
      </c>
      <c r="J727">
        <v>5</v>
      </c>
      <c r="K727" t="s">
        <v>15</v>
      </c>
      <c r="L727" t="s">
        <v>23</v>
      </c>
      <c r="M727" t="s">
        <v>17</v>
      </c>
    </row>
    <row r="728" spans="1:13" x14ac:dyDescent="0.3">
      <c r="A728">
        <v>727</v>
      </c>
      <c r="B728" s="1" t="s">
        <v>26</v>
      </c>
      <c r="C728">
        <v>25</v>
      </c>
      <c r="D728" s="1" t="s">
        <v>24</v>
      </c>
      <c r="E728">
        <v>9</v>
      </c>
      <c r="F728">
        <v>2</v>
      </c>
      <c r="G728">
        <v>3</v>
      </c>
      <c r="H728">
        <v>4</v>
      </c>
      <c r="I728">
        <v>1</v>
      </c>
      <c r="J728">
        <v>4</v>
      </c>
      <c r="K728" t="s">
        <v>25</v>
      </c>
      <c r="L728" t="s">
        <v>16</v>
      </c>
      <c r="M728" t="s">
        <v>17</v>
      </c>
    </row>
    <row r="729" spans="1:13" x14ac:dyDescent="0.3">
      <c r="A729">
        <v>728</v>
      </c>
      <c r="B729" s="1" t="s">
        <v>13</v>
      </c>
      <c r="C729">
        <v>18</v>
      </c>
      <c r="D729" s="1" t="s">
        <v>14</v>
      </c>
      <c r="E729">
        <v>9</v>
      </c>
      <c r="F729">
        <v>5</v>
      </c>
      <c r="G729">
        <v>4</v>
      </c>
      <c r="H729">
        <v>5</v>
      </c>
      <c r="I729">
        <v>1</v>
      </c>
      <c r="J729">
        <v>1</v>
      </c>
      <c r="K729" t="s">
        <v>22</v>
      </c>
      <c r="L729" t="s">
        <v>16</v>
      </c>
      <c r="M729" t="s">
        <v>20</v>
      </c>
    </row>
    <row r="730" spans="1:13" x14ac:dyDescent="0.3">
      <c r="A730">
        <v>729</v>
      </c>
      <c r="B730" s="1" t="s">
        <v>26</v>
      </c>
      <c r="C730">
        <v>39</v>
      </c>
      <c r="D730" s="1" t="s">
        <v>14</v>
      </c>
      <c r="E730">
        <v>9</v>
      </c>
      <c r="F730">
        <v>3</v>
      </c>
      <c r="G730">
        <v>4</v>
      </c>
      <c r="H730">
        <v>1</v>
      </c>
      <c r="I730">
        <v>1</v>
      </c>
      <c r="J730">
        <v>5</v>
      </c>
      <c r="K730" t="s">
        <v>18</v>
      </c>
      <c r="L730" t="s">
        <v>16</v>
      </c>
      <c r="M730" t="s">
        <v>17</v>
      </c>
    </row>
    <row r="731" spans="1:13" x14ac:dyDescent="0.3">
      <c r="A731">
        <v>730</v>
      </c>
      <c r="B731" s="1" t="s">
        <v>13</v>
      </c>
      <c r="C731">
        <v>36</v>
      </c>
      <c r="D731" s="1" t="s">
        <v>24</v>
      </c>
      <c r="E731">
        <v>5</v>
      </c>
      <c r="F731">
        <v>5</v>
      </c>
      <c r="G731">
        <v>3</v>
      </c>
      <c r="H731">
        <v>2</v>
      </c>
      <c r="I731">
        <v>1</v>
      </c>
      <c r="J731">
        <v>3</v>
      </c>
      <c r="K731" t="s">
        <v>18</v>
      </c>
      <c r="L731" t="s">
        <v>19</v>
      </c>
      <c r="M731" t="s">
        <v>20</v>
      </c>
    </row>
    <row r="732" spans="1:13" x14ac:dyDescent="0.3">
      <c r="A732">
        <v>731</v>
      </c>
      <c r="B732" s="1" t="s">
        <v>13</v>
      </c>
      <c r="C732">
        <v>36</v>
      </c>
      <c r="D732" s="1" t="s">
        <v>14</v>
      </c>
      <c r="E732">
        <v>9</v>
      </c>
      <c r="F732">
        <v>4</v>
      </c>
      <c r="G732">
        <v>5</v>
      </c>
      <c r="H732">
        <v>1</v>
      </c>
      <c r="I732">
        <v>4</v>
      </c>
      <c r="J732">
        <v>4</v>
      </c>
      <c r="K732" t="s">
        <v>18</v>
      </c>
      <c r="L732" t="s">
        <v>16</v>
      </c>
      <c r="M732" t="s">
        <v>20</v>
      </c>
    </row>
    <row r="733" spans="1:13" x14ac:dyDescent="0.3">
      <c r="A733">
        <v>732</v>
      </c>
      <c r="B733" s="1" t="s">
        <v>13</v>
      </c>
      <c r="C733">
        <v>38</v>
      </c>
      <c r="D733" s="1" t="s">
        <v>21</v>
      </c>
      <c r="E733">
        <v>7</v>
      </c>
      <c r="F733">
        <v>3</v>
      </c>
      <c r="G733">
        <v>4</v>
      </c>
      <c r="H733">
        <v>2</v>
      </c>
      <c r="I733">
        <v>3</v>
      </c>
      <c r="J733">
        <v>4</v>
      </c>
      <c r="K733" t="s">
        <v>18</v>
      </c>
      <c r="L733" t="s">
        <v>23</v>
      </c>
      <c r="M733" t="s">
        <v>17</v>
      </c>
    </row>
    <row r="734" spans="1:13" x14ac:dyDescent="0.3">
      <c r="A734">
        <v>733</v>
      </c>
      <c r="B734" s="1" t="s">
        <v>13</v>
      </c>
      <c r="C734">
        <v>39</v>
      </c>
      <c r="D734" s="1" t="s">
        <v>27</v>
      </c>
      <c r="E734">
        <v>4</v>
      </c>
      <c r="F734">
        <v>4</v>
      </c>
      <c r="G734">
        <v>4</v>
      </c>
      <c r="H734">
        <v>1</v>
      </c>
      <c r="I734">
        <v>2</v>
      </c>
      <c r="J734">
        <v>3</v>
      </c>
      <c r="K734" t="s">
        <v>18</v>
      </c>
      <c r="L734" t="s">
        <v>19</v>
      </c>
      <c r="M734" t="s">
        <v>20</v>
      </c>
    </row>
    <row r="735" spans="1:13" x14ac:dyDescent="0.3">
      <c r="A735">
        <v>734</v>
      </c>
      <c r="B735" s="1" t="s">
        <v>26</v>
      </c>
      <c r="C735">
        <v>32</v>
      </c>
      <c r="D735" s="1" t="s">
        <v>28</v>
      </c>
      <c r="E735">
        <v>9</v>
      </c>
      <c r="F735">
        <v>5</v>
      </c>
      <c r="G735">
        <v>4</v>
      </c>
      <c r="H735">
        <v>2</v>
      </c>
      <c r="I735">
        <v>1</v>
      </c>
      <c r="J735">
        <v>5</v>
      </c>
      <c r="K735" t="s">
        <v>15</v>
      </c>
      <c r="L735" t="s">
        <v>16</v>
      </c>
      <c r="M735" t="s">
        <v>20</v>
      </c>
    </row>
    <row r="736" spans="1:13" x14ac:dyDescent="0.3">
      <c r="A736">
        <v>735</v>
      </c>
      <c r="B736" s="1" t="s">
        <v>13</v>
      </c>
      <c r="C736">
        <v>28</v>
      </c>
      <c r="D736" s="1" t="s">
        <v>28</v>
      </c>
      <c r="E736">
        <v>9</v>
      </c>
      <c r="F736">
        <v>5</v>
      </c>
      <c r="G736">
        <v>4</v>
      </c>
      <c r="H736">
        <v>5</v>
      </c>
      <c r="I736">
        <v>2</v>
      </c>
      <c r="J736">
        <v>4</v>
      </c>
      <c r="K736" t="s">
        <v>25</v>
      </c>
      <c r="L736" t="s">
        <v>16</v>
      </c>
      <c r="M736" t="s">
        <v>20</v>
      </c>
    </row>
    <row r="737" spans="1:13" x14ac:dyDescent="0.3">
      <c r="A737">
        <v>736</v>
      </c>
      <c r="B737" s="1" t="s">
        <v>13</v>
      </c>
      <c r="C737">
        <v>28</v>
      </c>
      <c r="D737" s="1" t="s">
        <v>14</v>
      </c>
      <c r="E737">
        <v>3</v>
      </c>
      <c r="F737">
        <v>2</v>
      </c>
      <c r="G737">
        <v>3</v>
      </c>
      <c r="H737">
        <v>2</v>
      </c>
      <c r="I737">
        <v>3</v>
      </c>
      <c r="J737">
        <v>5</v>
      </c>
      <c r="K737" t="s">
        <v>25</v>
      </c>
      <c r="L737" t="s">
        <v>19</v>
      </c>
      <c r="M737" t="s">
        <v>17</v>
      </c>
    </row>
    <row r="738" spans="1:13" x14ac:dyDescent="0.3">
      <c r="A738">
        <v>737</v>
      </c>
      <c r="B738" s="1" t="s">
        <v>13</v>
      </c>
      <c r="C738">
        <v>25</v>
      </c>
      <c r="D738" s="1" t="s">
        <v>14</v>
      </c>
      <c r="E738">
        <v>9</v>
      </c>
      <c r="F738">
        <v>5</v>
      </c>
      <c r="G738">
        <v>5</v>
      </c>
      <c r="H738">
        <v>5</v>
      </c>
      <c r="I738">
        <v>2</v>
      </c>
      <c r="J738">
        <v>5</v>
      </c>
      <c r="K738" t="s">
        <v>25</v>
      </c>
      <c r="L738" t="s">
        <v>16</v>
      </c>
      <c r="M738" t="s">
        <v>20</v>
      </c>
    </row>
    <row r="739" spans="1:13" x14ac:dyDescent="0.3">
      <c r="A739">
        <v>738</v>
      </c>
      <c r="B739" s="1" t="s">
        <v>13</v>
      </c>
      <c r="C739">
        <v>29</v>
      </c>
      <c r="D739" s="1" t="s">
        <v>24</v>
      </c>
      <c r="E739">
        <v>9</v>
      </c>
      <c r="F739">
        <v>3</v>
      </c>
      <c r="G739">
        <v>2</v>
      </c>
      <c r="H739">
        <v>1</v>
      </c>
      <c r="I739">
        <v>2</v>
      </c>
      <c r="J739">
        <v>3</v>
      </c>
      <c r="K739" t="s">
        <v>25</v>
      </c>
      <c r="L739" t="s">
        <v>16</v>
      </c>
      <c r="M739" t="s">
        <v>17</v>
      </c>
    </row>
    <row r="740" spans="1:13" x14ac:dyDescent="0.3">
      <c r="A740">
        <v>739</v>
      </c>
      <c r="B740" s="1" t="s">
        <v>13</v>
      </c>
      <c r="C740">
        <v>28</v>
      </c>
      <c r="D740" s="1" t="s">
        <v>21</v>
      </c>
      <c r="E740">
        <v>10</v>
      </c>
      <c r="F740">
        <v>5</v>
      </c>
      <c r="G740">
        <v>5</v>
      </c>
      <c r="H740">
        <v>1</v>
      </c>
      <c r="I740">
        <v>2</v>
      </c>
      <c r="J740">
        <v>5</v>
      </c>
      <c r="K740" t="s">
        <v>25</v>
      </c>
      <c r="L740" t="s">
        <v>16</v>
      </c>
      <c r="M740" t="s">
        <v>20</v>
      </c>
    </row>
    <row r="741" spans="1:13" x14ac:dyDescent="0.3">
      <c r="A741">
        <v>740</v>
      </c>
      <c r="B741" s="1" t="s">
        <v>13</v>
      </c>
      <c r="C741">
        <v>32</v>
      </c>
      <c r="D741" s="1" t="s">
        <v>14</v>
      </c>
      <c r="E741">
        <v>8</v>
      </c>
      <c r="F741">
        <v>1</v>
      </c>
      <c r="G741">
        <v>3</v>
      </c>
      <c r="H741">
        <v>5</v>
      </c>
      <c r="I741">
        <v>2</v>
      </c>
      <c r="J741">
        <v>3</v>
      </c>
      <c r="K741" t="s">
        <v>15</v>
      </c>
      <c r="L741" t="s">
        <v>23</v>
      </c>
      <c r="M741" t="s">
        <v>17</v>
      </c>
    </row>
    <row r="742" spans="1:13" x14ac:dyDescent="0.3">
      <c r="A742">
        <v>741</v>
      </c>
      <c r="B742" s="1" t="s">
        <v>13</v>
      </c>
      <c r="C742">
        <v>26</v>
      </c>
      <c r="D742" s="1" t="s">
        <v>14</v>
      </c>
      <c r="E742">
        <v>6</v>
      </c>
      <c r="F742">
        <v>4</v>
      </c>
      <c r="G742">
        <v>5</v>
      </c>
      <c r="H742">
        <v>1</v>
      </c>
      <c r="I742">
        <v>1</v>
      </c>
      <c r="J742">
        <v>1</v>
      </c>
      <c r="K742" t="s">
        <v>25</v>
      </c>
      <c r="L742" t="s">
        <v>23</v>
      </c>
      <c r="M742" t="s">
        <v>20</v>
      </c>
    </row>
    <row r="743" spans="1:13" x14ac:dyDescent="0.3">
      <c r="A743">
        <v>742</v>
      </c>
      <c r="B743" s="1" t="s">
        <v>26</v>
      </c>
      <c r="C743">
        <v>28</v>
      </c>
      <c r="D743" s="1" t="s">
        <v>14</v>
      </c>
      <c r="E743">
        <v>6</v>
      </c>
      <c r="F743">
        <v>5</v>
      </c>
      <c r="G743">
        <v>5</v>
      </c>
      <c r="H743">
        <v>4</v>
      </c>
      <c r="I743">
        <v>2</v>
      </c>
      <c r="J743">
        <v>3</v>
      </c>
      <c r="K743" t="s">
        <v>25</v>
      </c>
      <c r="L743" t="s">
        <v>23</v>
      </c>
      <c r="M743" t="s">
        <v>20</v>
      </c>
    </row>
    <row r="744" spans="1:13" x14ac:dyDescent="0.3">
      <c r="A744">
        <v>743</v>
      </c>
      <c r="B744" s="1" t="s">
        <v>26</v>
      </c>
      <c r="C744">
        <v>29</v>
      </c>
      <c r="D744" s="1" t="s">
        <v>14</v>
      </c>
      <c r="E744">
        <v>8</v>
      </c>
      <c r="F744">
        <v>2</v>
      </c>
      <c r="G744">
        <v>5</v>
      </c>
      <c r="H744">
        <v>4</v>
      </c>
      <c r="I744">
        <v>1</v>
      </c>
      <c r="J744">
        <v>1</v>
      </c>
      <c r="K744" t="s">
        <v>25</v>
      </c>
      <c r="L744" t="s">
        <v>23</v>
      </c>
      <c r="M744" t="s">
        <v>17</v>
      </c>
    </row>
    <row r="745" spans="1:13" x14ac:dyDescent="0.3">
      <c r="A745">
        <v>744</v>
      </c>
      <c r="B745" s="1" t="s">
        <v>26</v>
      </c>
      <c r="C745">
        <v>17</v>
      </c>
      <c r="D745" s="1" t="s">
        <v>14</v>
      </c>
      <c r="E745">
        <v>6</v>
      </c>
      <c r="F745">
        <v>4</v>
      </c>
      <c r="G745">
        <v>4</v>
      </c>
      <c r="H745">
        <v>3</v>
      </c>
      <c r="I745">
        <v>5</v>
      </c>
      <c r="J745">
        <v>1</v>
      </c>
      <c r="K745" t="s">
        <v>29</v>
      </c>
      <c r="L745" t="s">
        <v>23</v>
      </c>
      <c r="M745" t="s">
        <v>20</v>
      </c>
    </row>
    <row r="746" spans="1:13" x14ac:dyDescent="0.3">
      <c r="A746">
        <v>745</v>
      </c>
      <c r="B746" s="1" t="s">
        <v>13</v>
      </c>
      <c r="C746">
        <v>32</v>
      </c>
      <c r="D746" s="1" t="s">
        <v>27</v>
      </c>
      <c r="E746">
        <v>9</v>
      </c>
      <c r="F746">
        <v>1</v>
      </c>
      <c r="G746">
        <v>5</v>
      </c>
      <c r="H746">
        <v>3</v>
      </c>
      <c r="I746">
        <v>1</v>
      </c>
      <c r="J746">
        <v>2</v>
      </c>
      <c r="K746" t="s">
        <v>15</v>
      </c>
      <c r="L746" t="s">
        <v>16</v>
      </c>
      <c r="M746" t="s">
        <v>17</v>
      </c>
    </row>
    <row r="747" spans="1:13" x14ac:dyDescent="0.3">
      <c r="A747">
        <v>746</v>
      </c>
      <c r="B747" s="1" t="s">
        <v>13</v>
      </c>
      <c r="C747">
        <v>27</v>
      </c>
      <c r="D747" s="1" t="s">
        <v>28</v>
      </c>
      <c r="E747">
        <v>5</v>
      </c>
      <c r="F747">
        <v>2</v>
      </c>
      <c r="G747">
        <v>4</v>
      </c>
      <c r="H747">
        <v>4</v>
      </c>
      <c r="I747">
        <v>2</v>
      </c>
      <c r="J747">
        <v>5</v>
      </c>
      <c r="K747" t="s">
        <v>25</v>
      </c>
      <c r="L747" t="s">
        <v>19</v>
      </c>
      <c r="M747" t="s">
        <v>17</v>
      </c>
    </row>
    <row r="748" spans="1:13" x14ac:dyDescent="0.3">
      <c r="A748">
        <v>747</v>
      </c>
      <c r="B748" s="1" t="s">
        <v>13</v>
      </c>
      <c r="C748">
        <v>26</v>
      </c>
      <c r="D748" s="1" t="s">
        <v>21</v>
      </c>
      <c r="E748">
        <v>9</v>
      </c>
      <c r="F748">
        <v>3</v>
      </c>
      <c r="G748">
        <v>4</v>
      </c>
      <c r="H748">
        <v>4</v>
      </c>
      <c r="I748">
        <v>5</v>
      </c>
      <c r="J748">
        <v>3</v>
      </c>
      <c r="K748" t="s">
        <v>25</v>
      </c>
      <c r="L748" t="s">
        <v>16</v>
      </c>
      <c r="M748" t="s">
        <v>17</v>
      </c>
    </row>
    <row r="749" spans="1:13" x14ac:dyDescent="0.3">
      <c r="A749">
        <v>748</v>
      </c>
      <c r="B749" s="1" t="s">
        <v>26</v>
      </c>
      <c r="C749">
        <v>31</v>
      </c>
      <c r="D749" s="1" t="s">
        <v>14</v>
      </c>
      <c r="E749">
        <v>9</v>
      </c>
      <c r="F749">
        <v>3</v>
      </c>
      <c r="G749">
        <v>4</v>
      </c>
      <c r="H749">
        <v>5</v>
      </c>
      <c r="I749">
        <v>1</v>
      </c>
      <c r="J749">
        <v>3</v>
      </c>
      <c r="K749" t="s">
        <v>15</v>
      </c>
      <c r="L749" t="s">
        <v>16</v>
      </c>
      <c r="M749" t="s">
        <v>17</v>
      </c>
    </row>
    <row r="750" spans="1:13" x14ac:dyDescent="0.3">
      <c r="A750">
        <v>749</v>
      </c>
      <c r="B750" s="1" t="s">
        <v>13</v>
      </c>
      <c r="C750">
        <v>21</v>
      </c>
      <c r="D750" s="1" t="s">
        <v>14</v>
      </c>
      <c r="E750">
        <v>6</v>
      </c>
      <c r="F750">
        <v>1</v>
      </c>
      <c r="G750">
        <v>2</v>
      </c>
      <c r="H750">
        <v>1</v>
      </c>
      <c r="I750">
        <v>1</v>
      </c>
      <c r="J750">
        <v>5</v>
      </c>
      <c r="K750" t="s">
        <v>22</v>
      </c>
      <c r="L750" t="s">
        <v>23</v>
      </c>
      <c r="M750" t="s">
        <v>17</v>
      </c>
    </row>
    <row r="751" spans="1:13" x14ac:dyDescent="0.3">
      <c r="A751">
        <v>750</v>
      </c>
      <c r="B751" s="1" t="s">
        <v>13</v>
      </c>
      <c r="C751">
        <v>22</v>
      </c>
      <c r="D751" s="1" t="s">
        <v>14</v>
      </c>
      <c r="E751">
        <v>9</v>
      </c>
      <c r="F751">
        <v>3</v>
      </c>
      <c r="G751">
        <v>4</v>
      </c>
      <c r="H751">
        <v>3</v>
      </c>
      <c r="I751">
        <v>2</v>
      </c>
      <c r="J751">
        <v>4</v>
      </c>
      <c r="K751" t="s">
        <v>22</v>
      </c>
      <c r="L751" t="s">
        <v>16</v>
      </c>
      <c r="M751" t="s">
        <v>17</v>
      </c>
    </row>
    <row r="752" spans="1:13" x14ac:dyDescent="0.3">
      <c r="A752">
        <v>751</v>
      </c>
      <c r="B752" s="1" t="s">
        <v>13</v>
      </c>
      <c r="C752">
        <v>37</v>
      </c>
      <c r="D752" s="1" t="s">
        <v>21</v>
      </c>
      <c r="E752">
        <v>9</v>
      </c>
      <c r="F752">
        <v>5</v>
      </c>
      <c r="G752">
        <v>5</v>
      </c>
      <c r="H752">
        <v>2</v>
      </c>
      <c r="I752">
        <v>2</v>
      </c>
      <c r="J752">
        <v>5</v>
      </c>
      <c r="K752" t="s">
        <v>18</v>
      </c>
      <c r="L752" t="s">
        <v>16</v>
      </c>
      <c r="M752" t="s">
        <v>20</v>
      </c>
    </row>
    <row r="753" spans="1:13" x14ac:dyDescent="0.3">
      <c r="A753">
        <v>752</v>
      </c>
      <c r="B753" s="1" t="s">
        <v>13</v>
      </c>
      <c r="C753">
        <v>26</v>
      </c>
      <c r="D753" s="1" t="s">
        <v>14</v>
      </c>
      <c r="E753">
        <v>8</v>
      </c>
      <c r="F753">
        <v>4</v>
      </c>
      <c r="G753">
        <v>4</v>
      </c>
      <c r="H753">
        <v>4</v>
      </c>
      <c r="I753">
        <v>5</v>
      </c>
      <c r="J753">
        <v>2</v>
      </c>
      <c r="K753" t="s">
        <v>25</v>
      </c>
      <c r="L753" t="s">
        <v>23</v>
      </c>
      <c r="M753" t="s">
        <v>20</v>
      </c>
    </row>
    <row r="754" spans="1:13" x14ac:dyDescent="0.3">
      <c r="A754">
        <v>753</v>
      </c>
      <c r="B754" s="1" t="s">
        <v>13</v>
      </c>
      <c r="C754">
        <v>29</v>
      </c>
      <c r="D754" s="1" t="s">
        <v>24</v>
      </c>
      <c r="E754">
        <v>3</v>
      </c>
      <c r="F754">
        <v>1</v>
      </c>
      <c r="G754">
        <v>4</v>
      </c>
      <c r="H754">
        <v>1</v>
      </c>
      <c r="I754">
        <v>1</v>
      </c>
      <c r="J754">
        <v>2</v>
      </c>
      <c r="K754" t="s">
        <v>25</v>
      </c>
      <c r="L754" t="s">
        <v>19</v>
      </c>
      <c r="M754" t="s">
        <v>17</v>
      </c>
    </row>
    <row r="755" spans="1:13" x14ac:dyDescent="0.3">
      <c r="A755">
        <v>754</v>
      </c>
      <c r="B755" s="1" t="s">
        <v>26</v>
      </c>
      <c r="C755">
        <v>42</v>
      </c>
      <c r="D755" s="1" t="s">
        <v>14</v>
      </c>
      <c r="E755">
        <v>7</v>
      </c>
      <c r="F755">
        <v>4</v>
      </c>
      <c r="G755">
        <v>4</v>
      </c>
      <c r="H755">
        <v>1</v>
      </c>
      <c r="I755">
        <v>1</v>
      </c>
      <c r="J755">
        <v>5</v>
      </c>
      <c r="K755" t="s">
        <v>18</v>
      </c>
      <c r="L755" t="s">
        <v>23</v>
      </c>
      <c r="M755" t="s">
        <v>20</v>
      </c>
    </row>
    <row r="756" spans="1:13" x14ac:dyDescent="0.3">
      <c r="A756">
        <v>755</v>
      </c>
      <c r="B756" s="1" t="s">
        <v>13</v>
      </c>
      <c r="C756">
        <v>39</v>
      </c>
      <c r="D756" s="1" t="s">
        <v>14</v>
      </c>
      <c r="E756">
        <v>4</v>
      </c>
      <c r="F756">
        <v>5</v>
      </c>
      <c r="G756">
        <v>4</v>
      </c>
      <c r="H756">
        <v>1</v>
      </c>
      <c r="I756">
        <v>3</v>
      </c>
      <c r="J756">
        <v>2</v>
      </c>
      <c r="K756" t="s">
        <v>18</v>
      </c>
      <c r="L756" t="s">
        <v>19</v>
      </c>
      <c r="M756" t="s">
        <v>20</v>
      </c>
    </row>
    <row r="757" spans="1:13" x14ac:dyDescent="0.3">
      <c r="A757">
        <v>756</v>
      </c>
      <c r="B757" s="1" t="s">
        <v>13</v>
      </c>
      <c r="C757">
        <v>25</v>
      </c>
      <c r="D757" s="1" t="s">
        <v>21</v>
      </c>
      <c r="E757">
        <v>4</v>
      </c>
      <c r="F757">
        <v>5</v>
      </c>
      <c r="G757">
        <v>4</v>
      </c>
      <c r="H757">
        <v>4</v>
      </c>
      <c r="I757">
        <v>1</v>
      </c>
      <c r="J757">
        <v>3</v>
      </c>
      <c r="K757" t="s">
        <v>25</v>
      </c>
      <c r="L757" t="s">
        <v>19</v>
      </c>
      <c r="M757" t="s">
        <v>20</v>
      </c>
    </row>
    <row r="758" spans="1:13" x14ac:dyDescent="0.3">
      <c r="A758">
        <v>757</v>
      </c>
      <c r="B758" s="1" t="s">
        <v>13</v>
      </c>
      <c r="C758">
        <v>38</v>
      </c>
      <c r="D758" s="1" t="s">
        <v>14</v>
      </c>
      <c r="E758">
        <v>9</v>
      </c>
      <c r="F758">
        <v>2</v>
      </c>
      <c r="G758">
        <v>3</v>
      </c>
      <c r="H758">
        <v>5</v>
      </c>
      <c r="I758">
        <v>3</v>
      </c>
      <c r="J758">
        <v>4</v>
      </c>
      <c r="K758" t="s">
        <v>18</v>
      </c>
      <c r="L758" t="s">
        <v>16</v>
      </c>
      <c r="M758" t="s">
        <v>17</v>
      </c>
    </row>
    <row r="759" spans="1:13" x14ac:dyDescent="0.3">
      <c r="A759">
        <v>758</v>
      </c>
      <c r="B759" s="1" t="s">
        <v>26</v>
      </c>
      <c r="C759">
        <v>37</v>
      </c>
      <c r="D759" s="1" t="s">
        <v>14</v>
      </c>
      <c r="E759">
        <v>4</v>
      </c>
      <c r="F759">
        <v>3</v>
      </c>
      <c r="G759">
        <v>3</v>
      </c>
      <c r="H759">
        <v>3</v>
      </c>
      <c r="I759">
        <v>1</v>
      </c>
      <c r="J759">
        <v>5</v>
      </c>
      <c r="K759" t="s">
        <v>18</v>
      </c>
      <c r="L759" t="s">
        <v>19</v>
      </c>
      <c r="M759" t="s">
        <v>17</v>
      </c>
    </row>
    <row r="760" spans="1:13" x14ac:dyDescent="0.3">
      <c r="A760">
        <v>759</v>
      </c>
      <c r="B760" s="1" t="s">
        <v>13</v>
      </c>
      <c r="C760">
        <v>41</v>
      </c>
      <c r="D760" s="1" t="s">
        <v>27</v>
      </c>
      <c r="E760">
        <v>10</v>
      </c>
      <c r="F760">
        <v>4</v>
      </c>
      <c r="G760">
        <v>5</v>
      </c>
      <c r="H760">
        <v>4</v>
      </c>
      <c r="I760">
        <v>3</v>
      </c>
      <c r="J760">
        <v>1</v>
      </c>
      <c r="K760" t="s">
        <v>18</v>
      </c>
      <c r="L760" t="s">
        <v>16</v>
      </c>
      <c r="M760" t="s">
        <v>20</v>
      </c>
    </row>
    <row r="761" spans="1:13" x14ac:dyDescent="0.3">
      <c r="A761">
        <v>760</v>
      </c>
      <c r="B761" s="1" t="s">
        <v>26</v>
      </c>
      <c r="C761">
        <v>28</v>
      </c>
      <c r="D761" s="1" t="s">
        <v>14</v>
      </c>
      <c r="E761">
        <v>8</v>
      </c>
      <c r="F761">
        <v>1</v>
      </c>
      <c r="G761">
        <v>3</v>
      </c>
      <c r="H761">
        <v>2</v>
      </c>
      <c r="I761">
        <v>1</v>
      </c>
      <c r="J761">
        <v>2</v>
      </c>
      <c r="K761" t="s">
        <v>25</v>
      </c>
      <c r="L761" t="s">
        <v>23</v>
      </c>
      <c r="M761" t="s">
        <v>17</v>
      </c>
    </row>
    <row r="762" spans="1:13" x14ac:dyDescent="0.3">
      <c r="A762">
        <v>761</v>
      </c>
      <c r="B762" s="1" t="s">
        <v>13</v>
      </c>
      <c r="C762">
        <v>27</v>
      </c>
      <c r="D762" s="1" t="s">
        <v>24</v>
      </c>
      <c r="E762">
        <v>10</v>
      </c>
      <c r="F762">
        <v>5</v>
      </c>
      <c r="G762">
        <v>2</v>
      </c>
      <c r="H762">
        <v>5</v>
      </c>
      <c r="I762">
        <v>1</v>
      </c>
      <c r="J762">
        <v>4</v>
      </c>
      <c r="K762" t="s">
        <v>25</v>
      </c>
      <c r="L762" t="s">
        <v>16</v>
      </c>
      <c r="M762" t="s">
        <v>20</v>
      </c>
    </row>
    <row r="763" spans="1:13" x14ac:dyDescent="0.3">
      <c r="A763">
        <v>762</v>
      </c>
      <c r="B763" s="1" t="s">
        <v>26</v>
      </c>
      <c r="C763">
        <v>40</v>
      </c>
      <c r="D763" s="1" t="s">
        <v>24</v>
      </c>
      <c r="E763">
        <v>9</v>
      </c>
      <c r="F763">
        <v>2</v>
      </c>
      <c r="G763">
        <v>4</v>
      </c>
      <c r="H763">
        <v>1</v>
      </c>
      <c r="I763">
        <v>2</v>
      </c>
      <c r="J763">
        <v>4</v>
      </c>
      <c r="K763" t="s">
        <v>18</v>
      </c>
      <c r="L763" t="s">
        <v>16</v>
      </c>
      <c r="M763" t="s">
        <v>17</v>
      </c>
    </row>
    <row r="764" spans="1:13" x14ac:dyDescent="0.3">
      <c r="A764">
        <v>763</v>
      </c>
      <c r="B764" s="1" t="s">
        <v>26</v>
      </c>
      <c r="C764">
        <v>32</v>
      </c>
      <c r="D764" s="1" t="s">
        <v>21</v>
      </c>
      <c r="E764">
        <v>6</v>
      </c>
      <c r="F764">
        <v>3</v>
      </c>
      <c r="G764">
        <v>4</v>
      </c>
      <c r="H764">
        <v>1</v>
      </c>
      <c r="I764">
        <v>2</v>
      </c>
      <c r="J764">
        <v>1</v>
      </c>
      <c r="K764" t="s">
        <v>15</v>
      </c>
      <c r="L764" t="s">
        <v>23</v>
      </c>
      <c r="M764" t="s">
        <v>17</v>
      </c>
    </row>
    <row r="765" spans="1:13" x14ac:dyDescent="0.3">
      <c r="A765">
        <v>764</v>
      </c>
      <c r="B765" s="1" t="s">
        <v>26</v>
      </c>
      <c r="C765">
        <v>38</v>
      </c>
      <c r="D765" s="1" t="s">
        <v>28</v>
      </c>
      <c r="E765">
        <v>8</v>
      </c>
      <c r="F765">
        <v>4</v>
      </c>
      <c r="G765">
        <v>3</v>
      </c>
      <c r="H765">
        <v>1</v>
      </c>
      <c r="I765">
        <v>2</v>
      </c>
      <c r="J765">
        <v>5</v>
      </c>
      <c r="K765" t="s">
        <v>18</v>
      </c>
      <c r="L765" t="s">
        <v>23</v>
      </c>
      <c r="M765" t="s">
        <v>20</v>
      </c>
    </row>
    <row r="766" spans="1:13" x14ac:dyDescent="0.3">
      <c r="A766">
        <v>765</v>
      </c>
      <c r="B766" s="1" t="s">
        <v>13</v>
      </c>
      <c r="C766">
        <v>30</v>
      </c>
      <c r="D766" s="1" t="s">
        <v>14</v>
      </c>
      <c r="E766">
        <v>4</v>
      </c>
      <c r="F766">
        <v>4</v>
      </c>
      <c r="G766">
        <v>3</v>
      </c>
      <c r="H766">
        <v>4</v>
      </c>
      <c r="I766">
        <v>2</v>
      </c>
      <c r="J766">
        <v>3</v>
      </c>
      <c r="K766" t="s">
        <v>15</v>
      </c>
      <c r="L766" t="s">
        <v>19</v>
      </c>
      <c r="M766" t="s">
        <v>20</v>
      </c>
    </row>
    <row r="767" spans="1:13" x14ac:dyDescent="0.3">
      <c r="A767">
        <v>766</v>
      </c>
      <c r="B767" s="1" t="s">
        <v>26</v>
      </c>
      <c r="C767">
        <v>25</v>
      </c>
      <c r="D767" s="1" t="s">
        <v>14</v>
      </c>
      <c r="E767">
        <v>3</v>
      </c>
      <c r="F767">
        <v>4</v>
      </c>
      <c r="G767">
        <v>4</v>
      </c>
      <c r="H767">
        <v>5</v>
      </c>
      <c r="I767">
        <v>4</v>
      </c>
      <c r="J767">
        <v>4</v>
      </c>
      <c r="K767" t="s">
        <v>25</v>
      </c>
      <c r="L767" t="s">
        <v>19</v>
      </c>
      <c r="M767" t="s">
        <v>20</v>
      </c>
    </row>
    <row r="768" spans="1:13" x14ac:dyDescent="0.3">
      <c r="A768">
        <v>767</v>
      </c>
      <c r="B768" s="1" t="s">
        <v>13</v>
      </c>
      <c r="C768">
        <v>37</v>
      </c>
      <c r="D768" s="1" t="s">
        <v>28</v>
      </c>
      <c r="E768">
        <v>9</v>
      </c>
      <c r="F768">
        <v>3</v>
      </c>
      <c r="G768">
        <v>4</v>
      </c>
      <c r="H768">
        <v>2</v>
      </c>
      <c r="I768">
        <v>2</v>
      </c>
      <c r="J768">
        <v>1</v>
      </c>
      <c r="K768" t="s">
        <v>18</v>
      </c>
      <c r="L768" t="s">
        <v>16</v>
      </c>
      <c r="M768" t="s">
        <v>17</v>
      </c>
    </row>
    <row r="769" spans="1:13" x14ac:dyDescent="0.3">
      <c r="A769">
        <v>768</v>
      </c>
      <c r="B769" s="1" t="s">
        <v>13</v>
      </c>
      <c r="C769">
        <v>19</v>
      </c>
      <c r="D769" s="1" t="s">
        <v>14</v>
      </c>
      <c r="E769">
        <v>9</v>
      </c>
      <c r="F769">
        <v>5</v>
      </c>
      <c r="G769">
        <v>3</v>
      </c>
      <c r="H769">
        <v>4</v>
      </c>
      <c r="I769">
        <v>1</v>
      </c>
      <c r="J769">
        <v>3</v>
      </c>
      <c r="K769" t="s">
        <v>22</v>
      </c>
      <c r="L769" t="s">
        <v>16</v>
      </c>
      <c r="M769" t="s">
        <v>20</v>
      </c>
    </row>
    <row r="770" spans="1:13" x14ac:dyDescent="0.3">
      <c r="A770">
        <v>769</v>
      </c>
      <c r="B770" s="1" t="s">
        <v>13</v>
      </c>
      <c r="C770">
        <v>39</v>
      </c>
      <c r="D770" s="1" t="s">
        <v>28</v>
      </c>
      <c r="E770">
        <v>6</v>
      </c>
      <c r="F770">
        <v>3</v>
      </c>
      <c r="G770">
        <v>3</v>
      </c>
      <c r="H770">
        <v>5</v>
      </c>
      <c r="I770">
        <v>1</v>
      </c>
      <c r="J770">
        <v>5</v>
      </c>
      <c r="K770" t="s">
        <v>18</v>
      </c>
      <c r="L770" t="s">
        <v>23</v>
      </c>
      <c r="M770" t="s">
        <v>17</v>
      </c>
    </row>
    <row r="771" spans="1:13" x14ac:dyDescent="0.3">
      <c r="A771">
        <v>770</v>
      </c>
      <c r="B771" s="1" t="s">
        <v>26</v>
      </c>
      <c r="C771">
        <v>23</v>
      </c>
      <c r="D771" s="1" t="s">
        <v>14</v>
      </c>
      <c r="E771">
        <v>10</v>
      </c>
      <c r="F771">
        <v>4</v>
      </c>
      <c r="G771">
        <v>2</v>
      </c>
      <c r="H771">
        <v>5</v>
      </c>
      <c r="I771">
        <v>5</v>
      </c>
      <c r="J771">
        <v>2</v>
      </c>
      <c r="K771" t="s">
        <v>22</v>
      </c>
      <c r="L771" t="s">
        <v>16</v>
      </c>
      <c r="M771" t="s">
        <v>20</v>
      </c>
    </row>
    <row r="772" spans="1:13" x14ac:dyDescent="0.3">
      <c r="A772">
        <v>771</v>
      </c>
      <c r="B772" s="1" t="s">
        <v>26</v>
      </c>
      <c r="C772">
        <v>25</v>
      </c>
      <c r="D772" s="1" t="s">
        <v>21</v>
      </c>
      <c r="E772">
        <v>7</v>
      </c>
      <c r="F772">
        <v>2</v>
      </c>
      <c r="G772">
        <v>3</v>
      </c>
      <c r="H772">
        <v>2</v>
      </c>
      <c r="I772">
        <v>2</v>
      </c>
      <c r="J772">
        <v>5</v>
      </c>
      <c r="K772" t="s">
        <v>25</v>
      </c>
      <c r="L772" t="s">
        <v>23</v>
      </c>
      <c r="M772" t="s">
        <v>17</v>
      </c>
    </row>
    <row r="773" spans="1:13" x14ac:dyDescent="0.3">
      <c r="A773">
        <v>772</v>
      </c>
      <c r="B773" s="1" t="s">
        <v>13</v>
      </c>
      <c r="C773">
        <v>37</v>
      </c>
      <c r="D773" s="1" t="s">
        <v>21</v>
      </c>
      <c r="E773">
        <v>10</v>
      </c>
      <c r="F773">
        <v>3</v>
      </c>
      <c r="G773">
        <v>5</v>
      </c>
      <c r="H773">
        <v>2</v>
      </c>
      <c r="I773">
        <v>1</v>
      </c>
      <c r="J773">
        <v>3</v>
      </c>
      <c r="K773" t="s">
        <v>18</v>
      </c>
      <c r="L773" t="s">
        <v>16</v>
      </c>
      <c r="M773" t="s">
        <v>17</v>
      </c>
    </row>
    <row r="774" spans="1:13" x14ac:dyDescent="0.3">
      <c r="A774">
        <v>773</v>
      </c>
      <c r="B774" s="1" t="s">
        <v>13</v>
      </c>
      <c r="C774">
        <v>39</v>
      </c>
      <c r="D774" s="1" t="s">
        <v>14</v>
      </c>
      <c r="E774">
        <v>3</v>
      </c>
      <c r="F774">
        <v>2</v>
      </c>
      <c r="G774">
        <v>4</v>
      </c>
      <c r="H774">
        <v>3</v>
      </c>
      <c r="I774">
        <v>1</v>
      </c>
      <c r="J774">
        <v>5</v>
      </c>
      <c r="K774" t="s">
        <v>18</v>
      </c>
      <c r="L774" t="s">
        <v>19</v>
      </c>
      <c r="M774" t="s">
        <v>17</v>
      </c>
    </row>
    <row r="775" spans="1:13" x14ac:dyDescent="0.3">
      <c r="A775">
        <v>774</v>
      </c>
      <c r="B775" s="1" t="s">
        <v>13</v>
      </c>
      <c r="C775">
        <v>29</v>
      </c>
      <c r="D775" s="1" t="s">
        <v>28</v>
      </c>
      <c r="E775">
        <v>6</v>
      </c>
      <c r="F775">
        <v>2</v>
      </c>
      <c r="G775">
        <v>2</v>
      </c>
      <c r="H775">
        <v>2</v>
      </c>
      <c r="I775">
        <v>2</v>
      </c>
      <c r="J775">
        <v>3</v>
      </c>
      <c r="K775" t="s">
        <v>25</v>
      </c>
      <c r="L775" t="s">
        <v>23</v>
      </c>
      <c r="M775" t="s">
        <v>17</v>
      </c>
    </row>
    <row r="776" spans="1:13" x14ac:dyDescent="0.3">
      <c r="A776">
        <v>775</v>
      </c>
      <c r="B776" s="1" t="s">
        <v>13</v>
      </c>
      <c r="C776">
        <v>35</v>
      </c>
      <c r="D776" s="1" t="s">
        <v>28</v>
      </c>
      <c r="E776">
        <v>8</v>
      </c>
      <c r="F776">
        <v>5</v>
      </c>
      <c r="G776">
        <v>4</v>
      </c>
      <c r="H776">
        <v>4</v>
      </c>
      <c r="I776">
        <v>2</v>
      </c>
      <c r="J776">
        <v>4</v>
      </c>
      <c r="K776" t="s">
        <v>18</v>
      </c>
      <c r="L776" t="s">
        <v>23</v>
      </c>
      <c r="M776" t="s">
        <v>20</v>
      </c>
    </row>
    <row r="777" spans="1:13" x14ac:dyDescent="0.3">
      <c r="A777">
        <v>776</v>
      </c>
      <c r="B777" s="1" t="s">
        <v>13</v>
      </c>
      <c r="C777">
        <v>30</v>
      </c>
      <c r="D777" s="1" t="s">
        <v>21</v>
      </c>
      <c r="E777">
        <v>6</v>
      </c>
      <c r="F777">
        <v>4</v>
      </c>
      <c r="G777">
        <v>3</v>
      </c>
      <c r="H777">
        <v>3</v>
      </c>
      <c r="I777">
        <v>2</v>
      </c>
      <c r="J777">
        <v>4</v>
      </c>
      <c r="K777" t="s">
        <v>15</v>
      </c>
      <c r="L777" t="s">
        <v>23</v>
      </c>
      <c r="M777" t="s">
        <v>20</v>
      </c>
    </row>
    <row r="778" spans="1:13" x14ac:dyDescent="0.3">
      <c r="A778">
        <v>777</v>
      </c>
      <c r="B778" s="1" t="s">
        <v>26</v>
      </c>
      <c r="C778">
        <v>36</v>
      </c>
      <c r="D778" s="1" t="s">
        <v>21</v>
      </c>
      <c r="E778">
        <v>9</v>
      </c>
      <c r="F778">
        <v>5</v>
      </c>
      <c r="G778">
        <v>4</v>
      </c>
      <c r="H778">
        <v>2</v>
      </c>
      <c r="I778">
        <v>2</v>
      </c>
      <c r="J778">
        <v>2</v>
      </c>
      <c r="K778" t="s">
        <v>18</v>
      </c>
      <c r="L778" t="s">
        <v>16</v>
      </c>
      <c r="M778" t="s">
        <v>20</v>
      </c>
    </row>
    <row r="779" spans="1:13" x14ac:dyDescent="0.3">
      <c r="A779">
        <v>778</v>
      </c>
      <c r="B779" s="1" t="s">
        <v>26</v>
      </c>
      <c r="C779">
        <v>20</v>
      </c>
      <c r="D779" s="1" t="s">
        <v>24</v>
      </c>
      <c r="E779">
        <v>8</v>
      </c>
      <c r="F779">
        <v>5</v>
      </c>
      <c r="G779">
        <v>5</v>
      </c>
      <c r="H779">
        <v>4</v>
      </c>
      <c r="I779">
        <v>1</v>
      </c>
      <c r="J779">
        <v>1</v>
      </c>
      <c r="K779" t="s">
        <v>22</v>
      </c>
      <c r="L779" t="s">
        <v>23</v>
      </c>
      <c r="M779" t="s">
        <v>20</v>
      </c>
    </row>
    <row r="780" spans="1:13" x14ac:dyDescent="0.3">
      <c r="A780">
        <v>779</v>
      </c>
      <c r="B780" s="1" t="s">
        <v>26</v>
      </c>
      <c r="C780">
        <v>24</v>
      </c>
      <c r="D780" s="1" t="s">
        <v>21</v>
      </c>
      <c r="E780">
        <v>8</v>
      </c>
      <c r="F780">
        <v>5</v>
      </c>
      <c r="G780">
        <v>3</v>
      </c>
      <c r="H780">
        <v>2</v>
      </c>
      <c r="I780">
        <v>2</v>
      </c>
      <c r="J780">
        <v>4</v>
      </c>
      <c r="K780" t="s">
        <v>22</v>
      </c>
      <c r="L780" t="s">
        <v>23</v>
      </c>
      <c r="M780" t="s">
        <v>20</v>
      </c>
    </row>
    <row r="781" spans="1:13" x14ac:dyDescent="0.3">
      <c r="A781">
        <v>780</v>
      </c>
      <c r="B781" s="1" t="s">
        <v>13</v>
      </c>
      <c r="C781">
        <v>33</v>
      </c>
      <c r="D781" s="1" t="s">
        <v>24</v>
      </c>
      <c r="E781">
        <v>9</v>
      </c>
      <c r="F781">
        <v>1</v>
      </c>
      <c r="G781">
        <v>5</v>
      </c>
      <c r="H781">
        <v>1</v>
      </c>
      <c r="I781">
        <v>2</v>
      </c>
      <c r="J781">
        <v>5</v>
      </c>
      <c r="K781" t="s">
        <v>15</v>
      </c>
      <c r="L781" t="s">
        <v>16</v>
      </c>
      <c r="M781" t="s">
        <v>17</v>
      </c>
    </row>
    <row r="782" spans="1:13" x14ac:dyDescent="0.3">
      <c r="A782">
        <v>781</v>
      </c>
      <c r="B782" s="1" t="s">
        <v>26</v>
      </c>
      <c r="C782">
        <v>39</v>
      </c>
      <c r="D782" s="1" t="s">
        <v>14</v>
      </c>
      <c r="E782">
        <v>10</v>
      </c>
      <c r="F782">
        <v>5</v>
      </c>
      <c r="G782">
        <v>5</v>
      </c>
      <c r="H782">
        <v>4</v>
      </c>
      <c r="I782">
        <v>1</v>
      </c>
      <c r="J782">
        <v>2</v>
      </c>
      <c r="K782" t="s">
        <v>18</v>
      </c>
      <c r="L782" t="s">
        <v>16</v>
      </c>
      <c r="M782" t="s">
        <v>20</v>
      </c>
    </row>
    <row r="783" spans="1:13" x14ac:dyDescent="0.3">
      <c r="A783">
        <v>782</v>
      </c>
      <c r="B783" s="1" t="s">
        <v>13</v>
      </c>
      <c r="C783">
        <v>24</v>
      </c>
      <c r="D783" s="1" t="s">
        <v>24</v>
      </c>
      <c r="E783">
        <v>9</v>
      </c>
      <c r="F783">
        <v>5</v>
      </c>
      <c r="G783">
        <v>5</v>
      </c>
      <c r="H783">
        <v>1</v>
      </c>
      <c r="I783">
        <v>2</v>
      </c>
      <c r="J783">
        <v>5</v>
      </c>
      <c r="K783" t="s">
        <v>22</v>
      </c>
      <c r="L783" t="s">
        <v>16</v>
      </c>
      <c r="M783" t="s">
        <v>20</v>
      </c>
    </row>
    <row r="784" spans="1:13" x14ac:dyDescent="0.3">
      <c r="A784">
        <v>783</v>
      </c>
      <c r="B784" s="1" t="s">
        <v>13</v>
      </c>
      <c r="C784">
        <v>40</v>
      </c>
      <c r="D784" s="1" t="s">
        <v>28</v>
      </c>
      <c r="E784">
        <v>6</v>
      </c>
      <c r="F784">
        <v>4</v>
      </c>
      <c r="G784">
        <v>3</v>
      </c>
      <c r="H784">
        <v>3</v>
      </c>
      <c r="I784">
        <v>1</v>
      </c>
      <c r="J784">
        <v>3</v>
      </c>
      <c r="K784" t="s">
        <v>18</v>
      </c>
      <c r="L784" t="s">
        <v>23</v>
      </c>
      <c r="M784" t="s">
        <v>20</v>
      </c>
    </row>
    <row r="785" spans="1:13" x14ac:dyDescent="0.3">
      <c r="A785">
        <v>784</v>
      </c>
      <c r="B785" s="1" t="s">
        <v>13</v>
      </c>
      <c r="C785">
        <v>38</v>
      </c>
      <c r="D785" s="1" t="s">
        <v>14</v>
      </c>
      <c r="E785">
        <v>10</v>
      </c>
      <c r="F785">
        <v>4</v>
      </c>
      <c r="G785">
        <v>4</v>
      </c>
      <c r="H785">
        <v>3</v>
      </c>
      <c r="I785">
        <v>2</v>
      </c>
      <c r="J785">
        <v>3</v>
      </c>
      <c r="K785" t="s">
        <v>18</v>
      </c>
      <c r="L785" t="s">
        <v>16</v>
      </c>
      <c r="M785" t="s">
        <v>20</v>
      </c>
    </row>
    <row r="786" spans="1:13" x14ac:dyDescent="0.3">
      <c r="A786">
        <v>785</v>
      </c>
      <c r="B786" s="1" t="s">
        <v>26</v>
      </c>
      <c r="C786">
        <v>21</v>
      </c>
      <c r="D786" s="1" t="s">
        <v>14</v>
      </c>
      <c r="E786">
        <v>4</v>
      </c>
      <c r="F786">
        <v>1</v>
      </c>
      <c r="G786">
        <v>1</v>
      </c>
      <c r="H786">
        <v>2</v>
      </c>
      <c r="I786">
        <v>1</v>
      </c>
      <c r="J786">
        <v>2</v>
      </c>
      <c r="K786" t="s">
        <v>22</v>
      </c>
      <c r="L786" t="s">
        <v>19</v>
      </c>
      <c r="M786" t="s">
        <v>17</v>
      </c>
    </row>
    <row r="787" spans="1:13" x14ac:dyDescent="0.3">
      <c r="A787">
        <v>786</v>
      </c>
      <c r="B787" s="1" t="s">
        <v>13</v>
      </c>
      <c r="C787">
        <v>32</v>
      </c>
      <c r="D787" s="1" t="s">
        <v>14</v>
      </c>
      <c r="E787">
        <v>7</v>
      </c>
      <c r="F787">
        <v>5</v>
      </c>
      <c r="G787">
        <v>4</v>
      </c>
      <c r="H787">
        <v>4</v>
      </c>
      <c r="I787">
        <v>2</v>
      </c>
      <c r="J787">
        <v>5</v>
      </c>
      <c r="K787" t="s">
        <v>15</v>
      </c>
      <c r="L787" t="s">
        <v>23</v>
      </c>
      <c r="M787" t="s">
        <v>20</v>
      </c>
    </row>
    <row r="788" spans="1:13" x14ac:dyDescent="0.3">
      <c r="A788">
        <v>787</v>
      </c>
      <c r="B788" s="1" t="s">
        <v>13</v>
      </c>
      <c r="C788">
        <v>30</v>
      </c>
      <c r="D788" s="1" t="s">
        <v>14</v>
      </c>
      <c r="E788">
        <v>4</v>
      </c>
      <c r="F788">
        <v>3</v>
      </c>
      <c r="G788">
        <v>4</v>
      </c>
      <c r="H788">
        <v>2</v>
      </c>
      <c r="I788">
        <v>2</v>
      </c>
      <c r="J788">
        <v>2</v>
      </c>
      <c r="K788" t="s">
        <v>15</v>
      </c>
      <c r="L788" t="s">
        <v>19</v>
      </c>
      <c r="M788" t="s">
        <v>17</v>
      </c>
    </row>
    <row r="789" spans="1:13" x14ac:dyDescent="0.3">
      <c r="A789">
        <v>788</v>
      </c>
      <c r="B789" s="1" t="s">
        <v>26</v>
      </c>
      <c r="C789">
        <v>30</v>
      </c>
      <c r="D789" s="1" t="s">
        <v>28</v>
      </c>
      <c r="E789">
        <v>9</v>
      </c>
      <c r="F789">
        <v>1</v>
      </c>
      <c r="G789">
        <v>2</v>
      </c>
      <c r="H789">
        <v>4</v>
      </c>
      <c r="I789">
        <v>1</v>
      </c>
      <c r="J789">
        <v>1</v>
      </c>
      <c r="K789" t="s">
        <v>15</v>
      </c>
      <c r="L789" t="s">
        <v>16</v>
      </c>
      <c r="M789" t="s">
        <v>17</v>
      </c>
    </row>
    <row r="790" spans="1:13" x14ac:dyDescent="0.3">
      <c r="A790">
        <v>789</v>
      </c>
      <c r="B790" s="1" t="s">
        <v>26</v>
      </c>
      <c r="C790">
        <v>41</v>
      </c>
      <c r="D790" s="1" t="s">
        <v>24</v>
      </c>
      <c r="E790">
        <v>6</v>
      </c>
      <c r="F790">
        <v>5</v>
      </c>
      <c r="G790">
        <v>3</v>
      </c>
      <c r="H790">
        <v>2</v>
      </c>
      <c r="I790">
        <v>2</v>
      </c>
      <c r="J790">
        <v>5</v>
      </c>
      <c r="K790" t="s">
        <v>18</v>
      </c>
      <c r="L790" t="s">
        <v>23</v>
      </c>
      <c r="M790" t="s">
        <v>20</v>
      </c>
    </row>
    <row r="791" spans="1:13" x14ac:dyDescent="0.3">
      <c r="A791">
        <v>790</v>
      </c>
      <c r="B791" s="1" t="s">
        <v>26</v>
      </c>
      <c r="C791">
        <v>33</v>
      </c>
      <c r="D791" s="1" t="s">
        <v>24</v>
      </c>
      <c r="E791">
        <v>9</v>
      </c>
      <c r="F791">
        <v>1</v>
      </c>
      <c r="G791">
        <v>4</v>
      </c>
      <c r="H791">
        <v>1</v>
      </c>
      <c r="I791">
        <v>1</v>
      </c>
      <c r="J791">
        <v>2</v>
      </c>
      <c r="K791" t="s">
        <v>15</v>
      </c>
      <c r="L791" t="s">
        <v>16</v>
      </c>
      <c r="M791" t="s">
        <v>17</v>
      </c>
    </row>
    <row r="792" spans="1:13" x14ac:dyDescent="0.3">
      <c r="A792">
        <v>791</v>
      </c>
      <c r="B792" s="1" t="s">
        <v>26</v>
      </c>
      <c r="C792">
        <v>29</v>
      </c>
      <c r="D792" s="1" t="s">
        <v>21</v>
      </c>
      <c r="E792">
        <v>10</v>
      </c>
      <c r="F792">
        <v>2</v>
      </c>
      <c r="G792">
        <v>4</v>
      </c>
      <c r="H792">
        <v>2</v>
      </c>
      <c r="I792">
        <v>2</v>
      </c>
      <c r="J792">
        <v>5</v>
      </c>
      <c r="K792" t="s">
        <v>25</v>
      </c>
      <c r="L792" t="s">
        <v>16</v>
      </c>
      <c r="M792" t="s">
        <v>17</v>
      </c>
    </row>
    <row r="793" spans="1:13" x14ac:dyDescent="0.3">
      <c r="A793">
        <v>792</v>
      </c>
      <c r="B793" s="1" t="s">
        <v>26</v>
      </c>
      <c r="C793">
        <v>37</v>
      </c>
      <c r="D793" s="1" t="s">
        <v>21</v>
      </c>
      <c r="E793">
        <v>9</v>
      </c>
      <c r="F793">
        <v>3</v>
      </c>
      <c r="G793">
        <v>4</v>
      </c>
      <c r="H793">
        <v>4</v>
      </c>
      <c r="I793">
        <v>1</v>
      </c>
      <c r="J793">
        <v>1</v>
      </c>
      <c r="K793" t="s">
        <v>18</v>
      </c>
      <c r="L793" t="s">
        <v>16</v>
      </c>
      <c r="M793" t="s">
        <v>17</v>
      </c>
    </row>
    <row r="794" spans="1:13" x14ac:dyDescent="0.3">
      <c r="A794">
        <v>793</v>
      </c>
      <c r="B794" s="1" t="s">
        <v>26</v>
      </c>
      <c r="C794">
        <v>31</v>
      </c>
      <c r="D794" s="1" t="s">
        <v>14</v>
      </c>
      <c r="E794">
        <v>9</v>
      </c>
      <c r="F794">
        <v>4</v>
      </c>
      <c r="G794">
        <v>3</v>
      </c>
      <c r="H794">
        <v>3</v>
      </c>
      <c r="I794">
        <v>1</v>
      </c>
      <c r="J794">
        <v>1</v>
      </c>
      <c r="K794" t="s">
        <v>15</v>
      </c>
      <c r="L794" t="s">
        <v>16</v>
      </c>
      <c r="M794" t="s">
        <v>20</v>
      </c>
    </row>
    <row r="795" spans="1:13" x14ac:dyDescent="0.3">
      <c r="A795">
        <v>794</v>
      </c>
      <c r="B795" s="1" t="s">
        <v>26</v>
      </c>
      <c r="C795">
        <v>32</v>
      </c>
      <c r="D795" s="1" t="s">
        <v>21</v>
      </c>
      <c r="E795">
        <v>6</v>
      </c>
      <c r="F795">
        <v>5</v>
      </c>
      <c r="G795">
        <v>4</v>
      </c>
      <c r="H795">
        <v>2</v>
      </c>
      <c r="I795">
        <v>1</v>
      </c>
      <c r="J795">
        <v>5</v>
      </c>
      <c r="K795" t="s">
        <v>15</v>
      </c>
      <c r="L795" t="s">
        <v>23</v>
      </c>
      <c r="M795" t="s">
        <v>20</v>
      </c>
    </row>
    <row r="796" spans="1:13" x14ac:dyDescent="0.3">
      <c r="A796">
        <v>795</v>
      </c>
      <c r="B796" s="1" t="s">
        <v>13</v>
      </c>
      <c r="C796">
        <v>29</v>
      </c>
      <c r="D796" s="1" t="s">
        <v>21</v>
      </c>
      <c r="E796">
        <v>10</v>
      </c>
      <c r="F796">
        <v>2</v>
      </c>
      <c r="G796">
        <v>5</v>
      </c>
      <c r="H796">
        <v>5</v>
      </c>
      <c r="I796">
        <v>3</v>
      </c>
      <c r="J796">
        <v>4</v>
      </c>
      <c r="K796" t="s">
        <v>25</v>
      </c>
      <c r="L796" t="s">
        <v>16</v>
      </c>
      <c r="M796" t="s">
        <v>17</v>
      </c>
    </row>
    <row r="797" spans="1:13" x14ac:dyDescent="0.3">
      <c r="A797">
        <v>796</v>
      </c>
      <c r="B797" s="1" t="s">
        <v>13</v>
      </c>
      <c r="C797">
        <v>42</v>
      </c>
      <c r="D797" s="1" t="s">
        <v>21</v>
      </c>
      <c r="E797">
        <v>4</v>
      </c>
      <c r="F797">
        <v>5</v>
      </c>
      <c r="G797">
        <v>3</v>
      </c>
      <c r="H797">
        <v>4</v>
      </c>
      <c r="I797">
        <v>1</v>
      </c>
      <c r="J797">
        <v>5</v>
      </c>
      <c r="K797" t="s">
        <v>18</v>
      </c>
      <c r="L797" t="s">
        <v>19</v>
      </c>
      <c r="M797" t="s">
        <v>20</v>
      </c>
    </row>
    <row r="798" spans="1:13" x14ac:dyDescent="0.3">
      <c r="A798">
        <v>797</v>
      </c>
      <c r="B798" s="1" t="s">
        <v>13</v>
      </c>
      <c r="C798">
        <v>32</v>
      </c>
      <c r="D798" s="1" t="s">
        <v>28</v>
      </c>
      <c r="E798">
        <v>9</v>
      </c>
      <c r="F798">
        <v>1</v>
      </c>
      <c r="G798">
        <v>5</v>
      </c>
      <c r="H798">
        <v>5</v>
      </c>
      <c r="I798">
        <v>2</v>
      </c>
      <c r="J798">
        <v>1</v>
      </c>
      <c r="K798" t="s">
        <v>15</v>
      </c>
      <c r="L798" t="s">
        <v>16</v>
      </c>
      <c r="M798" t="s">
        <v>17</v>
      </c>
    </row>
    <row r="799" spans="1:13" x14ac:dyDescent="0.3">
      <c r="A799">
        <v>798</v>
      </c>
      <c r="B799" s="1" t="s">
        <v>13</v>
      </c>
      <c r="C799">
        <v>43</v>
      </c>
      <c r="D799" s="1" t="s">
        <v>28</v>
      </c>
      <c r="E799">
        <v>10</v>
      </c>
      <c r="F799">
        <v>4</v>
      </c>
      <c r="G799">
        <v>4</v>
      </c>
      <c r="H799">
        <v>5</v>
      </c>
      <c r="I799">
        <v>1</v>
      </c>
      <c r="J799">
        <v>2</v>
      </c>
      <c r="K799" t="s">
        <v>18</v>
      </c>
      <c r="L799" t="s">
        <v>16</v>
      </c>
      <c r="M799" t="s">
        <v>20</v>
      </c>
    </row>
    <row r="800" spans="1:13" x14ac:dyDescent="0.3">
      <c r="A800">
        <v>799</v>
      </c>
      <c r="B800" s="1" t="s">
        <v>26</v>
      </c>
      <c r="C800">
        <v>27</v>
      </c>
      <c r="D800" s="1" t="s">
        <v>21</v>
      </c>
      <c r="E800">
        <v>4</v>
      </c>
      <c r="F800">
        <v>1</v>
      </c>
      <c r="G800">
        <v>4</v>
      </c>
      <c r="H800">
        <v>2</v>
      </c>
      <c r="I800">
        <v>2</v>
      </c>
      <c r="J800">
        <v>3</v>
      </c>
      <c r="K800" t="s">
        <v>25</v>
      </c>
      <c r="L800" t="s">
        <v>19</v>
      </c>
      <c r="M800" t="s">
        <v>17</v>
      </c>
    </row>
    <row r="801" spans="1:13" x14ac:dyDescent="0.3">
      <c r="A801">
        <v>800</v>
      </c>
      <c r="B801" s="1" t="s">
        <v>13</v>
      </c>
      <c r="C801">
        <v>22</v>
      </c>
      <c r="D801" s="1" t="s">
        <v>27</v>
      </c>
      <c r="E801">
        <v>6</v>
      </c>
      <c r="F801">
        <v>5</v>
      </c>
      <c r="G801">
        <v>5</v>
      </c>
      <c r="H801">
        <v>5</v>
      </c>
      <c r="I801">
        <v>1</v>
      </c>
      <c r="J801">
        <v>2</v>
      </c>
      <c r="K801" t="s">
        <v>22</v>
      </c>
      <c r="L801" t="s">
        <v>23</v>
      </c>
      <c r="M801" t="s">
        <v>20</v>
      </c>
    </row>
    <row r="802" spans="1:13" x14ac:dyDescent="0.3">
      <c r="A802">
        <v>801</v>
      </c>
      <c r="B802" s="1" t="s">
        <v>13</v>
      </c>
      <c r="C802">
        <v>31</v>
      </c>
      <c r="D802" s="1" t="s">
        <v>14</v>
      </c>
      <c r="E802">
        <v>9</v>
      </c>
      <c r="F802">
        <v>5</v>
      </c>
      <c r="G802">
        <v>5</v>
      </c>
      <c r="H802">
        <v>5</v>
      </c>
      <c r="I802">
        <v>1</v>
      </c>
      <c r="J802">
        <v>1</v>
      </c>
      <c r="K802" t="s">
        <v>15</v>
      </c>
      <c r="L802" t="s">
        <v>16</v>
      </c>
      <c r="M802" t="s">
        <v>20</v>
      </c>
    </row>
    <row r="803" spans="1:13" x14ac:dyDescent="0.3">
      <c r="A803">
        <v>802</v>
      </c>
      <c r="B803" s="1" t="s">
        <v>26</v>
      </c>
      <c r="C803">
        <v>18</v>
      </c>
      <c r="D803" s="1" t="s">
        <v>21</v>
      </c>
      <c r="E803">
        <v>9</v>
      </c>
      <c r="F803">
        <v>1</v>
      </c>
      <c r="G803">
        <v>4</v>
      </c>
      <c r="H803">
        <v>5</v>
      </c>
      <c r="I803">
        <v>1</v>
      </c>
      <c r="J803">
        <v>5</v>
      </c>
      <c r="K803" t="s">
        <v>22</v>
      </c>
      <c r="L803" t="s">
        <v>16</v>
      </c>
      <c r="M803" t="s">
        <v>17</v>
      </c>
    </row>
    <row r="804" spans="1:13" x14ac:dyDescent="0.3">
      <c r="A804">
        <v>803</v>
      </c>
      <c r="B804" s="1" t="s">
        <v>13</v>
      </c>
      <c r="C804">
        <v>27</v>
      </c>
      <c r="D804" s="1" t="s">
        <v>14</v>
      </c>
      <c r="E804">
        <v>5</v>
      </c>
      <c r="F804">
        <v>5</v>
      </c>
      <c r="G804">
        <v>3</v>
      </c>
      <c r="H804">
        <v>2</v>
      </c>
      <c r="I804">
        <v>5</v>
      </c>
      <c r="J804">
        <v>5</v>
      </c>
      <c r="K804" t="s">
        <v>25</v>
      </c>
      <c r="L804" t="s">
        <v>19</v>
      </c>
      <c r="M804" t="s">
        <v>20</v>
      </c>
    </row>
    <row r="805" spans="1:13" x14ac:dyDescent="0.3">
      <c r="A805">
        <v>804</v>
      </c>
      <c r="B805" s="1" t="s">
        <v>26</v>
      </c>
      <c r="C805">
        <v>27</v>
      </c>
      <c r="D805" s="1" t="s">
        <v>14</v>
      </c>
      <c r="E805">
        <v>4</v>
      </c>
      <c r="F805">
        <v>2</v>
      </c>
      <c r="G805">
        <v>3</v>
      </c>
      <c r="H805">
        <v>3</v>
      </c>
      <c r="I805">
        <v>1</v>
      </c>
      <c r="J805">
        <v>2</v>
      </c>
      <c r="K805" t="s">
        <v>25</v>
      </c>
      <c r="L805" t="s">
        <v>19</v>
      </c>
      <c r="M805" t="s">
        <v>17</v>
      </c>
    </row>
    <row r="806" spans="1:13" x14ac:dyDescent="0.3">
      <c r="A806">
        <v>805</v>
      </c>
      <c r="B806" s="1" t="s">
        <v>13</v>
      </c>
      <c r="C806">
        <v>32</v>
      </c>
      <c r="D806" s="1" t="s">
        <v>21</v>
      </c>
      <c r="E806">
        <v>6</v>
      </c>
      <c r="F806">
        <v>1</v>
      </c>
      <c r="G806">
        <v>4</v>
      </c>
      <c r="H806">
        <v>1</v>
      </c>
      <c r="I806">
        <v>2</v>
      </c>
      <c r="J806">
        <v>3</v>
      </c>
      <c r="K806" t="s">
        <v>15</v>
      </c>
      <c r="L806" t="s">
        <v>23</v>
      </c>
      <c r="M806" t="s">
        <v>17</v>
      </c>
    </row>
    <row r="807" spans="1:13" x14ac:dyDescent="0.3">
      <c r="A807">
        <v>806</v>
      </c>
      <c r="B807" s="1" t="s">
        <v>13</v>
      </c>
      <c r="C807">
        <v>28</v>
      </c>
      <c r="D807" s="1" t="s">
        <v>24</v>
      </c>
      <c r="E807">
        <v>10</v>
      </c>
      <c r="F807">
        <v>5</v>
      </c>
      <c r="G807">
        <v>5</v>
      </c>
      <c r="H807">
        <v>1</v>
      </c>
      <c r="I807">
        <v>2</v>
      </c>
      <c r="J807">
        <v>3</v>
      </c>
      <c r="K807" t="s">
        <v>25</v>
      </c>
      <c r="L807" t="s">
        <v>16</v>
      </c>
      <c r="M807" t="s">
        <v>20</v>
      </c>
    </row>
    <row r="808" spans="1:13" x14ac:dyDescent="0.3">
      <c r="A808">
        <v>807</v>
      </c>
      <c r="B808" s="1" t="s">
        <v>13</v>
      </c>
      <c r="C808">
        <v>17</v>
      </c>
      <c r="D808" s="1" t="s">
        <v>14</v>
      </c>
      <c r="E808">
        <v>8</v>
      </c>
      <c r="F808">
        <v>5</v>
      </c>
      <c r="G808">
        <v>2</v>
      </c>
      <c r="H808">
        <v>1</v>
      </c>
      <c r="I808">
        <v>2</v>
      </c>
      <c r="J808">
        <v>5</v>
      </c>
      <c r="K808" t="s">
        <v>29</v>
      </c>
      <c r="L808" t="s">
        <v>23</v>
      </c>
      <c r="M808" t="s">
        <v>20</v>
      </c>
    </row>
    <row r="809" spans="1:13" x14ac:dyDescent="0.3">
      <c r="A809">
        <v>808</v>
      </c>
      <c r="B809" s="1" t="s">
        <v>13</v>
      </c>
      <c r="C809">
        <v>29</v>
      </c>
      <c r="D809" s="1" t="s">
        <v>14</v>
      </c>
      <c r="E809">
        <v>6</v>
      </c>
      <c r="F809">
        <v>5</v>
      </c>
      <c r="G809">
        <v>4</v>
      </c>
      <c r="H809">
        <v>1</v>
      </c>
      <c r="I809">
        <v>2</v>
      </c>
      <c r="J809">
        <v>4</v>
      </c>
      <c r="K809" t="s">
        <v>25</v>
      </c>
      <c r="L809" t="s">
        <v>23</v>
      </c>
      <c r="M809" t="s">
        <v>20</v>
      </c>
    </row>
    <row r="810" spans="1:13" x14ac:dyDescent="0.3">
      <c r="A810">
        <v>809</v>
      </c>
      <c r="B810" s="1" t="s">
        <v>26</v>
      </c>
      <c r="C810">
        <v>20</v>
      </c>
      <c r="D810" s="1" t="s">
        <v>14</v>
      </c>
      <c r="E810">
        <v>9</v>
      </c>
      <c r="F810">
        <v>4</v>
      </c>
      <c r="G810">
        <v>4</v>
      </c>
      <c r="H810">
        <v>5</v>
      </c>
      <c r="I810">
        <v>4</v>
      </c>
      <c r="J810">
        <v>1</v>
      </c>
      <c r="K810" t="s">
        <v>22</v>
      </c>
      <c r="L810" t="s">
        <v>16</v>
      </c>
      <c r="M810" t="s">
        <v>20</v>
      </c>
    </row>
    <row r="811" spans="1:13" x14ac:dyDescent="0.3">
      <c r="A811">
        <v>810</v>
      </c>
      <c r="B811" s="1" t="s">
        <v>26</v>
      </c>
      <c r="C811">
        <v>28</v>
      </c>
      <c r="D811" s="1" t="s">
        <v>21</v>
      </c>
      <c r="E811">
        <v>6</v>
      </c>
      <c r="F811">
        <v>4</v>
      </c>
      <c r="G811">
        <v>4</v>
      </c>
      <c r="H811">
        <v>2</v>
      </c>
      <c r="I811">
        <v>3</v>
      </c>
      <c r="J811">
        <v>5</v>
      </c>
      <c r="K811" t="s">
        <v>25</v>
      </c>
      <c r="L811" t="s">
        <v>23</v>
      </c>
      <c r="M811" t="s">
        <v>20</v>
      </c>
    </row>
    <row r="812" spans="1:13" x14ac:dyDescent="0.3">
      <c r="A812">
        <v>811</v>
      </c>
      <c r="B812" s="1" t="s">
        <v>26</v>
      </c>
      <c r="C812">
        <v>27</v>
      </c>
      <c r="D812" s="1" t="s">
        <v>14</v>
      </c>
      <c r="E812">
        <v>7</v>
      </c>
      <c r="F812">
        <v>4</v>
      </c>
      <c r="G812">
        <v>4</v>
      </c>
      <c r="H812">
        <v>2</v>
      </c>
      <c r="I812">
        <v>1</v>
      </c>
      <c r="J812">
        <v>4</v>
      </c>
      <c r="K812" t="s">
        <v>25</v>
      </c>
      <c r="L812" t="s">
        <v>23</v>
      </c>
      <c r="M812" t="s">
        <v>20</v>
      </c>
    </row>
    <row r="813" spans="1:13" x14ac:dyDescent="0.3">
      <c r="A813">
        <v>812</v>
      </c>
      <c r="B813" s="1" t="s">
        <v>26</v>
      </c>
      <c r="C813">
        <v>43</v>
      </c>
      <c r="D813" s="1" t="s">
        <v>14</v>
      </c>
      <c r="E813">
        <v>9</v>
      </c>
      <c r="F813">
        <v>4</v>
      </c>
      <c r="G813">
        <v>3</v>
      </c>
      <c r="H813">
        <v>5</v>
      </c>
      <c r="I813">
        <v>2</v>
      </c>
      <c r="J813">
        <v>5</v>
      </c>
      <c r="K813" t="s">
        <v>18</v>
      </c>
      <c r="L813" t="s">
        <v>16</v>
      </c>
      <c r="M813" t="s">
        <v>20</v>
      </c>
    </row>
    <row r="814" spans="1:13" x14ac:dyDescent="0.3">
      <c r="A814">
        <v>813</v>
      </c>
      <c r="B814" s="1" t="s">
        <v>13</v>
      </c>
      <c r="C814">
        <v>34</v>
      </c>
      <c r="D814" s="1" t="s">
        <v>14</v>
      </c>
      <c r="E814">
        <v>7</v>
      </c>
      <c r="F814">
        <v>5</v>
      </c>
      <c r="G814">
        <v>3</v>
      </c>
      <c r="H814">
        <v>3</v>
      </c>
      <c r="I814">
        <v>2</v>
      </c>
      <c r="J814">
        <v>5</v>
      </c>
      <c r="K814" t="s">
        <v>15</v>
      </c>
      <c r="L814" t="s">
        <v>23</v>
      </c>
      <c r="M814" t="s">
        <v>20</v>
      </c>
    </row>
    <row r="815" spans="1:13" x14ac:dyDescent="0.3">
      <c r="A815">
        <v>814</v>
      </c>
      <c r="B815" s="1" t="s">
        <v>13</v>
      </c>
      <c r="C815">
        <v>24</v>
      </c>
      <c r="D815" s="1" t="s">
        <v>14</v>
      </c>
      <c r="E815">
        <v>6</v>
      </c>
      <c r="F815">
        <v>4</v>
      </c>
      <c r="G815">
        <v>5</v>
      </c>
      <c r="H815">
        <v>4</v>
      </c>
      <c r="I815">
        <v>1</v>
      </c>
      <c r="J815">
        <v>3</v>
      </c>
      <c r="K815" t="s">
        <v>22</v>
      </c>
      <c r="L815" t="s">
        <v>23</v>
      </c>
      <c r="M815" t="s">
        <v>20</v>
      </c>
    </row>
    <row r="816" spans="1:13" x14ac:dyDescent="0.3">
      <c r="A816">
        <v>815</v>
      </c>
      <c r="B816" s="1" t="s">
        <v>13</v>
      </c>
      <c r="C816">
        <v>32</v>
      </c>
      <c r="D816" s="1" t="s">
        <v>14</v>
      </c>
      <c r="E816">
        <v>10</v>
      </c>
      <c r="F816">
        <v>4</v>
      </c>
      <c r="G816">
        <v>2</v>
      </c>
      <c r="H816">
        <v>5</v>
      </c>
      <c r="I816">
        <v>2</v>
      </c>
      <c r="J816">
        <v>3</v>
      </c>
      <c r="K816" t="s">
        <v>15</v>
      </c>
      <c r="L816" t="s">
        <v>16</v>
      </c>
      <c r="M816" t="s">
        <v>20</v>
      </c>
    </row>
    <row r="817" spans="1:13" x14ac:dyDescent="0.3">
      <c r="A817">
        <v>816</v>
      </c>
      <c r="B817" s="1" t="s">
        <v>13</v>
      </c>
      <c r="C817">
        <v>42</v>
      </c>
      <c r="D817" s="1" t="s">
        <v>28</v>
      </c>
      <c r="E817">
        <v>9</v>
      </c>
      <c r="F817">
        <v>1</v>
      </c>
      <c r="G817">
        <v>3</v>
      </c>
      <c r="H817">
        <v>1</v>
      </c>
      <c r="I817">
        <v>1</v>
      </c>
      <c r="J817">
        <v>1</v>
      </c>
      <c r="K817" t="s">
        <v>18</v>
      </c>
      <c r="L817" t="s">
        <v>16</v>
      </c>
      <c r="M817" t="s">
        <v>17</v>
      </c>
    </row>
    <row r="818" spans="1:13" x14ac:dyDescent="0.3">
      <c r="A818">
        <v>817</v>
      </c>
      <c r="B818" s="1" t="s">
        <v>13</v>
      </c>
      <c r="C818">
        <v>21</v>
      </c>
      <c r="D818" s="1" t="s">
        <v>14</v>
      </c>
      <c r="E818">
        <v>8</v>
      </c>
      <c r="F818">
        <v>2</v>
      </c>
      <c r="G818">
        <v>3</v>
      </c>
      <c r="H818">
        <v>4</v>
      </c>
      <c r="I818">
        <v>2</v>
      </c>
      <c r="J818">
        <v>3</v>
      </c>
      <c r="K818" t="s">
        <v>22</v>
      </c>
      <c r="L818" t="s">
        <v>23</v>
      </c>
      <c r="M818" t="s">
        <v>17</v>
      </c>
    </row>
    <row r="819" spans="1:13" x14ac:dyDescent="0.3">
      <c r="A819">
        <v>818</v>
      </c>
      <c r="B819" s="1" t="s">
        <v>26</v>
      </c>
      <c r="C819">
        <v>33</v>
      </c>
      <c r="D819" s="1" t="s">
        <v>14</v>
      </c>
      <c r="E819">
        <v>9</v>
      </c>
      <c r="F819">
        <v>3</v>
      </c>
      <c r="G819">
        <v>4</v>
      </c>
      <c r="H819">
        <v>2</v>
      </c>
      <c r="I819">
        <v>2</v>
      </c>
      <c r="J819">
        <v>5</v>
      </c>
      <c r="K819" t="s">
        <v>15</v>
      </c>
      <c r="L819" t="s">
        <v>16</v>
      </c>
      <c r="M819" t="s">
        <v>17</v>
      </c>
    </row>
    <row r="820" spans="1:13" x14ac:dyDescent="0.3">
      <c r="A820">
        <v>819</v>
      </c>
      <c r="B820" s="1" t="s">
        <v>13</v>
      </c>
      <c r="C820">
        <v>29</v>
      </c>
      <c r="D820" s="1" t="s">
        <v>21</v>
      </c>
      <c r="E820">
        <v>9</v>
      </c>
      <c r="F820">
        <v>3</v>
      </c>
      <c r="G820">
        <v>3</v>
      </c>
      <c r="H820">
        <v>4</v>
      </c>
      <c r="I820">
        <v>2</v>
      </c>
      <c r="J820">
        <v>3</v>
      </c>
      <c r="K820" t="s">
        <v>25</v>
      </c>
      <c r="L820" t="s">
        <v>16</v>
      </c>
      <c r="M820" t="s">
        <v>17</v>
      </c>
    </row>
    <row r="821" spans="1:13" x14ac:dyDescent="0.3">
      <c r="A821">
        <v>820</v>
      </c>
      <c r="B821" s="1" t="s">
        <v>13</v>
      </c>
      <c r="C821">
        <v>42</v>
      </c>
      <c r="D821" s="1" t="s">
        <v>14</v>
      </c>
      <c r="E821">
        <v>9</v>
      </c>
      <c r="F821">
        <v>2</v>
      </c>
      <c r="G821">
        <v>5</v>
      </c>
      <c r="H821">
        <v>3</v>
      </c>
      <c r="I821">
        <v>2</v>
      </c>
      <c r="J821">
        <v>3</v>
      </c>
      <c r="K821" t="s">
        <v>18</v>
      </c>
      <c r="L821" t="s">
        <v>16</v>
      </c>
      <c r="M821" t="s">
        <v>17</v>
      </c>
    </row>
    <row r="822" spans="1:13" x14ac:dyDescent="0.3">
      <c r="A822">
        <v>821</v>
      </c>
      <c r="B822" s="1" t="s">
        <v>26</v>
      </c>
      <c r="C822">
        <v>39</v>
      </c>
      <c r="D822" s="1" t="s">
        <v>21</v>
      </c>
      <c r="E822">
        <v>9</v>
      </c>
      <c r="F822">
        <v>5</v>
      </c>
      <c r="G822">
        <v>5</v>
      </c>
      <c r="H822">
        <v>3</v>
      </c>
      <c r="I822">
        <v>1</v>
      </c>
      <c r="J822">
        <v>1</v>
      </c>
      <c r="K822" t="s">
        <v>18</v>
      </c>
      <c r="L822" t="s">
        <v>16</v>
      </c>
      <c r="M822" t="s">
        <v>20</v>
      </c>
    </row>
    <row r="823" spans="1:13" x14ac:dyDescent="0.3">
      <c r="A823">
        <v>822</v>
      </c>
      <c r="B823" s="1" t="s">
        <v>26</v>
      </c>
      <c r="C823">
        <v>41</v>
      </c>
      <c r="D823" s="1" t="s">
        <v>14</v>
      </c>
      <c r="E823">
        <v>9</v>
      </c>
      <c r="F823">
        <v>3</v>
      </c>
      <c r="G823">
        <v>5</v>
      </c>
      <c r="H823">
        <v>1</v>
      </c>
      <c r="I823">
        <v>2</v>
      </c>
      <c r="J823">
        <v>5</v>
      </c>
      <c r="K823" t="s">
        <v>18</v>
      </c>
      <c r="L823" t="s">
        <v>16</v>
      </c>
      <c r="M823" t="s">
        <v>17</v>
      </c>
    </row>
    <row r="824" spans="1:13" x14ac:dyDescent="0.3">
      <c r="A824">
        <v>823</v>
      </c>
      <c r="B824" s="1" t="s">
        <v>13</v>
      </c>
      <c r="C824">
        <v>31</v>
      </c>
      <c r="D824" s="1" t="s">
        <v>14</v>
      </c>
      <c r="E824">
        <v>8</v>
      </c>
      <c r="F824">
        <v>5</v>
      </c>
      <c r="G824">
        <v>4</v>
      </c>
      <c r="H824">
        <v>4</v>
      </c>
      <c r="I824">
        <v>3</v>
      </c>
      <c r="J824">
        <v>2</v>
      </c>
      <c r="K824" t="s">
        <v>15</v>
      </c>
      <c r="L824" t="s">
        <v>23</v>
      </c>
      <c r="M824" t="s">
        <v>20</v>
      </c>
    </row>
    <row r="825" spans="1:13" x14ac:dyDescent="0.3">
      <c r="A825">
        <v>824</v>
      </c>
      <c r="B825" s="1" t="s">
        <v>13</v>
      </c>
      <c r="C825">
        <v>26</v>
      </c>
      <c r="D825" s="1" t="s">
        <v>28</v>
      </c>
      <c r="E825">
        <v>9</v>
      </c>
      <c r="F825">
        <v>4</v>
      </c>
      <c r="G825">
        <v>2</v>
      </c>
      <c r="H825">
        <v>4</v>
      </c>
      <c r="I825">
        <v>1</v>
      </c>
      <c r="J825">
        <v>5</v>
      </c>
      <c r="K825" t="s">
        <v>25</v>
      </c>
      <c r="L825" t="s">
        <v>16</v>
      </c>
      <c r="M825" t="s">
        <v>20</v>
      </c>
    </row>
    <row r="826" spans="1:13" x14ac:dyDescent="0.3">
      <c r="A826">
        <v>825</v>
      </c>
      <c r="B826" s="1" t="s">
        <v>13</v>
      </c>
      <c r="C826">
        <v>21</v>
      </c>
      <c r="D826" s="1" t="s">
        <v>28</v>
      </c>
      <c r="E826">
        <v>6</v>
      </c>
      <c r="F826">
        <v>2</v>
      </c>
      <c r="G826">
        <v>4</v>
      </c>
      <c r="H826">
        <v>1</v>
      </c>
      <c r="I826">
        <v>2</v>
      </c>
      <c r="J826">
        <v>4</v>
      </c>
      <c r="K826" t="s">
        <v>22</v>
      </c>
      <c r="L826" t="s">
        <v>23</v>
      </c>
      <c r="M826" t="s">
        <v>17</v>
      </c>
    </row>
    <row r="827" spans="1:13" x14ac:dyDescent="0.3">
      <c r="A827">
        <v>826</v>
      </c>
      <c r="B827" s="1" t="s">
        <v>26</v>
      </c>
      <c r="C827">
        <v>38</v>
      </c>
      <c r="D827" s="1" t="s">
        <v>14</v>
      </c>
      <c r="E827">
        <v>9</v>
      </c>
      <c r="F827">
        <v>3</v>
      </c>
      <c r="G827">
        <v>5</v>
      </c>
      <c r="H827">
        <v>5</v>
      </c>
      <c r="I827">
        <v>5</v>
      </c>
      <c r="J827">
        <v>5</v>
      </c>
      <c r="K827" t="s">
        <v>18</v>
      </c>
      <c r="L827" t="s">
        <v>16</v>
      </c>
      <c r="M827" t="s">
        <v>17</v>
      </c>
    </row>
    <row r="828" spans="1:13" x14ac:dyDescent="0.3">
      <c r="A828">
        <v>827</v>
      </c>
      <c r="B828" s="1" t="s">
        <v>26</v>
      </c>
      <c r="C828">
        <v>28</v>
      </c>
      <c r="D828" s="1" t="s">
        <v>24</v>
      </c>
      <c r="E828">
        <v>7</v>
      </c>
      <c r="F828">
        <v>1</v>
      </c>
      <c r="G828">
        <v>4</v>
      </c>
      <c r="H828">
        <v>4</v>
      </c>
      <c r="I828">
        <v>2</v>
      </c>
      <c r="J828">
        <v>1</v>
      </c>
      <c r="K828" t="s">
        <v>25</v>
      </c>
      <c r="L828" t="s">
        <v>23</v>
      </c>
      <c r="M828" t="s">
        <v>17</v>
      </c>
    </row>
    <row r="829" spans="1:13" x14ac:dyDescent="0.3">
      <c r="A829">
        <v>828</v>
      </c>
      <c r="B829" s="1" t="s">
        <v>13</v>
      </c>
      <c r="C829">
        <v>36</v>
      </c>
      <c r="D829" s="1" t="s">
        <v>27</v>
      </c>
      <c r="E829">
        <v>6</v>
      </c>
      <c r="F829">
        <v>5</v>
      </c>
      <c r="G829">
        <v>5</v>
      </c>
      <c r="H829">
        <v>4</v>
      </c>
      <c r="I829">
        <v>2</v>
      </c>
      <c r="J829">
        <v>5</v>
      </c>
      <c r="K829" t="s">
        <v>18</v>
      </c>
      <c r="L829" t="s">
        <v>23</v>
      </c>
      <c r="M829" t="s">
        <v>20</v>
      </c>
    </row>
    <row r="830" spans="1:13" x14ac:dyDescent="0.3">
      <c r="A830">
        <v>829</v>
      </c>
      <c r="B830" s="1" t="s">
        <v>26</v>
      </c>
      <c r="C830">
        <v>42</v>
      </c>
      <c r="D830" s="1" t="s">
        <v>28</v>
      </c>
      <c r="E830">
        <v>5</v>
      </c>
      <c r="F830">
        <v>4</v>
      </c>
      <c r="G830">
        <v>4</v>
      </c>
      <c r="H830">
        <v>5</v>
      </c>
      <c r="I830">
        <v>1</v>
      </c>
      <c r="J830">
        <v>5</v>
      </c>
      <c r="K830" t="s">
        <v>18</v>
      </c>
      <c r="L830" t="s">
        <v>19</v>
      </c>
      <c r="M830" t="s">
        <v>20</v>
      </c>
    </row>
    <row r="831" spans="1:13" x14ac:dyDescent="0.3">
      <c r="A831">
        <v>830</v>
      </c>
      <c r="B831" s="1" t="s">
        <v>26</v>
      </c>
      <c r="C831">
        <v>32</v>
      </c>
      <c r="D831" s="1" t="s">
        <v>14</v>
      </c>
      <c r="E831">
        <v>4</v>
      </c>
      <c r="F831">
        <v>3</v>
      </c>
      <c r="G831">
        <v>4</v>
      </c>
      <c r="H831">
        <v>5</v>
      </c>
      <c r="I831">
        <v>2</v>
      </c>
      <c r="J831">
        <v>4</v>
      </c>
      <c r="K831" t="s">
        <v>15</v>
      </c>
      <c r="L831" t="s">
        <v>19</v>
      </c>
      <c r="M831" t="s">
        <v>17</v>
      </c>
    </row>
    <row r="832" spans="1:13" x14ac:dyDescent="0.3">
      <c r="A832">
        <v>831</v>
      </c>
      <c r="B832" s="1" t="s">
        <v>26</v>
      </c>
      <c r="C832">
        <v>38</v>
      </c>
      <c r="D832" s="1" t="s">
        <v>28</v>
      </c>
      <c r="E832">
        <v>10</v>
      </c>
      <c r="F832">
        <v>5</v>
      </c>
      <c r="G832">
        <v>5</v>
      </c>
      <c r="H832">
        <v>3</v>
      </c>
      <c r="I832">
        <v>2</v>
      </c>
      <c r="J832">
        <v>1</v>
      </c>
      <c r="K832" t="s">
        <v>18</v>
      </c>
      <c r="L832" t="s">
        <v>16</v>
      </c>
      <c r="M832" t="s">
        <v>20</v>
      </c>
    </row>
    <row r="833" spans="1:13" x14ac:dyDescent="0.3">
      <c r="A833">
        <v>832</v>
      </c>
      <c r="B833" s="1" t="s">
        <v>13</v>
      </c>
      <c r="C833">
        <v>25</v>
      </c>
      <c r="D833" s="1" t="s">
        <v>14</v>
      </c>
      <c r="E833">
        <v>9</v>
      </c>
      <c r="F833">
        <v>5</v>
      </c>
      <c r="G833">
        <v>3</v>
      </c>
      <c r="H833">
        <v>1</v>
      </c>
      <c r="I833">
        <v>5</v>
      </c>
      <c r="J833">
        <v>4</v>
      </c>
      <c r="K833" t="s">
        <v>25</v>
      </c>
      <c r="L833" t="s">
        <v>16</v>
      </c>
      <c r="M833" t="s">
        <v>20</v>
      </c>
    </row>
    <row r="834" spans="1:13" x14ac:dyDescent="0.3">
      <c r="A834">
        <v>833</v>
      </c>
      <c r="B834" s="1" t="s">
        <v>13</v>
      </c>
      <c r="C834">
        <v>26</v>
      </c>
      <c r="D834" s="1" t="s">
        <v>14</v>
      </c>
      <c r="E834">
        <v>9</v>
      </c>
      <c r="F834">
        <v>3</v>
      </c>
      <c r="G834">
        <v>4</v>
      </c>
      <c r="H834">
        <v>3</v>
      </c>
      <c r="I834">
        <v>2</v>
      </c>
      <c r="J834">
        <v>5</v>
      </c>
      <c r="K834" t="s">
        <v>25</v>
      </c>
      <c r="L834" t="s">
        <v>16</v>
      </c>
      <c r="M834" t="s">
        <v>17</v>
      </c>
    </row>
    <row r="835" spans="1:13" x14ac:dyDescent="0.3">
      <c r="A835">
        <v>834</v>
      </c>
      <c r="B835" s="1" t="s">
        <v>13</v>
      </c>
      <c r="C835">
        <v>30</v>
      </c>
      <c r="D835" s="1" t="s">
        <v>14</v>
      </c>
      <c r="E835">
        <v>8</v>
      </c>
      <c r="F835">
        <v>1</v>
      </c>
      <c r="G835">
        <v>5</v>
      </c>
      <c r="H835">
        <v>1</v>
      </c>
      <c r="I835">
        <v>1</v>
      </c>
      <c r="J835">
        <v>4</v>
      </c>
      <c r="K835" t="s">
        <v>15</v>
      </c>
      <c r="L835" t="s">
        <v>23</v>
      </c>
      <c r="M835" t="s">
        <v>17</v>
      </c>
    </row>
    <row r="836" spans="1:13" x14ac:dyDescent="0.3">
      <c r="A836">
        <v>835</v>
      </c>
      <c r="B836" s="1" t="s">
        <v>13</v>
      </c>
      <c r="C836">
        <v>41</v>
      </c>
      <c r="D836" s="1" t="s">
        <v>14</v>
      </c>
      <c r="E836">
        <v>8</v>
      </c>
      <c r="F836">
        <v>3</v>
      </c>
      <c r="G836">
        <v>5</v>
      </c>
      <c r="H836">
        <v>5</v>
      </c>
      <c r="I836">
        <v>1</v>
      </c>
      <c r="J836">
        <v>3</v>
      </c>
      <c r="K836" t="s">
        <v>18</v>
      </c>
      <c r="L836" t="s">
        <v>23</v>
      </c>
      <c r="M836" t="s">
        <v>17</v>
      </c>
    </row>
    <row r="837" spans="1:13" x14ac:dyDescent="0.3">
      <c r="A837">
        <v>836</v>
      </c>
      <c r="B837" s="1" t="s">
        <v>13</v>
      </c>
      <c r="C837">
        <v>27</v>
      </c>
      <c r="D837" s="1" t="s">
        <v>21</v>
      </c>
      <c r="E837">
        <v>10</v>
      </c>
      <c r="F837">
        <v>5</v>
      </c>
      <c r="G837">
        <v>2</v>
      </c>
      <c r="H837">
        <v>5</v>
      </c>
      <c r="I837">
        <v>3</v>
      </c>
      <c r="J837">
        <v>5</v>
      </c>
      <c r="K837" t="s">
        <v>25</v>
      </c>
      <c r="L837" t="s">
        <v>16</v>
      </c>
      <c r="M837" t="s">
        <v>20</v>
      </c>
    </row>
    <row r="838" spans="1:13" x14ac:dyDescent="0.3">
      <c r="A838">
        <v>837</v>
      </c>
      <c r="B838" s="1" t="s">
        <v>13</v>
      </c>
      <c r="C838">
        <v>39</v>
      </c>
      <c r="D838" s="1" t="s">
        <v>21</v>
      </c>
      <c r="E838">
        <v>9</v>
      </c>
      <c r="F838">
        <v>3</v>
      </c>
      <c r="G838">
        <v>4</v>
      </c>
      <c r="H838">
        <v>2</v>
      </c>
      <c r="I838">
        <v>2</v>
      </c>
      <c r="J838">
        <v>5</v>
      </c>
      <c r="K838" t="s">
        <v>18</v>
      </c>
      <c r="L838" t="s">
        <v>16</v>
      </c>
      <c r="M838" t="s">
        <v>17</v>
      </c>
    </row>
    <row r="839" spans="1:13" x14ac:dyDescent="0.3">
      <c r="A839">
        <v>838</v>
      </c>
      <c r="B839" s="1" t="s">
        <v>26</v>
      </c>
      <c r="C839">
        <v>31</v>
      </c>
      <c r="D839" s="1" t="s">
        <v>28</v>
      </c>
      <c r="E839">
        <v>6</v>
      </c>
      <c r="F839">
        <v>5</v>
      </c>
      <c r="G839">
        <v>4</v>
      </c>
      <c r="H839">
        <v>3</v>
      </c>
      <c r="I839">
        <v>3</v>
      </c>
      <c r="J839">
        <v>1</v>
      </c>
      <c r="K839" t="s">
        <v>15</v>
      </c>
      <c r="L839" t="s">
        <v>23</v>
      </c>
      <c r="M839" t="s">
        <v>20</v>
      </c>
    </row>
    <row r="840" spans="1:13" x14ac:dyDescent="0.3">
      <c r="A840">
        <v>839</v>
      </c>
      <c r="B840" s="1" t="s">
        <v>26</v>
      </c>
      <c r="C840">
        <v>36</v>
      </c>
      <c r="D840" s="1" t="s">
        <v>27</v>
      </c>
      <c r="E840">
        <v>9</v>
      </c>
      <c r="F840">
        <v>4</v>
      </c>
      <c r="G840">
        <v>5</v>
      </c>
      <c r="H840">
        <v>2</v>
      </c>
      <c r="I840">
        <v>2</v>
      </c>
      <c r="J840">
        <v>3</v>
      </c>
      <c r="K840" t="s">
        <v>18</v>
      </c>
      <c r="L840" t="s">
        <v>16</v>
      </c>
      <c r="M840" t="s">
        <v>20</v>
      </c>
    </row>
    <row r="841" spans="1:13" x14ac:dyDescent="0.3">
      <c r="A841">
        <v>840</v>
      </c>
      <c r="B841" s="1" t="s">
        <v>26</v>
      </c>
      <c r="C841">
        <v>35</v>
      </c>
      <c r="D841" s="1" t="s">
        <v>28</v>
      </c>
      <c r="E841">
        <v>7</v>
      </c>
      <c r="F841">
        <v>5</v>
      </c>
      <c r="G841">
        <v>4</v>
      </c>
      <c r="H841">
        <v>4</v>
      </c>
      <c r="I841">
        <v>1</v>
      </c>
      <c r="J841">
        <v>5</v>
      </c>
      <c r="K841" t="s">
        <v>18</v>
      </c>
      <c r="L841" t="s">
        <v>23</v>
      </c>
      <c r="M841" t="s">
        <v>20</v>
      </c>
    </row>
    <row r="842" spans="1:13" x14ac:dyDescent="0.3">
      <c r="A842">
        <v>841</v>
      </c>
      <c r="B842" s="1" t="s">
        <v>13</v>
      </c>
      <c r="C842">
        <v>24</v>
      </c>
      <c r="D842" s="1" t="s">
        <v>14</v>
      </c>
      <c r="E842">
        <v>3</v>
      </c>
      <c r="F842">
        <v>4</v>
      </c>
      <c r="G842">
        <v>3</v>
      </c>
      <c r="H842">
        <v>4</v>
      </c>
      <c r="I842">
        <v>2</v>
      </c>
      <c r="J842">
        <v>4</v>
      </c>
      <c r="K842" t="s">
        <v>22</v>
      </c>
      <c r="L842" t="s">
        <v>19</v>
      </c>
      <c r="M842" t="s">
        <v>20</v>
      </c>
    </row>
    <row r="843" spans="1:13" x14ac:dyDescent="0.3">
      <c r="A843">
        <v>842</v>
      </c>
      <c r="B843" s="1" t="s">
        <v>13</v>
      </c>
      <c r="C843">
        <v>38</v>
      </c>
      <c r="D843" s="1" t="s">
        <v>14</v>
      </c>
      <c r="E843">
        <v>8</v>
      </c>
      <c r="F843">
        <v>5</v>
      </c>
      <c r="G843">
        <v>5</v>
      </c>
      <c r="H843">
        <v>1</v>
      </c>
      <c r="I843">
        <v>1</v>
      </c>
      <c r="J843">
        <v>2</v>
      </c>
      <c r="K843" t="s">
        <v>18</v>
      </c>
      <c r="L843" t="s">
        <v>23</v>
      </c>
      <c r="M843" t="s">
        <v>20</v>
      </c>
    </row>
    <row r="844" spans="1:13" x14ac:dyDescent="0.3">
      <c r="A844">
        <v>843</v>
      </c>
      <c r="B844" s="1" t="s">
        <v>13</v>
      </c>
      <c r="C844">
        <v>28</v>
      </c>
      <c r="D844" s="1" t="s">
        <v>21</v>
      </c>
      <c r="E844">
        <v>9</v>
      </c>
      <c r="F844">
        <v>1</v>
      </c>
      <c r="G844">
        <v>5</v>
      </c>
      <c r="H844">
        <v>2</v>
      </c>
      <c r="I844">
        <v>1</v>
      </c>
      <c r="J844">
        <v>2</v>
      </c>
      <c r="K844" t="s">
        <v>25</v>
      </c>
      <c r="L844" t="s">
        <v>16</v>
      </c>
      <c r="M844" t="s">
        <v>17</v>
      </c>
    </row>
    <row r="845" spans="1:13" x14ac:dyDescent="0.3">
      <c r="A845">
        <v>844</v>
      </c>
      <c r="B845" s="1" t="s">
        <v>13</v>
      </c>
      <c r="C845">
        <v>40</v>
      </c>
      <c r="D845" s="1" t="s">
        <v>21</v>
      </c>
      <c r="E845">
        <v>7</v>
      </c>
      <c r="F845">
        <v>3</v>
      </c>
      <c r="G845">
        <v>4</v>
      </c>
      <c r="H845">
        <v>3</v>
      </c>
      <c r="I845">
        <v>1</v>
      </c>
      <c r="J845">
        <v>3</v>
      </c>
      <c r="K845" t="s">
        <v>18</v>
      </c>
      <c r="L845" t="s">
        <v>23</v>
      </c>
      <c r="M845" t="s">
        <v>17</v>
      </c>
    </row>
    <row r="846" spans="1:13" x14ac:dyDescent="0.3">
      <c r="A846">
        <v>845</v>
      </c>
      <c r="B846" s="1" t="s">
        <v>13</v>
      </c>
      <c r="C846">
        <v>25</v>
      </c>
      <c r="D846" s="1" t="s">
        <v>14</v>
      </c>
      <c r="E846">
        <v>9</v>
      </c>
      <c r="F846">
        <v>4</v>
      </c>
      <c r="G846">
        <v>5</v>
      </c>
      <c r="H846">
        <v>2</v>
      </c>
      <c r="I846">
        <v>2</v>
      </c>
      <c r="J846">
        <v>1</v>
      </c>
      <c r="K846" t="s">
        <v>25</v>
      </c>
      <c r="L846" t="s">
        <v>16</v>
      </c>
      <c r="M846" t="s">
        <v>20</v>
      </c>
    </row>
    <row r="847" spans="1:13" x14ac:dyDescent="0.3">
      <c r="A847">
        <v>846</v>
      </c>
      <c r="B847" s="1" t="s">
        <v>26</v>
      </c>
      <c r="C847">
        <v>38</v>
      </c>
      <c r="D847" s="1" t="s">
        <v>14</v>
      </c>
      <c r="E847">
        <v>9</v>
      </c>
      <c r="F847">
        <v>2</v>
      </c>
      <c r="G847">
        <v>4</v>
      </c>
      <c r="H847">
        <v>2</v>
      </c>
      <c r="I847">
        <v>2</v>
      </c>
      <c r="J847">
        <v>1</v>
      </c>
      <c r="K847" t="s">
        <v>18</v>
      </c>
      <c r="L847" t="s">
        <v>16</v>
      </c>
      <c r="M847" t="s">
        <v>17</v>
      </c>
    </row>
    <row r="848" spans="1:13" x14ac:dyDescent="0.3">
      <c r="A848">
        <v>847</v>
      </c>
      <c r="B848" s="1" t="s">
        <v>13</v>
      </c>
      <c r="C848">
        <v>33</v>
      </c>
      <c r="D848" s="1" t="s">
        <v>24</v>
      </c>
      <c r="E848">
        <v>7</v>
      </c>
      <c r="F848">
        <v>2</v>
      </c>
      <c r="G848">
        <v>4</v>
      </c>
      <c r="H848">
        <v>2</v>
      </c>
      <c r="I848">
        <v>2</v>
      </c>
      <c r="J848">
        <v>1</v>
      </c>
      <c r="K848" t="s">
        <v>15</v>
      </c>
      <c r="L848" t="s">
        <v>23</v>
      </c>
      <c r="M848" t="s">
        <v>17</v>
      </c>
    </row>
    <row r="849" spans="1:13" x14ac:dyDescent="0.3">
      <c r="A849">
        <v>848</v>
      </c>
      <c r="B849" s="1" t="s">
        <v>13</v>
      </c>
      <c r="C849">
        <v>41</v>
      </c>
      <c r="D849" s="1" t="s">
        <v>14</v>
      </c>
      <c r="E849">
        <v>6</v>
      </c>
      <c r="F849">
        <v>3</v>
      </c>
      <c r="G849">
        <v>4</v>
      </c>
      <c r="H849">
        <v>5</v>
      </c>
      <c r="I849">
        <v>1</v>
      </c>
      <c r="J849">
        <v>5</v>
      </c>
      <c r="K849" t="s">
        <v>18</v>
      </c>
      <c r="L849" t="s">
        <v>23</v>
      </c>
      <c r="M849" t="s">
        <v>17</v>
      </c>
    </row>
    <row r="850" spans="1:13" x14ac:dyDescent="0.3">
      <c r="A850">
        <v>849</v>
      </c>
      <c r="B850" s="1" t="s">
        <v>13</v>
      </c>
      <c r="C850">
        <v>30</v>
      </c>
      <c r="D850" s="1" t="s">
        <v>24</v>
      </c>
      <c r="E850">
        <v>9</v>
      </c>
      <c r="F850">
        <v>5</v>
      </c>
      <c r="G850">
        <v>5</v>
      </c>
      <c r="H850">
        <v>3</v>
      </c>
      <c r="I850">
        <v>2</v>
      </c>
      <c r="J850">
        <v>4</v>
      </c>
      <c r="K850" t="s">
        <v>15</v>
      </c>
      <c r="L850" t="s">
        <v>16</v>
      </c>
      <c r="M850" t="s">
        <v>20</v>
      </c>
    </row>
    <row r="851" spans="1:13" x14ac:dyDescent="0.3">
      <c r="A851">
        <v>850</v>
      </c>
      <c r="B851" s="1" t="s">
        <v>13</v>
      </c>
      <c r="C851">
        <v>27</v>
      </c>
      <c r="D851" s="1" t="s">
        <v>14</v>
      </c>
      <c r="E851">
        <v>10</v>
      </c>
      <c r="F851">
        <v>4</v>
      </c>
      <c r="G851">
        <v>2</v>
      </c>
      <c r="H851">
        <v>3</v>
      </c>
      <c r="I851">
        <v>3</v>
      </c>
      <c r="J851">
        <v>2</v>
      </c>
      <c r="K851" t="s">
        <v>25</v>
      </c>
      <c r="L851" t="s">
        <v>16</v>
      </c>
      <c r="M851" t="s">
        <v>20</v>
      </c>
    </row>
    <row r="852" spans="1:13" x14ac:dyDescent="0.3">
      <c r="A852">
        <v>851</v>
      </c>
      <c r="B852" s="1" t="s">
        <v>26</v>
      </c>
      <c r="C852">
        <v>33</v>
      </c>
      <c r="D852" s="1" t="s">
        <v>14</v>
      </c>
      <c r="E852">
        <v>8</v>
      </c>
      <c r="F852">
        <v>2</v>
      </c>
      <c r="G852">
        <v>5</v>
      </c>
      <c r="H852">
        <v>3</v>
      </c>
      <c r="I852">
        <v>2</v>
      </c>
      <c r="J852">
        <v>1</v>
      </c>
      <c r="K852" t="s">
        <v>15</v>
      </c>
      <c r="L852" t="s">
        <v>23</v>
      </c>
      <c r="M852" t="s">
        <v>17</v>
      </c>
    </row>
    <row r="853" spans="1:13" x14ac:dyDescent="0.3">
      <c r="A853">
        <v>852</v>
      </c>
      <c r="B853" s="1" t="s">
        <v>13</v>
      </c>
      <c r="C853">
        <v>30</v>
      </c>
      <c r="D853" s="1" t="s">
        <v>14</v>
      </c>
      <c r="E853">
        <v>9</v>
      </c>
      <c r="F853">
        <v>5</v>
      </c>
      <c r="G853">
        <v>3</v>
      </c>
      <c r="H853">
        <v>2</v>
      </c>
      <c r="I853">
        <v>2</v>
      </c>
      <c r="J853">
        <v>3</v>
      </c>
      <c r="K853" t="s">
        <v>15</v>
      </c>
      <c r="L853" t="s">
        <v>16</v>
      </c>
      <c r="M853" t="s">
        <v>20</v>
      </c>
    </row>
    <row r="854" spans="1:13" x14ac:dyDescent="0.3">
      <c r="A854">
        <v>853</v>
      </c>
      <c r="B854" s="1" t="s">
        <v>13</v>
      </c>
      <c r="C854">
        <v>30</v>
      </c>
      <c r="D854" s="1" t="s">
        <v>14</v>
      </c>
      <c r="E854">
        <v>9</v>
      </c>
      <c r="F854">
        <v>5</v>
      </c>
      <c r="G854">
        <v>4</v>
      </c>
      <c r="H854">
        <v>5</v>
      </c>
      <c r="I854">
        <v>1</v>
      </c>
      <c r="J854">
        <v>4</v>
      </c>
      <c r="K854" t="s">
        <v>15</v>
      </c>
      <c r="L854" t="s">
        <v>16</v>
      </c>
      <c r="M854" t="s">
        <v>20</v>
      </c>
    </row>
    <row r="855" spans="1:13" x14ac:dyDescent="0.3">
      <c r="A855">
        <v>854</v>
      </c>
      <c r="B855" s="1" t="s">
        <v>13</v>
      </c>
      <c r="C855">
        <v>28</v>
      </c>
      <c r="D855" s="1" t="s">
        <v>14</v>
      </c>
      <c r="E855">
        <v>4</v>
      </c>
      <c r="F855">
        <v>3</v>
      </c>
      <c r="G855">
        <v>4</v>
      </c>
      <c r="H855">
        <v>5</v>
      </c>
      <c r="I855">
        <v>2</v>
      </c>
      <c r="J855">
        <v>2</v>
      </c>
      <c r="K855" t="s">
        <v>25</v>
      </c>
      <c r="L855" t="s">
        <v>19</v>
      </c>
      <c r="M855" t="s">
        <v>17</v>
      </c>
    </row>
    <row r="856" spans="1:13" x14ac:dyDescent="0.3">
      <c r="A856">
        <v>855</v>
      </c>
      <c r="B856" s="1" t="s">
        <v>13</v>
      </c>
      <c r="C856">
        <v>29</v>
      </c>
      <c r="D856" s="1" t="s">
        <v>14</v>
      </c>
      <c r="E856">
        <v>9</v>
      </c>
      <c r="F856">
        <v>2</v>
      </c>
      <c r="G856">
        <v>5</v>
      </c>
      <c r="H856">
        <v>5</v>
      </c>
      <c r="I856">
        <v>2</v>
      </c>
      <c r="J856">
        <v>5</v>
      </c>
      <c r="K856" t="s">
        <v>25</v>
      </c>
      <c r="L856" t="s">
        <v>16</v>
      </c>
      <c r="M856" t="s">
        <v>17</v>
      </c>
    </row>
    <row r="857" spans="1:13" x14ac:dyDescent="0.3">
      <c r="A857">
        <v>856</v>
      </c>
      <c r="B857" s="1" t="s">
        <v>13</v>
      </c>
      <c r="C857">
        <v>25</v>
      </c>
      <c r="D857" s="1" t="s">
        <v>21</v>
      </c>
      <c r="E857">
        <v>6</v>
      </c>
      <c r="F857">
        <v>4</v>
      </c>
      <c r="G857">
        <v>4</v>
      </c>
      <c r="H857">
        <v>4</v>
      </c>
      <c r="I857">
        <v>1</v>
      </c>
      <c r="J857">
        <v>5</v>
      </c>
      <c r="K857" t="s">
        <v>25</v>
      </c>
      <c r="L857" t="s">
        <v>23</v>
      </c>
      <c r="M857" t="s">
        <v>20</v>
      </c>
    </row>
    <row r="858" spans="1:13" x14ac:dyDescent="0.3">
      <c r="A858">
        <v>857</v>
      </c>
      <c r="B858" s="1" t="s">
        <v>13</v>
      </c>
      <c r="C858">
        <v>26</v>
      </c>
      <c r="D858" s="1" t="s">
        <v>21</v>
      </c>
      <c r="E858">
        <v>10</v>
      </c>
      <c r="F858">
        <v>3</v>
      </c>
      <c r="G858">
        <v>5</v>
      </c>
      <c r="H858">
        <v>5</v>
      </c>
      <c r="I858">
        <v>1</v>
      </c>
      <c r="J858">
        <v>5</v>
      </c>
      <c r="K858" t="s">
        <v>25</v>
      </c>
      <c r="L858" t="s">
        <v>16</v>
      </c>
      <c r="M858" t="s">
        <v>17</v>
      </c>
    </row>
    <row r="859" spans="1:13" x14ac:dyDescent="0.3">
      <c r="A859">
        <v>858</v>
      </c>
      <c r="B859" s="1" t="s">
        <v>13</v>
      </c>
      <c r="C859">
        <v>33</v>
      </c>
      <c r="D859" s="1" t="s">
        <v>14</v>
      </c>
      <c r="E859">
        <v>9</v>
      </c>
      <c r="F859">
        <v>4</v>
      </c>
      <c r="G859">
        <v>5</v>
      </c>
      <c r="H859">
        <v>4</v>
      </c>
      <c r="I859">
        <v>1</v>
      </c>
      <c r="J859">
        <v>4</v>
      </c>
      <c r="K859" t="s">
        <v>15</v>
      </c>
      <c r="L859" t="s">
        <v>16</v>
      </c>
      <c r="M859" t="s">
        <v>20</v>
      </c>
    </row>
    <row r="860" spans="1:13" x14ac:dyDescent="0.3">
      <c r="A860">
        <v>859</v>
      </c>
      <c r="B860" s="1" t="s">
        <v>26</v>
      </c>
      <c r="C860">
        <v>24</v>
      </c>
      <c r="D860" s="1" t="s">
        <v>28</v>
      </c>
      <c r="E860">
        <v>9</v>
      </c>
      <c r="F860">
        <v>4</v>
      </c>
      <c r="G860">
        <v>4</v>
      </c>
      <c r="H860">
        <v>3</v>
      </c>
      <c r="I860">
        <v>2</v>
      </c>
      <c r="J860">
        <v>1</v>
      </c>
      <c r="K860" t="s">
        <v>22</v>
      </c>
      <c r="L860" t="s">
        <v>16</v>
      </c>
      <c r="M860" t="s">
        <v>20</v>
      </c>
    </row>
    <row r="861" spans="1:13" x14ac:dyDescent="0.3">
      <c r="A861">
        <v>860</v>
      </c>
      <c r="B861" s="1" t="s">
        <v>13</v>
      </c>
      <c r="C861">
        <v>25</v>
      </c>
      <c r="D861" s="1" t="s">
        <v>27</v>
      </c>
      <c r="E861">
        <v>9</v>
      </c>
      <c r="F861">
        <v>3</v>
      </c>
      <c r="G861">
        <v>5</v>
      </c>
      <c r="H861">
        <v>3</v>
      </c>
      <c r="I861">
        <v>1</v>
      </c>
      <c r="J861">
        <v>2</v>
      </c>
      <c r="K861" t="s">
        <v>25</v>
      </c>
      <c r="L861" t="s">
        <v>16</v>
      </c>
      <c r="M861" t="s">
        <v>17</v>
      </c>
    </row>
    <row r="862" spans="1:13" x14ac:dyDescent="0.3">
      <c r="A862">
        <v>861</v>
      </c>
      <c r="B862" s="1" t="s">
        <v>13</v>
      </c>
      <c r="C862">
        <v>19</v>
      </c>
      <c r="D862" s="1" t="s">
        <v>24</v>
      </c>
      <c r="E862">
        <v>7</v>
      </c>
      <c r="F862">
        <v>3</v>
      </c>
      <c r="G862">
        <v>4</v>
      </c>
      <c r="H862">
        <v>2</v>
      </c>
      <c r="I862">
        <v>3</v>
      </c>
      <c r="J862">
        <v>1</v>
      </c>
      <c r="K862" t="s">
        <v>22</v>
      </c>
      <c r="L862" t="s">
        <v>23</v>
      </c>
      <c r="M862" t="s">
        <v>17</v>
      </c>
    </row>
    <row r="863" spans="1:13" x14ac:dyDescent="0.3">
      <c r="A863">
        <v>862</v>
      </c>
      <c r="B863" s="1" t="s">
        <v>26</v>
      </c>
      <c r="C863">
        <v>42</v>
      </c>
      <c r="D863" s="1" t="s">
        <v>24</v>
      </c>
      <c r="E863">
        <v>8</v>
      </c>
      <c r="F863">
        <v>3</v>
      </c>
      <c r="G863">
        <v>2</v>
      </c>
      <c r="H863">
        <v>4</v>
      </c>
      <c r="I863">
        <v>1</v>
      </c>
      <c r="J863">
        <v>5</v>
      </c>
      <c r="K863" t="s">
        <v>18</v>
      </c>
      <c r="L863" t="s">
        <v>23</v>
      </c>
      <c r="M863" t="s">
        <v>17</v>
      </c>
    </row>
    <row r="864" spans="1:13" x14ac:dyDescent="0.3">
      <c r="A864">
        <v>863</v>
      </c>
      <c r="B864" s="1" t="s">
        <v>13</v>
      </c>
      <c r="C864">
        <v>36</v>
      </c>
      <c r="D864" s="1" t="s">
        <v>14</v>
      </c>
      <c r="E864">
        <v>4</v>
      </c>
      <c r="F864">
        <v>3</v>
      </c>
      <c r="G864">
        <v>2</v>
      </c>
      <c r="H864">
        <v>2</v>
      </c>
      <c r="I864">
        <v>3</v>
      </c>
      <c r="J864">
        <v>1</v>
      </c>
      <c r="K864" t="s">
        <v>18</v>
      </c>
      <c r="L864" t="s">
        <v>19</v>
      </c>
      <c r="M864" t="s">
        <v>17</v>
      </c>
    </row>
    <row r="865" spans="1:13" x14ac:dyDescent="0.3">
      <c r="A865">
        <v>864</v>
      </c>
      <c r="B865" s="1" t="s">
        <v>26</v>
      </c>
      <c r="C865">
        <v>23</v>
      </c>
      <c r="D865" s="1" t="s">
        <v>28</v>
      </c>
      <c r="E865">
        <v>7</v>
      </c>
      <c r="F865">
        <v>5</v>
      </c>
      <c r="G865">
        <v>4</v>
      </c>
      <c r="H865">
        <v>1</v>
      </c>
      <c r="I865">
        <v>1</v>
      </c>
      <c r="J865">
        <v>1</v>
      </c>
      <c r="K865" t="s">
        <v>22</v>
      </c>
      <c r="L865" t="s">
        <v>23</v>
      </c>
      <c r="M865" t="s">
        <v>20</v>
      </c>
    </row>
    <row r="866" spans="1:13" x14ac:dyDescent="0.3">
      <c r="A866">
        <v>865</v>
      </c>
      <c r="B866" s="1" t="s">
        <v>26</v>
      </c>
      <c r="C866">
        <v>29</v>
      </c>
      <c r="D866" s="1" t="s">
        <v>24</v>
      </c>
      <c r="E866">
        <v>9</v>
      </c>
      <c r="F866">
        <v>1</v>
      </c>
      <c r="G866">
        <v>5</v>
      </c>
      <c r="H866">
        <v>3</v>
      </c>
      <c r="I866">
        <v>5</v>
      </c>
      <c r="J866">
        <v>5</v>
      </c>
      <c r="K866" t="s">
        <v>25</v>
      </c>
      <c r="L866" t="s">
        <v>16</v>
      </c>
      <c r="M866" t="s">
        <v>17</v>
      </c>
    </row>
    <row r="867" spans="1:13" x14ac:dyDescent="0.3">
      <c r="A867">
        <v>866</v>
      </c>
      <c r="B867" s="1" t="s">
        <v>13</v>
      </c>
      <c r="C867">
        <v>40</v>
      </c>
      <c r="D867" s="1" t="s">
        <v>14</v>
      </c>
      <c r="E867">
        <v>3</v>
      </c>
      <c r="F867">
        <v>2</v>
      </c>
      <c r="G867">
        <v>4</v>
      </c>
      <c r="H867">
        <v>5</v>
      </c>
      <c r="I867">
        <v>1</v>
      </c>
      <c r="J867">
        <v>2</v>
      </c>
      <c r="K867" t="s">
        <v>18</v>
      </c>
      <c r="L867" t="s">
        <v>19</v>
      </c>
      <c r="M867" t="s">
        <v>17</v>
      </c>
    </row>
    <row r="868" spans="1:13" x14ac:dyDescent="0.3">
      <c r="A868">
        <v>867</v>
      </c>
      <c r="B868" s="1" t="s">
        <v>13</v>
      </c>
      <c r="C868">
        <v>19</v>
      </c>
      <c r="D868" s="1" t="s">
        <v>14</v>
      </c>
      <c r="E868">
        <v>6</v>
      </c>
      <c r="F868">
        <v>5</v>
      </c>
      <c r="G868">
        <v>5</v>
      </c>
      <c r="H868">
        <v>5</v>
      </c>
      <c r="I868">
        <v>1</v>
      </c>
      <c r="J868">
        <v>4</v>
      </c>
      <c r="K868" t="s">
        <v>22</v>
      </c>
      <c r="L868" t="s">
        <v>23</v>
      </c>
      <c r="M868" t="s">
        <v>20</v>
      </c>
    </row>
    <row r="869" spans="1:13" x14ac:dyDescent="0.3">
      <c r="A869">
        <v>868</v>
      </c>
      <c r="B869" s="1" t="s">
        <v>13</v>
      </c>
      <c r="C869">
        <v>25</v>
      </c>
      <c r="D869" s="1" t="s">
        <v>28</v>
      </c>
      <c r="E869">
        <v>4</v>
      </c>
      <c r="F869">
        <v>3</v>
      </c>
      <c r="G869">
        <v>3</v>
      </c>
      <c r="H869">
        <v>2</v>
      </c>
      <c r="I869">
        <v>1</v>
      </c>
      <c r="J869">
        <v>3</v>
      </c>
      <c r="K869" t="s">
        <v>25</v>
      </c>
      <c r="L869" t="s">
        <v>19</v>
      </c>
      <c r="M869" t="s">
        <v>17</v>
      </c>
    </row>
    <row r="870" spans="1:13" x14ac:dyDescent="0.3">
      <c r="A870">
        <v>869</v>
      </c>
      <c r="B870" s="1" t="s">
        <v>26</v>
      </c>
      <c r="C870">
        <v>17</v>
      </c>
      <c r="D870" s="1" t="s">
        <v>27</v>
      </c>
      <c r="E870">
        <v>10</v>
      </c>
      <c r="F870">
        <v>3</v>
      </c>
      <c r="G870">
        <v>2</v>
      </c>
      <c r="H870">
        <v>5</v>
      </c>
      <c r="I870">
        <v>2</v>
      </c>
      <c r="J870">
        <v>2</v>
      </c>
      <c r="K870" t="s">
        <v>29</v>
      </c>
      <c r="L870" t="s">
        <v>16</v>
      </c>
      <c r="M870" t="s">
        <v>17</v>
      </c>
    </row>
    <row r="871" spans="1:13" x14ac:dyDescent="0.3">
      <c r="A871">
        <v>870</v>
      </c>
      <c r="B871" s="1" t="s">
        <v>26</v>
      </c>
      <c r="C871">
        <v>17</v>
      </c>
      <c r="D871" s="1" t="s">
        <v>21</v>
      </c>
      <c r="E871">
        <v>9</v>
      </c>
      <c r="F871">
        <v>2</v>
      </c>
      <c r="G871">
        <v>4</v>
      </c>
      <c r="H871">
        <v>3</v>
      </c>
      <c r="I871">
        <v>2</v>
      </c>
      <c r="J871">
        <v>4</v>
      </c>
      <c r="K871" t="s">
        <v>29</v>
      </c>
      <c r="L871" t="s">
        <v>16</v>
      </c>
      <c r="M871" t="s">
        <v>17</v>
      </c>
    </row>
    <row r="872" spans="1:13" x14ac:dyDescent="0.3">
      <c r="A872">
        <v>871</v>
      </c>
      <c r="B872" s="1" t="s">
        <v>26</v>
      </c>
      <c r="C872">
        <v>26</v>
      </c>
      <c r="D872" s="1" t="s">
        <v>14</v>
      </c>
      <c r="E872">
        <v>6</v>
      </c>
      <c r="F872">
        <v>2</v>
      </c>
      <c r="G872">
        <v>5</v>
      </c>
      <c r="H872">
        <v>5</v>
      </c>
      <c r="I872">
        <v>2</v>
      </c>
      <c r="J872">
        <v>4</v>
      </c>
      <c r="K872" t="s">
        <v>25</v>
      </c>
      <c r="L872" t="s">
        <v>23</v>
      </c>
      <c r="M872" t="s">
        <v>17</v>
      </c>
    </row>
    <row r="873" spans="1:13" x14ac:dyDescent="0.3">
      <c r="A873">
        <v>872</v>
      </c>
      <c r="B873" s="1" t="s">
        <v>13</v>
      </c>
      <c r="C873">
        <v>20</v>
      </c>
      <c r="D873" s="1" t="s">
        <v>27</v>
      </c>
      <c r="E873">
        <v>9</v>
      </c>
      <c r="F873">
        <v>3</v>
      </c>
      <c r="G873">
        <v>4</v>
      </c>
      <c r="H873">
        <v>4</v>
      </c>
      <c r="I873">
        <v>2</v>
      </c>
      <c r="J873">
        <v>1</v>
      </c>
      <c r="K873" t="s">
        <v>22</v>
      </c>
      <c r="L873" t="s">
        <v>16</v>
      </c>
      <c r="M873" t="s">
        <v>17</v>
      </c>
    </row>
    <row r="874" spans="1:13" x14ac:dyDescent="0.3">
      <c r="A874">
        <v>873</v>
      </c>
      <c r="B874" s="1" t="s">
        <v>26</v>
      </c>
      <c r="C874">
        <v>28</v>
      </c>
      <c r="D874" s="1" t="s">
        <v>28</v>
      </c>
      <c r="E874">
        <v>3</v>
      </c>
      <c r="F874">
        <v>5</v>
      </c>
      <c r="G874">
        <v>4</v>
      </c>
      <c r="H874">
        <v>3</v>
      </c>
      <c r="I874">
        <v>1</v>
      </c>
      <c r="J874">
        <v>1</v>
      </c>
      <c r="K874" t="s">
        <v>25</v>
      </c>
      <c r="L874" t="s">
        <v>19</v>
      </c>
      <c r="M874" t="s">
        <v>20</v>
      </c>
    </row>
    <row r="875" spans="1:13" x14ac:dyDescent="0.3">
      <c r="A875">
        <v>874</v>
      </c>
      <c r="B875" s="1" t="s">
        <v>13</v>
      </c>
      <c r="C875">
        <v>37</v>
      </c>
      <c r="D875" s="1" t="s">
        <v>14</v>
      </c>
      <c r="E875">
        <v>8</v>
      </c>
      <c r="F875">
        <v>5</v>
      </c>
      <c r="G875">
        <v>1</v>
      </c>
      <c r="H875">
        <v>5</v>
      </c>
      <c r="I875">
        <v>2</v>
      </c>
      <c r="J875">
        <v>3</v>
      </c>
      <c r="K875" t="s">
        <v>18</v>
      </c>
      <c r="L875" t="s">
        <v>23</v>
      </c>
      <c r="M875" t="s">
        <v>20</v>
      </c>
    </row>
    <row r="876" spans="1:13" x14ac:dyDescent="0.3">
      <c r="A876">
        <v>875</v>
      </c>
      <c r="B876" s="1" t="s">
        <v>26</v>
      </c>
      <c r="C876">
        <v>26</v>
      </c>
      <c r="D876" s="1" t="s">
        <v>14</v>
      </c>
      <c r="E876">
        <v>4</v>
      </c>
      <c r="F876">
        <v>3</v>
      </c>
      <c r="G876">
        <v>4</v>
      </c>
      <c r="H876">
        <v>1</v>
      </c>
      <c r="I876">
        <v>1</v>
      </c>
      <c r="J876">
        <v>2</v>
      </c>
      <c r="K876" t="s">
        <v>25</v>
      </c>
      <c r="L876" t="s">
        <v>19</v>
      </c>
      <c r="M876" t="s">
        <v>17</v>
      </c>
    </row>
    <row r="877" spans="1:13" x14ac:dyDescent="0.3">
      <c r="A877">
        <v>876</v>
      </c>
      <c r="B877" s="1" t="s">
        <v>26</v>
      </c>
      <c r="C877">
        <v>37</v>
      </c>
      <c r="D877" s="1" t="s">
        <v>24</v>
      </c>
      <c r="E877">
        <v>9</v>
      </c>
      <c r="F877">
        <v>5</v>
      </c>
      <c r="G877">
        <v>4</v>
      </c>
      <c r="H877">
        <v>5</v>
      </c>
      <c r="I877">
        <v>2</v>
      </c>
      <c r="J877">
        <v>2</v>
      </c>
      <c r="K877" t="s">
        <v>18</v>
      </c>
      <c r="L877" t="s">
        <v>16</v>
      </c>
      <c r="M877" t="s">
        <v>20</v>
      </c>
    </row>
    <row r="878" spans="1:13" x14ac:dyDescent="0.3">
      <c r="A878">
        <v>877</v>
      </c>
      <c r="B878" s="1" t="s">
        <v>26</v>
      </c>
      <c r="C878">
        <v>35</v>
      </c>
      <c r="D878" s="1" t="s">
        <v>14</v>
      </c>
      <c r="E878">
        <v>8</v>
      </c>
      <c r="F878">
        <v>3</v>
      </c>
      <c r="G878">
        <v>4</v>
      </c>
      <c r="H878">
        <v>2</v>
      </c>
      <c r="I878">
        <v>2</v>
      </c>
      <c r="J878">
        <v>3</v>
      </c>
      <c r="K878" t="s">
        <v>18</v>
      </c>
      <c r="L878" t="s">
        <v>23</v>
      </c>
      <c r="M878" t="s">
        <v>17</v>
      </c>
    </row>
    <row r="879" spans="1:13" x14ac:dyDescent="0.3">
      <c r="A879">
        <v>878</v>
      </c>
      <c r="B879" s="1" t="s">
        <v>13</v>
      </c>
      <c r="C879">
        <v>22</v>
      </c>
      <c r="D879" s="1" t="s">
        <v>28</v>
      </c>
      <c r="E879">
        <v>4</v>
      </c>
      <c r="F879">
        <v>3</v>
      </c>
      <c r="G879">
        <v>3</v>
      </c>
      <c r="H879">
        <v>1</v>
      </c>
      <c r="I879">
        <v>5</v>
      </c>
      <c r="J879">
        <v>5</v>
      </c>
      <c r="K879" t="s">
        <v>22</v>
      </c>
      <c r="L879" t="s">
        <v>19</v>
      </c>
      <c r="M879" t="s">
        <v>17</v>
      </c>
    </row>
    <row r="880" spans="1:13" x14ac:dyDescent="0.3">
      <c r="A880">
        <v>879</v>
      </c>
      <c r="B880" s="1" t="s">
        <v>13</v>
      </c>
      <c r="C880">
        <v>24</v>
      </c>
      <c r="D880" s="1" t="s">
        <v>24</v>
      </c>
      <c r="E880">
        <v>9</v>
      </c>
      <c r="F880">
        <v>5</v>
      </c>
      <c r="G880">
        <v>4</v>
      </c>
      <c r="H880">
        <v>5</v>
      </c>
      <c r="I880">
        <v>2</v>
      </c>
      <c r="J880">
        <v>3</v>
      </c>
      <c r="K880" t="s">
        <v>22</v>
      </c>
      <c r="L880" t="s">
        <v>16</v>
      </c>
      <c r="M880" t="s">
        <v>20</v>
      </c>
    </row>
    <row r="881" spans="1:13" x14ac:dyDescent="0.3">
      <c r="A881">
        <v>880</v>
      </c>
      <c r="B881" s="1" t="s">
        <v>13</v>
      </c>
      <c r="C881">
        <v>40</v>
      </c>
      <c r="D881" s="1" t="s">
        <v>14</v>
      </c>
      <c r="E881">
        <v>6</v>
      </c>
      <c r="F881">
        <v>5</v>
      </c>
      <c r="G881">
        <v>5</v>
      </c>
      <c r="H881">
        <v>3</v>
      </c>
      <c r="I881">
        <v>1</v>
      </c>
      <c r="J881">
        <v>5</v>
      </c>
      <c r="K881" t="s">
        <v>18</v>
      </c>
      <c r="L881" t="s">
        <v>23</v>
      </c>
      <c r="M881" t="s">
        <v>20</v>
      </c>
    </row>
    <row r="882" spans="1:13" x14ac:dyDescent="0.3">
      <c r="A882">
        <v>881</v>
      </c>
      <c r="B882" s="1" t="s">
        <v>26</v>
      </c>
      <c r="C882">
        <v>41</v>
      </c>
      <c r="D882" s="1" t="s">
        <v>21</v>
      </c>
      <c r="E882">
        <v>10</v>
      </c>
      <c r="F882">
        <v>1</v>
      </c>
      <c r="G882">
        <v>5</v>
      </c>
      <c r="H882">
        <v>5</v>
      </c>
      <c r="I882">
        <v>2</v>
      </c>
      <c r="J882">
        <v>1</v>
      </c>
      <c r="K882" t="s">
        <v>18</v>
      </c>
      <c r="L882" t="s">
        <v>16</v>
      </c>
      <c r="M882" t="s">
        <v>17</v>
      </c>
    </row>
    <row r="883" spans="1:13" x14ac:dyDescent="0.3">
      <c r="A883">
        <v>882</v>
      </c>
      <c r="B883" s="1" t="s">
        <v>26</v>
      </c>
      <c r="C883">
        <v>26</v>
      </c>
      <c r="D883" s="1" t="s">
        <v>21</v>
      </c>
      <c r="E883">
        <v>9</v>
      </c>
      <c r="F883">
        <v>2</v>
      </c>
      <c r="G883">
        <v>3</v>
      </c>
      <c r="H883">
        <v>4</v>
      </c>
      <c r="I883">
        <v>2</v>
      </c>
      <c r="J883">
        <v>4</v>
      </c>
      <c r="K883" t="s">
        <v>25</v>
      </c>
      <c r="L883" t="s">
        <v>16</v>
      </c>
      <c r="M883" t="s">
        <v>17</v>
      </c>
    </row>
    <row r="884" spans="1:13" x14ac:dyDescent="0.3">
      <c r="A884">
        <v>883</v>
      </c>
      <c r="B884" s="1" t="s">
        <v>13</v>
      </c>
      <c r="C884">
        <v>36</v>
      </c>
      <c r="D884" s="1" t="s">
        <v>14</v>
      </c>
      <c r="E884">
        <v>8</v>
      </c>
      <c r="F884">
        <v>4</v>
      </c>
      <c r="G884">
        <v>3</v>
      </c>
      <c r="H884">
        <v>1</v>
      </c>
      <c r="I884">
        <v>2</v>
      </c>
      <c r="J884">
        <v>1</v>
      </c>
      <c r="K884" t="s">
        <v>18</v>
      </c>
      <c r="L884" t="s">
        <v>23</v>
      </c>
      <c r="M884" t="s">
        <v>20</v>
      </c>
    </row>
    <row r="885" spans="1:13" x14ac:dyDescent="0.3">
      <c r="A885">
        <v>884</v>
      </c>
      <c r="B885" s="1" t="s">
        <v>26</v>
      </c>
      <c r="C885">
        <v>41</v>
      </c>
      <c r="D885" s="1" t="s">
        <v>28</v>
      </c>
      <c r="E885">
        <v>9</v>
      </c>
      <c r="F885">
        <v>4</v>
      </c>
      <c r="G885">
        <v>5</v>
      </c>
      <c r="H885">
        <v>1</v>
      </c>
      <c r="I885">
        <v>2</v>
      </c>
      <c r="J885">
        <v>3</v>
      </c>
      <c r="K885" t="s">
        <v>18</v>
      </c>
      <c r="L885" t="s">
        <v>16</v>
      </c>
      <c r="M885" t="s">
        <v>20</v>
      </c>
    </row>
    <row r="886" spans="1:13" x14ac:dyDescent="0.3">
      <c r="A886">
        <v>885</v>
      </c>
      <c r="B886" s="1" t="s">
        <v>13</v>
      </c>
      <c r="C886">
        <v>18</v>
      </c>
      <c r="D886" s="1" t="s">
        <v>24</v>
      </c>
      <c r="E886">
        <v>7</v>
      </c>
      <c r="F886">
        <v>1</v>
      </c>
      <c r="G886">
        <v>2</v>
      </c>
      <c r="H886">
        <v>5</v>
      </c>
      <c r="I886">
        <v>1</v>
      </c>
      <c r="J886">
        <v>5</v>
      </c>
      <c r="K886" t="s">
        <v>22</v>
      </c>
      <c r="L886" t="s">
        <v>23</v>
      </c>
      <c r="M886" t="s">
        <v>17</v>
      </c>
    </row>
    <row r="887" spans="1:13" x14ac:dyDescent="0.3">
      <c r="A887">
        <v>886</v>
      </c>
      <c r="B887" s="1" t="s">
        <v>26</v>
      </c>
      <c r="C887">
        <v>25</v>
      </c>
      <c r="D887" s="1" t="s">
        <v>21</v>
      </c>
      <c r="E887">
        <v>9</v>
      </c>
      <c r="F887">
        <v>5</v>
      </c>
      <c r="G887">
        <v>4</v>
      </c>
      <c r="H887">
        <v>4</v>
      </c>
      <c r="I887">
        <v>2</v>
      </c>
      <c r="J887">
        <v>1</v>
      </c>
      <c r="K887" t="s">
        <v>25</v>
      </c>
      <c r="L887" t="s">
        <v>16</v>
      </c>
      <c r="M887" t="s">
        <v>20</v>
      </c>
    </row>
    <row r="888" spans="1:13" x14ac:dyDescent="0.3">
      <c r="A888">
        <v>887</v>
      </c>
      <c r="B888" s="1" t="s">
        <v>13</v>
      </c>
      <c r="C888">
        <v>34</v>
      </c>
      <c r="D888" s="1" t="s">
        <v>21</v>
      </c>
      <c r="E888">
        <v>10</v>
      </c>
      <c r="F888">
        <v>4</v>
      </c>
      <c r="G888">
        <v>3</v>
      </c>
      <c r="H888">
        <v>3</v>
      </c>
      <c r="I888">
        <v>1</v>
      </c>
      <c r="J888">
        <v>5</v>
      </c>
      <c r="K888" t="s">
        <v>15</v>
      </c>
      <c r="L888" t="s">
        <v>16</v>
      </c>
      <c r="M888" t="s">
        <v>20</v>
      </c>
    </row>
    <row r="889" spans="1:13" x14ac:dyDescent="0.3">
      <c r="A889">
        <v>888</v>
      </c>
      <c r="B889" s="1" t="s">
        <v>26</v>
      </c>
      <c r="C889">
        <v>28</v>
      </c>
      <c r="D889" s="1" t="s">
        <v>21</v>
      </c>
      <c r="E889">
        <v>9</v>
      </c>
      <c r="F889">
        <v>3</v>
      </c>
      <c r="G889">
        <v>1</v>
      </c>
      <c r="H889">
        <v>2</v>
      </c>
      <c r="I889">
        <v>1</v>
      </c>
      <c r="J889">
        <v>2</v>
      </c>
      <c r="K889" t="s">
        <v>25</v>
      </c>
      <c r="L889" t="s">
        <v>16</v>
      </c>
      <c r="M889" t="s">
        <v>17</v>
      </c>
    </row>
    <row r="890" spans="1:13" x14ac:dyDescent="0.3">
      <c r="A890">
        <v>889</v>
      </c>
      <c r="B890" s="1" t="s">
        <v>13</v>
      </c>
      <c r="C890">
        <v>30</v>
      </c>
      <c r="D890" s="1" t="s">
        <v>14</v>
      </c>
      <c r="E890">
        <v>9</v>
      </c>
      <c r="F890">
        <v>5</v>
      </c>
      <c r="G890">
        <v>5</v>
      </c>
      <c r="H890">
        <v>3</v>
      </c>
      <c r="I890">
        <v>2</v>
      </c>
      <c r="J890">
        <v>5</v>
      </c>
      <c r="K890" t="s">
        <v>15</v>
      </c>
      <c r="L890" t="s">
        <v>16</v>
      </c>
      <c r="M890" t="s">
        <v>20</v>
      </c>
    </row>
    <row r="891" spans="1:13" x14ac:dyDescent="0.3">
      <c r="A891">
        <v>890</v>
      </c>
      <c r="B891" s="1" t="s">
        <v>13</v>
      </c>
      <c r="C891">
        <v>19</v>
      </c>
      <c r="D891" s="1" t="s">
        <v>24</v>
      </c>
      <c r="E891">
        <v>4</v>
      </c>
      <c r="F891">
        <v>4</v>
      </c>
      <c r="G891">
        <v>3</v>
      </c>
      <c r="H891">
        <v>4</v>
      </c>
      <c r="I891">
        <v>1</v>
      </c>
      <c r="J891">
        <v>3</v>
      </c>
      <c r="K891" t="s">
        <v>22</v>
      </c>
      <c r="L891" t="s">
        <v>19</v>
      </c>
      <c r="M891" t="s">
        <v>20</v>
      </c>
    </row>
    <row r="892" spans="1:13" x14ac:dyDescent="0.3">
      <c r="A892">
        <v>891</v>
      </c>
      <c r="B892" s="1" t="s">
        <v>26</v>
      </c>
      <c r="C892">
        <v>29</v>
      </c>
      <c r="D892" s="1" t="s">
        <v>14</v>
      </c>
      <c r="E892">
        <v>7</v>
      </c>
      <c r="F892">
        <v>4</v>
      </c>
      <c r="G892">
        <v>4</v>
      </c>
      <c r="H892">
        <v>3</v>
      </c>
      <c r="I892">
        <v>1</v>
      </c>
      <c r="J892">
        <v>4</v>
      </c>
      <c r="K892" t="s">
        <v>25</v>
      </c>
      <c r="L892" t="s">
        <v>23</v>
      </c>
      <c r="M892" t="s">
        <v>20</v>
      </c>
    </row>
    <row r="893" spans="1:13" x14ac:dyDescent="0.3">
      <c r="A893">
        <v>892</v>
      </c>
      <c r="B893" s="1" t="s">
        <v>13</v>
      </c>
      <c r="C893">
        <v>27</v>
      </c>
      <c r="D893" s="1" t="s">
        <v>14</v>
      </c>
      <c r="E893">
        <v>6</v>
      </c>
      <c r="F893">
        <v>4</v>
      </c>
      <c r="G893">
        <v>3</v>
      </c>
      <c r="H893">
        <v>5</v>
      </c>
      <c r="I893">
        <v>1</v>
      </c>
      <c r="J893">
        <v>1</v>
      </c>
      <c r="K893" t="s">
        <v>25</v>
      </c>
      <c r="L893" t="s">
        <v>23</v>
      </c>
      <c r="M893" t="s">
        <v>20</v>
      </c>
    </row>
    <row r="894" spans="1:13" x14ac:dyDescent="0.3">
      <c r="A894">
        <v>893</v>
      </c>
      <c r="B894" s="1" t="s">
        <v>26</v>
      </c>
      <c r="C894">
        <v>27</v>
      </c>
      <c r="D894" s="1" t="s">
        <v>14</v>
      </c>
      <c r="E894">
        <v>9</v>
      </c>
      <c r="F894">
        <v>4</v>
      </c>
      <c r="G894">
        <v>4</v>
      </c>
      <c r="H894">
        <v>5</v>
      </c>
      <c r="I894">
        <v>2</v>
      </c>
      <c r="J894">
        <v>1</v>
      </c>
      <c r="K894" t="s">
        <v>25</v>
      </c>
      <c r="L894" t="s">
        <v>16</v>
      </c>
      <c r="M894" t="s">
        <v>20</v>
      </c>
    </row>
    <row r="895" spans="1:13" x14ac:dyDescent="0.3">
      <c r="A895">
        <v>894</v>
      </c>
      <c r="B895" s="1" t="s">
        <v>13</v>
      </c>
      <c r="C895">
        <v>33</v>
      </c>
      <c r="D895" s="1" t="s">
        <v>14</v>
      </c>
      <c r="E895">
        <v>5</v>
      </c>
      <c r="F895">
        <v>5</v>
      </c>
      <c r="G895">
        <v>5</v>
      </c>
      <c r="H895">
        <v>5</v>
      </c>
      <c r="I895">
        <v>1</v>
      </c>
      <c r="J895">
        <v>5</v>
      </c>
      <c r="K895" t="s">
        <v>15</v>
      </c>
      <c r="L895" t="s">
        <v>19</v>
      </c>
      <c r="M895" t="s">
        <v>20</v>
      </c>
    </row>
    <row r="896" spans="1:13" x14ac:dyDescent="0.3">
      <c r="A896">
        <v>895</v>
      </c>
      <c r="B896" s="1" t="s">
        <v>26</v>
      </c>
      <c r="C896">
        <v>36</v>
      </c>
      <c r="D896" s="1" t="s">
        <v>21</v>
      </c>
      <c r="E896">
        <v>10</v>
      </c>
      <c r="F896">
        <v>4</v>
      </c>
      <c r="G896">
        <v>5</v>
      </c>
      <c r="H896">
        <v>2</v>
      </c>
      <c r="I896">
        <v>1</v>
      </c>
      <c r="J896">
        <v>2</v>
      </c>
      <c r="K896" t="s">
        <v>18</v>
      </c>
      <c r="L896" t="s">
        <v>16</v>
      </c>
      <c r="M896" t="s">
        <v>20</v>
      </c>
    </row>
    <row r="897" spans="1:13" x14ac:dyDescent="0.3">
      <c r="A897">
        <v>896</v>
      </c>
      <c r="B897" s="1" t="s">
        <v>13</v>
      </c>
      <c r="C897">
        <v>27</v>
      </c>
      <c r="D897" s="1" t="s">
        <v>14</v>
      </c>
      <c r="E897">
        <v>9</v>
      </c>
      <c r="F897">
        <v>5</v>
      </c>
      <c r="G897">
        <v>5</v>
      </c>
      <c r="H897">
        <v>1</v>
      </c>
      <c r="I897">
        <v>1</v>
      </c>
      <c r="J897">
        <v>3</v>
      </c>
      <c r="K897" t="s">
        <v>25</v>
      </c>
      <c r="L897" t="s">
        <v>16</v>
      </c>
      <c r="M897" t="s">
        <v>20</v>
      </c>
    </row>
    <row r="898" spans="1:13" x14ac:dyDescent="0.3">
      <c r="A898">
        <v>897</v>
      </c>
      <c r="B898" s="1" t="s">
        <v>26</v>
      </c>
      <c r="C898">
        <v>17</v>
      </c>
      <c r="D898" s="1" t="s">
        <v>24</v>
      </c>
      <c r="E898">
        <v>9</v>
      </c>
      <c r="F898">
        <v>2</v>
      </c>
      <c r="G898">
        <v>2</v>
      </c>
      <c r="H898">
        <v>5</v>
      </c>
      <c r="I898">
        <v>2</v>
      </c>
      <c r="J898">
        <v>1</v>
      </c>
      <c r="K898" t="s">
        <v>29</v>
      </c>
      <c r="L898" t="s">
        <v>16</v>
      </c>
      <c r="M898" t="s">
        <v>17</v>
      </c>
    </row>
    <row r="899" spans="1:13" x14ac:dyDescent="0.3">
      <c r="A899">
        <v>898</v>
      </c>
      <c r="B899" s="1" t="s">
        <v>26</v>
      </c>
      <c r="C899">
        <v>28</v>
      </c>
      <c r="D899" s="1" t="s">
        <v>24</v>
      </c>
      <c r="E899">
        <v>4</v>
      </c>
      <c r="F899">
        <v>3</v>
      </c>
      <c r="G899">
        <v>3</v>
      </c>
      <c r="H899">
        <v>2</v>
      </c>
      <c r="I899">
        <v>2</v>
      </c>
      <c r="J899">
        <v>2</v>
      </c>
      <c r="K899" t="s">
        <v>25</v>
      </c>
      <c r="L899" t="s">
        <v>19</v>
      </c>
      <c r="M899" t="s">
        <v>17</v>
      </c>
    </row>
    <row r="900" spans="1:13" x14ac:dyDescent="0.3">
      <c r="A900">
        <v>899</v>
      </c>
      <c r="B900" s="1" t="s">
        <v>13</v>
      </c>
      <c r="C900">
        <v>36</v>
      </c>
      <c r="D900" s="1" t="s">
        <v>24</v>
      </c>
      <c r="E900">
        <v>5</v>
      </c>
      <c r="F900">
        <v>3</v>
      </c>
      <c r="G900">
        <v>5</v>
      </c>
      <c r="H900">
        <v>4</v>
      </c>
      <c r="I900">
        <v>4</v>
      </c>
      <c r="J900">
        <v>4</v>
      </c>
      <c r="K900" t="s">
        <v>18</v>
      </c>
      <c r="L900" t="s">
        <v>19</v>
      </c>
      <c r="M900" t="s">
        <v>17</v>
      </c>
    </row>
    <row r="901" spans="1:13" x14ac:dyDescent="0.3">
      <c r="A901">
        <v>900</v>
      </c>
      <c r="B901" s="1" t="s">
        <v>26</v>
      </c>
      <c r="C901">
        <v>22</v>
      </c>
      <c r="D901" s="1" t="s">
        <v>21</v>
      </c>
      <c r="E901">
        <v>8</v>
      </c>
      <c r="F901">
        <v>5</v>
      </c>
      <c r="G901">
        <v>4</v>
      </c>
      <c r="H901">
        <v>1</v>
      </c>
      <c r="I901">
        <v>2</v>
      </c>
      <c r="J901">
        <v>5</v>
      </c>
      <c r="K901" t="s">
        <v>22</v>
      </c>
      <c r="L901" t="s">
        <v>23</v>
      </c>
      <c r="M901" t="s">
        <v>20</v>
      </c>
    </row>
    <row r="902" spans="1:13" x14ac:dyDescent="0.3">
      <c r="A902">
        <v>901</v>
      </c>
      <c r="B902" s="1" t="s">
        <v>26</v>
      </c>
      <c r="C902">
        <v>17</v>
      </c>
      <c r="D902" s="1" t="s">
        <v>28</v>
      </c>
      <c r="E902">
        <v>9</v>
      </c>
      <c r="F902">
        <v>3</v>
      </c>
      <c r="G902">
        <v>1</v>
      </c>
      <c r="H902">
        <v>2</v>
      </c>
      <c r="I902">
        <v>5</v>
      </c>
      <c r="J902">
        <v>4</v>
      </c>
      <c r="K902" t="s">
        <v>29</v>
      </c>
      <c r="L902" t="s">
        <v>16</v>
      </c>
      <c r="M902" t="s">
        <v>17</v>
      </c>
    </row>
    <row r="903" spans="1:13" x14ac:dyDescent="0.3">
      <c r="A903">
        <v>902</v>
      </c>
      <c r="B903" s="1" t="s">
        <v>13</v>
      </c>
      <c r="C903">
        <v>24</v>
      </c>
      <c r="D903" s="1" t="s">
        <v>14</v>
      </c>
      <c r="E903">
        <v>6</v>
      </c>
      <c r="F903">
        <v>1</v>
      </c>
      <c r="G903">
        <v>3</v>
      </c>
      <c r="H903">
        <v>5</v>
      </c>
      <c r="I903">
        <v>4</v>
      </c>
      <c r="J903">
        <v>3</v>
      </c>
      <c r="K903" t="s">
        <v>22</v>
      </c>
      <c r="L903" t="s">
        <v>23</v>
      </c>
      <c r="M903" t="s">
        <v>17</v>
      </c>
    </row>
    <row r="904" spans="1:13" x14ac:dyDescent="0.3">
      <c r="A904">
        <v>903</v>
      </c>
      <c r="B904" s="1" t="s">
        <v>13</v>
      </c>
      <c r="C904">
        <v>32</v>
      </c>
      <c r="D904" s="1" t="s">
        <v>14</v>
      </c>
      <c r="E904">
        <v>9</v>
      </c>
      <c r="F904">
        <v>2</v>
      </c>
      <c r="G904">
        <v>4</v>
      </c>
      <c r="H904">
        <v>4</v>
      </c>
      <c r="I904">
        <v>2</v>
      </c>
      <c r="J904">
        <v>1</v>
      </c>
      <c r="K904" t="s">
        <v>15</v>
      </c>
      <c r="L904" t="s">
        <v>16</v>
      </c>
      <c r="M904" t="s">
        <v>17</v>
      </c>
    </row>
    <row r="905" spans="1:13" x14ac:dyDescent="0.3">
      <c r="A905">
        <v>904</v>
      </c>
      <c r="B905" s="1" t="s">
        <v>13</v>
      </c>
      <c r="C905">
        <v>40</v>
      </c>
      <c r="D905" s="1" t="s">
        <v>14</v>
      </c>
      <c r="E905">
        <v>8</v>
      </c>
      <c r="F905">
        <v>4</v>
      </c>
      <c r="G905">
        <v>2</v>
      </c>
      <c r="H905">
        <v>2</v>
      </c>
      <c r="I905">
        <v>1</v>
      </c>
      <c r="J905">
        <v>2</v>
      </c>
      <c r="K905" t="s">
        <v>18</v>
      </c>
      <c r="L905" t="s">
        <v>23</v>
      </c>
      <c r="M905" t="s">
        <v>20</v>
      </c>
    </row>
    <row r="906" spans="1:13" x14ac:dyDescent="0.3">
      <c r="A906">
        <v>905</v>
      </c>
      <c r="B906" s="1" t="s">
        <v>13</v>
      </c>
      <c r="C906">
        <v>32</v>
      </c>
      <c r="D906" s="1" t="s">
        <v>21</v>
      </c>
      <c r="E906">
        <v>9</v>
      </c>
      <c r="F906">
        <v>5</v>
      </c>
      <c r="G906">
        <v>4</v>
      </c>
      <c r="H906">
        <v>5</v>
      </c>
      <c r="I906">
        <v>1</v>
      </c>
      <c r="J906">
        <v>3</v>
      </c>
      <c r="K906" t="s">
        <v>15</v>
      </c>
      <c r="L906" t="s">
        <v>16</v>
      </c>
      <c r="M906" t="s">
        <v>20</v>
      </c>
    </row>
    <row r="907" spans="1:13" x14ac:dyDescent="0.3">
      <c r="A907">
        <v>906</v>
      </c>
      <c r="B907" s="1" t="s">
        <v>13</v>
      </c>
      <c r="C907">
        <v>35</v>
      </c>
      <c r="D907" s="1" t="s">
        <v>24</v>
      </c>
      <c r="E907">
        <v>9</v>
      </c>
      <c r="F907">
        <v>5</v>
      </c>
      <c r="G907">
        <v>5</v>
      </c>
      <c r="H907">
        <v>2</v>
      </c>
      <c r="I907">
        <v>1</v>
      </c>
      <c r="J907">
        <v>5</v>
      </c>
      <c r="K907" t="s">
        <v>18</v>
      </c>
      <c r="L907" t="s">
        <v>16</v>
      </c>
      <c r="M907" t="s">
        <v>20</v>
      </c>
    </row>
    <row r="908" spans="1:13" x14ac:dyDescent="0.3">
      <c r="A908">
        <v>907</v>
      </c>
      <c r="B908" s="1" t="s">
        <v>13</v>
      </c>
      <c r="C908">
        <v>30</v>
      </c>
      <c r="D908" s="1" t="s">
        <v>14</v>
      </c>
      <c r="E908">
        <v>9</v>
      </c>
      <c r="F908">
        <v>1</v>
      </c>
      <c r="G908">
        <v>4</v>
      </c>
      <c r="H908">
        <v>5</v>
      </c>
      <c r="I908">
        <v>2</v>
      </c>
      <c r="J908">
        <v>4</v>
      </c>
      <c r="K908" t="s">
        <v>15</v>
      </c>
      <c r="L908" t="s">
        <v>16</v>
      </c>
      <c r="M908" t="s">
        <v>17</v>
      </c>
    </row>
    <row r="909" spans="1:13" x14ac:dyDescent="0.3">
      <c r="A909">
        <v>908</v>
      </c>
      <c r="B909" s="1" t="s">
        <v>13</v>
      </c>
      <c r="C909">
        <v>33</v>
      </c>
      <c r="D909" s="1" t="s">
        <v>28</v>
      </c>
      <c r="E909">
        <v>8</v>
      </c>
      <c r="F909">
        <v>4</v>
      </c>
      <c r="G909">
        <v>4</v>
      </c>
      <c r="H909">
        <v>2</v>
      </c>
      <c r="I909">
        <v>2</v>
      </c>
      <c r="J909">
        <v>4</v>
      </c>
      <c r="K909" t="s">
        <v>15</v>
      </c>
      <c r="L909" t="s">
        <v>23</v>
      </c>
      <c r="M909" t="s">
        <v>20</v>
      </c>
    </row>
    <row r="910" spans="1:13" x14ac:dyDescent="0.3">
      <c r="A910">
        <v>909</v>
      </c>
      <c r="B910" s="1" t="s">
        <v>26</v>
      </c>
      <c r="C910">
        <v>23</v>
      </c>
      <c r="D910" s="1" t="s">
        <v>24</v>
      </c>
      <c r="E910">
        <v>5</v>
      </c>
      <c r="F910">
        <v>2</v>
      </c>
      <c r="G910">
        <v>3</v>
      </c>
      <c r="H910">
        <v>2</v>
      </c>
      <c r="I910">
        <v>4</v>
      </c>
      <c r="J910">
        <v>1</v>
      </c>
      <c r="K910" t="s">
        <v>22</v>
      </c>
      <c r="L910" t="s">
        <v>19</v>
      </c>
      <c r="M910" t="s">
        <v>17</v>
      </c>
    </row>
    <row r="911" spans="1:13" x14ac:dyDescent="0.3">
      <c r="A911">
        <v>910</v>
      </c>
      <c r="B911" s="1" t="s">
        <v>26</v>
      </c>
      <c r="C911">
        <v>27</v>
      </c>
      <c r="D911" s="1" t="s">
        <v>21</v>
      </c>
      <c r="E911">
        <v>6</v>
      </c>
      <c r="F911">
        <v>5</v>
      </c>
      <c r="G911">
        <v>2</v>
      </c>
      <c r="H911">
        <v>1</v>
      </c>
      <c r="I911">
        <v>1</v>
      </c>
      <c r="J911">
        <v>4</v>
      </c>
      <c r="K911" t="s">
        <v>25</v>
      </c>
      <c r="L911" t="s">
        <v>23</v>
      </c>
      <c r="M911" t="s">
        <v>20</v>
      </c>
    </row>
    <row r="912" spans="1:13" x14ac:dyDescent="0.3">
      <c r="A912">
        <v>911</v>
      </c>
      <c r="B912" s="1" t="s">
        <v>26</v>
      </c>
      <c r="C912">
        <v>43</v>
      </c>
      <c r="D912" s="1" t="s">
        <v>14</v>
      </c>
      <c r="E912">
        <v>10</v>
      </c>
      <c r="F912">
        <v>4</v>
      </c>
      <c r="G912">
        <v>4</v>
      </c>
      <c r="H912">
        <v>3</v>
      </c>
      <c r="I912">
        <v>5</v>
      </c>
      <c r="J912">
        <v>2</v>
      </c>
      <c r="K912" t="s">
        <v>18</v>
      </c>
      <c r="L912" t="s">
        <v>16</v>
      </c>
      <c r="M912" t="s">
        <v>20</v>
      </c>
    </row>
    <row r="913" spans="1:13" x14ac:dyDescent="0.3">
      <c r="A913">
        <v>912</v>
      </c>
      <c r="B913" s="1" t="s">
        <v>13</v>
      </c>
      <c r="C913">
        <v>29</v>
      </c>
      <c r="D913" s="1" t="s">
        <v>24</v>
      </c>
      <c r="E913">
        <v>9</v>
      </c>
      <c r="F913">
        <v>2</v>
      </c>
      <c r="G913">
        <v>3</v>
      </c>
      <c r="H913">
        <v>1</v>
      </c>
      <c r="I913">
        <v>1</v>
      </c>
      <c r="J913">
        <v>3</v>
      </c>
      <c r="K913" t="s">
        <v>25</v>
      </c>
      <c r="L913" t="s">
        <v>16</v>
      </c>
      <c r="M913" t="s">
        <v>17</v>
      </c>
    </row>
    <row r="914" spans="1:13" x14ac:dyDescent="0.3">
      <c r="A914">
        <v>913</v>
      </c>
      <c r="B914" s="1" t="s">
        <v>13</v>
      </c>
      <c r="C914">
        <v>21</v>
      </c>
      <c r="D914" s="1" t="s">
        <v>21</v>
      </c>
      <c r="E914">
        <v>9</v>
      </c>
      <c r="F914">
        <v>3</v>
      </c>
      <c r="G914">
        <v>5</v>
      </c>
      <c r="H914">
        <v>2</v>
      </c>
      <c r="I914">
        <v>1</v>
      </c>
      <c r="J914">
        <v>2</v>
      </c>
      <c r="K914" t="s">
        <v>22</v>
      </c>
      <c r="L914" t="s">
        <v>16</v>
      </c>
      <c r="M914" t="s">
        <v>17</v>
      </c>
    </row>
    <row r="915" spans="1:13" x14ac:dyDescent="0.3">
      <c r="A915">
        <v>914</v>
      </c>
      <c r="B915" s="1" t="s">
        <v>26</v>
      </c>
      <c r="C915">
        <v>26</v>
      </c>
      <c r="D915" s="1" t="s">
        <v>21</v>
      </c>
      <c r="E915">
        <v>7</v>
      </c>
      <c r="F915">
        <v>1</v>
      </c>
      <c r="G915">
        <v>4</v>
      </c>
      <c r="H915">
        <v>5</v>
      </c>
      <c r="I915">
        <v>1</v>
      </c>
      <c r="J915">
        <v>3</v>
      </c>
      <c r="K915" t="s">
        <v>25</v>
      </c>
      <c r="L915" t="s">
        <v>23</v>
      </c>
      <c r="M915" t="s">
        <v>17</v>
      </c>
    </row>
    <row r="916" spans="1:13" x14ac:dyDescent="0.3">
      <c r="A916">
        <v>915</v>
      </c>
      <c r="B916" s="1" t="s">
        <v>26</v>
      </c>
      <c r="C916">
        <v>40</v>
      </c>
      <c r="D916" s="1" t="s">
        <v>24</v>
      </c>
      <c r="E916">
        <v>9</v>
      </c>
      <c r="F916">
        <v>5</v>
      </c>
      <c r="G916">
        <v>4</v>
      </c>
      <c r="H916">
        <v>1</v>
      </c>
      <c r="I916">
        <v>2</v>
      </c>
      <c r="J916">
        <v>4</v>
      </c>
      <c r="K916" t="s">
        <v>18</v>
      </c>
      <c r="L916" t="s">
        <v>16</v>
      </c>
      <c r="M916" t="s">
        <v>20</v>
      </c>
    </row>
    <row r="917" spans="1:13" x14ac:dyDescent="0.3">
      <c r="A917">
        <v>916</v>
      </c>
      <c r="B917" s="1" t="s">
        <v>13</v>
      </c>
      <c r="C917">
        <v>26</v>
      </c>
      <c r="D917" s="1" t="s">
        <v>14</v>
      </c>
      <c r="E917">
        <v>10</v>
      </c>
      <c r="F917">
        <v>1</v>
      </c>
      <c r="G917">
        <v>3</v>
      </c>
      <c r="H917">
        <v>5</v>
      </c>
      <c r="I917">
        <v>1</v>
      </c>
      <c r="J917">
        <v>4</v>
      </c>
      <c r="K917" t="s">
        <v>25</v>
      </c>
      <c r="L917" t="s">
        <v>16</v>
      </c>
      <c r="M917" t="s">
        <v>17</v>
      </c>
    </row>
    <row r="918" spans="1:13" x14ac:dyDescent="0.3">
      <c r="A918">
        <v>917</v>
      </c>
      <c r="B918" s="1" t="s">
        <v>26</v>
      </c>
      <c r="C918">
        <v>30</v>
      </c>
      <c r="D918" s="1" t="s">
        <v>27</v>
      </c>
      <c r="E918">
        <v>7</v>
      </c>
      <c r="F918">
        <v>4</v>
      </c>
      <c r="G918">
        <v>2</v>
      </c>
      <c r="H918">
        <v>2</v>
      </c>
      <c r="I918">
        <v>1</v>
      </c>
      <c r="J918">
        <v>1</v>
      </c>
      <c r="K918" t="s">
        <v>15</v>
      </c>
      <c r="L918" t="s">
        <v>23</v>
      </c>
      <c r="M918" t="s">
        <v>20</v>
      </c>
    </row>
    <row r="919" spans="1:13" x14ac:dyDescent="0.3">
      <c r="A919">
        <v>918</v>
      </c>
      <c r="B919" s="1" t="s">
        <v>26</v>
      </c>
      <c r="C919">
        <v>37</v>
      </c>
      <c r="D919" s="1" t="s">
        <v>28</v>
      </c>
      <c r="E919">
        <v>7</v>
      </c>
      <c r="F919">
        <v>4</v>
      </c>
      <c r="G919">
        <v>3</v>
      </c>
      <c r="H919">
        <v>5</v>
      </c>
      <c r="I919">
        <v>2</v>
      </c>
      <c r="J919">
        <v>3</v>
      </c>
      <c r="K919" t="s">
        <v>18</v>
      </c>
      <c r="L919" t="s">
        <v>23</v>
      </c>
      <c r="M919" t="s">
        <v>20</v>
      </c>
    </row>
    <row r="920" spans="1:13" x14ac:dyDescent="0.3">
      <c r="A920">
        <v>919</v>
      </c>
      <c r="B920" s="1" t="s">
        <v>13</v>
      </c>
      <c r="C920">
        <v>32</v>
      </c>
      <c r="D920" s="1" t="s">
        <v>27</v>
      </c>
      <c r="E920">
        <v>5</v>
      </c>
      <c r="F920">
        <v>5</v>
      </c>
      <c r="G920">
        <v>5</v>
      </c>
      <c r="H920">
        <v>5</v>
      </c>
      <c r="I920">
        <v>2</v>
      </c>
      <c r="J920">
        <v>2</v>
      </c>
      <c r="K920" t="s">
        <v>15</v>
      </c>
      <c r="L920" t="s">
        <v>19</v>
      </c>
      <c r="M920" t="s">
        <v>20</v>
      </c>
    </row>
    <row r="921" spans="1:13" x14ac:dyDescent="0.3">
      <c r="A921">
        <v>920</v>
      </c>
      <c r="B921" s="1" t="s">
        <v>26</v>
      </c>
      <c r="C921">
        <v>30</v>
      </c>
      <c r="D921" s="1" t="s">
        <v>14</v>
      </c>
      <c r="E921">
        <v>9</v>
      </c>
      <c r="F921">
        <v>5</v>
      </c>
      <c r="G921">
        <v>4</v>
      </c>
      <c r="H921">
        <v>3</v>
      </c>
      <c r="I921">
        <v>1</v>
      </c>
      <c r="J921">
        <v>5</v>
      </c>
      <c r="K921" t="s">
        <v>15</v>
      </c>
      <c r="L921" t="s">
        <v>16</v>
      </c>
      <c r="M921" t="s">
        <v>20</v>
      </c>
    </row>
    <row r="922" spans="1:13" x14ac:dyDescent="0.3">
      <c r="A922">
        <v>921</v>
      </c>
      <c r="B922" s="1" t="s">
        <v>13</v>
      </c>
      <c r="C922">
        <v>31</v>
      </c>
      <c r="D922" s="1" t="s">
        <v>21</v>
      </c>
      <c r="E922">
        <v>8</v>
      </c>
      <c r="F922">
        <v>4</v>
      </c>
      <c r="G922">
        <v>3</v>
      </c>
      <c r="H922">
        <v>5</v>
      </c>
      <c r="I922">
        <v>2</v>
      </c>
      <c r="J922">
        <v>1</v>
      </c>
      <c r="K922" t="s">
        <v>15</v>
      </c>
      <c r="L922" t="s">
        <v>23</v>
      </c>
      <c r="M922" t="s">
        <v>20</v>
      </c>
    </row>
    <row r="923" spans="1:13" x14ac:dyDescent="0.3">
      <c r="A923">
        <v>922</v>
      </c>
      <c r="B923" s="1" t="s">
        <v>26</v>
      </c>
      <c r="C923">
        <v>26</v>
      </c>
      <c r="D923" s="1" t="s">
        <v>27</v>
      </c>
      <c r="E923">
        <v>8</v>
      </c>
      <c r="F923">
        <v>1</v>
      </c>
      <c r="G923">
        <v>3</v>
      </c>
      <c r="H923">
        <v>1</v>
      </c>
      <c r="I923">
        <v>2</v>
      </c>
      <c r="J923">
        <v>5</v>
      </c>
      <c r="K923" t="s">
        <v>25</v>
      </c>
      <c r="L923" t="s">
        <v>23</v>
      </c>
      <c r="M923" t="s">
        <v>17</v>
      </c>
    </row>
    <row r="924" spans="1:13" x14ac:dyDescent="0.3">
      <c r="A924">
        <v>923</v>
      </c>
      <c r="B924" s="1" t="s">
        <v>13</v>
      </c>
      <c r="C924">
        <v>25</v>
      </c>
      <c r="D924" s="1" t="s">
        <v>28</v>
      </c>
      <c r="E924">
        <v>9</v>
      </c>
      <c r="F924">
        <v>4</v>
      </c>
      <c r="G924">
        <v>5</v>
      </c>
      <c r="H924">
        <v>3</v>
      </c>
      <c r="I924">
        <v>1</v>
      </c>
      <c r="J924">
        <v>1</v>
      </c>
      <c r="K924" t="s">
        <v>25</v>
      </c>
      <c r="L924" t="s">
        <v>16</v>
      </c>
      <c r="M924" t="s">
        <v>20</v>
      </c>
    </row>
    <row r="925" spans="1:13" x14ac:dyDescent="0.3">
      <c r="A925">
        <v>924</v>
      </c>
      <c r="B925" s="1" t="s">
        <v>26</v>
      </c>
      <c r="C925">
        <v>24</v>
      </c>
      <c r="D925" s="1" t="s">
        <v>24</v>
      </c>
      <c r="E925">
        <v>3</v>
      </c>
      <c r="F925">
        <v>5</v>
      </c>
      <c r="G925">
        <v>2</v>
      </c>
      <c r="H925">
        <v>2</v>
      </c>
      <c r="I925">
        <v>1</v>
      </c>
      <c r="J925">
        <v>4</v>
      </c>
      <c r="K925" t="s">
        <v>22</v>
      </c>
      <c r="L925" t="s">
        <v>19</v>
      </c>
      <c r="M925" t="s">
        <v>20</v>
      </c>
    </row>
    <row r="926" spans="1:13" x14ac:dyDescent="0.3">
      <c r="A926">
        <v>925</v>
      </c>
      <c r="B926" s="1" t="s">
        <v>13</v>
      </c>
      <c r="C926">
        <v>41</v>
      </c>
      <c r="D926" s="1" t="s">
        <v>27</v>
      </c>
      <c r="E926">
        <v>5</v>
      </c>
      <c r="F926">
        <v>5</v>
      </c>
      <c r="G926">
        <v>4</v>
      </c>
      <c r="H926">
        <v>2</v>
      </c>
      <c r="I926">
        <v>2</v>
      </c>
      <c r="J926">
        <v>5</v>
      </c>
      <c r="K926" t="s">
        <v>18</v>
      </c>
      <c r="L926" t="s">
        <v>19</v>
      </c>
      <c r="M926" t="s">
        <v>20</v>
      </c>
    </row>
    <row r="927" spans="1:13" x14ac:dyDescent="0.3">
      <c r="A927">
        <v>926</v>
      </c>
      <c r="B927" s="1" t="s">
        <v>26</v>
      </c>
      <c r="C927">
        <v>40</v>
      </c>
      <c r="D927" s="1" t="s">
        <v>24</v>
      </c>
      <c r="E927">
        <v>9</v>
      </c>
      <c r="F927">
        <v>3</v>
      </c>
      <c r="G927">
        <v>5</v>
      </c>
      <c r="H927">
        <v>1</v>
      </c>
      <c r="I927">
        <v>1</v>
      </c>
      <c r="J927">
        <v>5</v>
      </c>
      <c r="K927" t="s">
        <v>18</v>
      </c>
      <c r="L927" t="s">
        <v>16</v>
      </c>
      <c r="M927" t="s">
        <v>17</v>
      </c>
    </row>
    <row r="928" spans="1:13" x14ac:dyDescent="0.3">
      <c r="A928">
        <v>927</v>
      </c>
      <c r="B928" s="1" t="s">
        <v>26</v>
      </c>
      <c r="C928">
        <v>23</v>
      </c>
      <c r="D928" s="1" t="s">
        <v>14</v>
      </c>
      <c r="E928">
        <v>9</v>
      </c>
      <c r="F928">
        <v>3</v>
      </c>
      <c r="G928">
        <v>3</v>
      </c>
      <c r="H928">
        <v>5</v>
      </c>
      <c r="I928">
        <v>3</v>
      </c>
      <c r="J928">
        <v>5</v>
      </c>
      <c r="K928" t="s">
        <v>22</v>
      </c>
      <c r="L928" t="s">
        <v>16</v>
      </c>
      <c r="M928" t="s">
        <v>17</v>
      </c>
    </row>
    <row r="929" spans="1:13" x14ac:dyDescent="0.3">
      <c r="A929">
        <v>928</v>
      </c>
      <c r="B929" s="1" t="s">
        <v>26</v>
      </c>
      <c r="C929">
        <v>36</v>
      </c>
      <c r="D929" s="1" t="s">
        <v>28</v>
      </c>
      <c r="E929">
        <v>6</v>
      </c>
      <c r="F929">
        <v>3</v>
      </c>
      <c r="G929">
        <v>2</v>
      </c>
      <c r="H929">
        <v>5</v>
      </c>
      <c r="I929">
        <v>4</v>
      </c>
      <c r="J929">
        <v>5</v>
      </c>
      <c r="K929" t="s">
        <v>18</v>
      </c>
      <c r="L929" t="s">
        <v>23</v>
      </c>
      <c r="M929" t="s">
        <v>17</v>
      </c>
    </row>
    <row r="930" spans="1:13" x14ac:dyDescent="0.3">
      <c r="A930">
        <v>929</v>
      </c>
      <c r="B930" s="1" t="s">
        <v>13</v>
      </c>
      <c r="C930">
        <v>27</v>
      </c>
      <c r="D930" s="1" t="s">
        <v>14</v>
      </c>
      <c r="E930">
        <v>6</v>
      </c>
      <c r="F930">
        <v>5</v>
      </c>
      <c r="G930">
        <v>5</v>
      </c>
      <c r="H930">
        <v>3</v>
      </c>
      <c r="I930">
        <v>1</v>
      </c>
      <c r="J930">
        <v>3</v>
      </c>
      <c r="K930" t="s">
        <v>25</v>
      </c>
      <c r="L930" t="s">
        <v>23</v>
      </c>
      <c r="M930" t="s">
        <v>20</v>
      </c>
    </row>
    <row r="931" spans="1:13" x14ac:dyDescent="0.3">
      <c r="A931">
        <v>930</v>
      </c>
      <c r="B931" s="1" t="s">
        <v>26</v>
      </c>
      <c r="C931">
        <v>16</v>
      </c>
      <c r="D931" s="1" t="s">
        <v>28</v>
      </c>
      <c r="E931">
        <v>9</v>
      </c>
      <c r="F931">
        <v>4</v>
      </c>
      <c r="G931">
        <v>4</v>
      </c>
      <c r="H931">
        <v>2</v>
      </c>
      <c r="I931">
        <v>5</v>
      </c>
      <c r="J931">
        <v>3</v>
      </c>
      <c r="K931" t="s">
        <v>29</v>
      </c>
      <c r="L931" t="s">
        <v>16</v>
      </c>
      <c r="M931" t="s">
        <v>20</v>
      </c>
    </row>
    <row r="932" spans="1:13" x14ac:dyDescent="0.3">
      <c r="A932">
        <v>931</v>
      </c>
      <c r="B932" s="1" t="s">
        <v>13</v>
      </c>
      <c r="C932">
        <v>36</v>
      </c>
      <c r="D932" s="1" t="s">
        <v>14</v>
      </c>
      <c r="E932">
        <v>9</v>
      </c>
      <c r="F932">
        <v>4</v>
      </c>
      <c r="G932">
        <v>3</v>
      </c>
      <c r="H932">
        <v>2</v>
      </c>
      <c r="I932">
        <v>3</v>
      </c>
      <c r="J932">
        <v>2</v>
      </c>
      <c r="K932" t="s">
        <v>18</v>
      </c>
      <c r="L932" t="s">
        <v>16</v>
      </c>
      <c r="M932" t="s">
        <v>20</v>
      </c>
    </row>
    <row r="933" spans="1:13" x14ac:dyDescent="0.3">
      <c r="A933">
        <v>932</v>
      </c>
      <c r="B933" s="1" t="s">
        <v>13</v>
      </c>
      <c r="C933">
        <v>41</v>
      </c>
      <c r="D933" s="1" t="s">
        <v>28</v>
      </c>
      <c r="E933">
        <v>9</v>
      </c>
      <c r="F933">
        <v>2</v>
      </c>
      <c r="G933">
        <v>5</v>
      </c>
      <c r="H933">
        <v>2</v>
      </c>
      <c r="I933">
        <v>1</v>
      </c>
      <c r="J933">
        <v>4</v>
      </c>
      <c r="K933" t="s">
        <v>18</v>
      </c>
      <c r="L933" t="s">
        <v>16</v>
      </c>
      <c r="M933" t="s">
        <v>17</v>
      </c>
    </row>
    <row r="934" spans="1:13" x14ac:dyDescent="0.3">
      <c r="A934">
        <v>933</v>
      </c>
      <c r="B934" s="1" t="s">
        <v>13</v>
      </c>
      <c r="C934">
        <v>29</v>
      </c>
      <c r="D934" s="1" t="s">
        <v>14</v>
      </c>
      <c r="E934">
        <v>10</v>
      </c>
      <c r="F934">
        <v>2</v>
      </c>
      <c r="G934">
        <v>5</v>
      </c>
      <c r="H934">
        <v>3</v>
      </c>
      <c r="I934">
        <v>1</v>
      </c>
      <c r="J934">
        <v>4</v>
      </c>
      <c r="K934" t="s">
        <v>25</v>
      </c>
      <c r="L934" t="s">
        <v>16</v>
      </c>
      <c r="M934" t="s">
        <v>17</v>
      </c>
    </row>
    <row r="935" spans="1:13" x14ac:dyDescent="0.3">
      <c r="A935">
        <v>934</v>
      </c>
      <c r="B935" s="1" t="s">
        <v>13</v>
      </c>
      <c r="C935">
        <v>22</v>
      </c>
      <c r="D935" s="1" t="s">
        <v>21</v>
      </c>
      <c r="E935">
        <v>8</v>
      </c>
      <c r="F935">
        <v>4</v>
      </c>
      <c r="G935">
        <v>5</v>
      </c>
      <c r="H935">
        <v>2</v>
      </c>
      <c r="I935">
        <v>1</v>
      </c>
      <c r="J935">
        <v>3</v>
      </c>
      <c r="K935" t="s">
        <v>22</v>
      </c>
      <c r="L935" t="s">
        <v>23</v>
      </c>
      <c r="M935" t="s">
        <v>20</v>
      </c>
    </row>
    <row r="936" spans="1:13" x14ac:dyDescent="0.3">
      <c r="A936">
        <v>935</v>
      </c>
      <c r="B936" s="1" t="s">
        <v>26</v>
      </c>
      <c r="C936">
        <v>30</v>
      </c>
      <c r="D936" s="1" t="s">
        <v>14</v>
      </c>
      <c r="E936">
        <v>7</v>
      </c>
      <c r="F936">
        <v>4</v>
      </c>
      <c r="G936">
        <v>3</v>
      </c>
      <c r="H936">
        <v>1</v>
      </c>
      <c r="I936">
        <v>2</v>
      </c>
      <c r="J936">
        <v>4</v>
      </c>
      <c r="K936" t="s">
        <v>15</v>
      </c>
      <c r="L936" t="s">
        <v>23</v>
      </c>
      <c r="M936" t="s">
        <v>20</v>
      </c>
    </row>
    <row r="937" spans="1:13" x14ac:dyDescent="0.3">
      <c r="A937">
        <v>936</v>
      </c>
      <c r="B937" s="1" t="s">
        <v>13</v>
      </c>
      <c r="C937">
        <v>26</v>
      </c>
      <c r="D937" s="1" t="s">
        <v>21</v>
      </c>
      <c r="E937">
        <v>10</v>
      </c>
      <c r="F937">
        <v>4</v>
      </c>
      <c r="G937">
        <v>3</v>
      </c>
      <c r="H937">
        <v>3</v>
      </c>
      <c r="I937">
        <v>3</v>
      </c>
      <c r="J937">
        <v>5</v>
      </c>
      <c r="K937" t="s">
        <v>25</v>
      </c>
      <c r="L937" t="s">
        <v>16</v>
      </c>
      <c r="M937" t="s">
        <v>20</v>
      </c>
    </row>
    <row r="938" spans="1:13" x14ac:dyDescent="0.3">
      <c r="A938">
        <v>937</v>
      </c>
      <c r="B938" s="1" t="s">
        <v>13</v>
      </c>
      <c r="C938">
        <v>24</v>
      </c>
      <c r="D938" s="1" t="s">
        <v>14</v>
      </c>
      <c r="E938">
        <v>9</v>
      </c>
      <c r="F938">
        <v>2</v>
      </c>
      <c r="G938">
        <v>5</v>
      </c>
      <c r="H938">
        <v>3</v>
      </c>
      <c r="I938">
        <v>4</v>
      </c>
      <c r="J938">
        <v>2</v>
      </c>
      <c r="K938" t="s">
        <v>22</v>
      </c>
      <c r="L938" t="s">
        <v>16</v>
      </c>
      <c r="M938" t="s">
        <v>17</v>
      </c>
    </row>
    <row r="939" spans="1:13" x14ac:dyDescent="0.3">
      <c r="A939">
        <v>938</v>
      </c>
      <c r="B939" s="1" t="s">
        <v>26</v>
      </c>
      <c r="C939">
        <v>42</v>
      </c>
      <c r="D939" s="1" t="s">
        <v>14</v>
      </c>
      <c r="E939">
        <v>9</v>
      </c>
      <c r="F939">
        <v>2</v>
      </c>
      <c r="G939">
        <v>5</v>
      </c>
      <c r="H939">
        <v>1</v>
      </c>
      <c r="I939">
        <v>4</v>
      </c>
      <c r="J939">
        <v>5</v>
      </c>
      <c r="K939" t="s">
        <v>18</v>
      </c>
      <c r="L939" t="s">
        <v>16</v>
      </c>
      <c r="M939" t="s">
        <v>17</v>
      </c>
    </row>
    <row r="940" spans="1:13" x14ac:dyDescent="0.3">
      <c r="A940">
        <v>939</v>
      </c>
      <c r="B940" s="1" t="s">
        <v>13</v>
      </c>
      <c r="C940">
        <v>28</v>
      </c>
      <c r="D940" s="1" t="s">
        <v>27</v>
      </c>
      <c r="E940">
        <v>9</v>
      </c>
      <c r="F940">
        <v>5</v>
      </c>
      <c r="G940">
        <v>2</v>
      </c>
      <c r="H940">
        <v>5</v>
      </c>
      <c r="I940">
        <v>1</v>
      </c>
      <c r="J940">
        <v>2</v>
      </c>
      <c r="K940" t="s">
        <v>25</v>
      </c>
      <c r="L940" t="s">
        <v>16</v>
      </c>
      <c r="M940" t="s">
        <v>20</v>
      </c>
    </row>
    <row r="941" spans="1:13" x14ac:dyDescent="0.3">
      <c r="A941">
        <v>940</v>
      </c>
      <c r="B941" s="1" t="s">
        <v>13</v>
      </c>
      <c r="C941">
        <v>25</v>
      </c>
      <c r="D941" s="1" t="s">
        <v>14</v>
      </c>
      <c r="E941">
        <v>9</v>
      </c>
      <c r="F941">
        <v>4</v>
      </c>
      <c r="G941">
        <v>2</v>
      </c>
      <c r="H941">
        <v>4</v>
      </c>
      <c r="I941">
        <v>1</v>
      </c>
      <c r="J941">
        <v>4</v>
      </c>
      <c r="K941" t="s">
        <v>25</v>
      </c>
      <c r="L941" t="s">
        <v>16</v>
      </c>
      <c r="M941" t="s">
        <v>20</v>
      </c>
    </row>
    <row r="942" spans="1:13" x14ac:dyDescent="0.3">
      <c r="A942">
        <v>941</v>
      </c>
      <c r="B942" s="1" t="s">
        <v>13</v>
      </c>
      <c r="C942">
        <v>19</v>
      </c>
      <c r="D942" s="1" t="s">
        <v>24</v>
      </c>
      <c r="E942">
        <v>9</v>
      </c>
      <c r="F942">
        <v>5</v>
      </c>
      <c r="G942">
        <v>5</v>
      </c>
      <c r="H942">
        <v>2</v>
      </c>
      <c r="I942">
        <v>4</v>
      </c>
      <c r="J942">
        <v>1</v>
      </c>
      <c r="K942" t="s">
        <v>22</v>
      </c>
      <c r="L942" t="s">
        <v>16</v>
      </c>
      <c r="M942" t="s">
        <v>20</v>
      </c>
    </row>
    <row r="943" spans="1:13" x14ac:dyDescent="0.3">
      <c r="A943">
        <v>942</v>
      </c>
      <c r="B943" s="1" t="s">
        <v>13</v>
      </c>
      <c r="C943">
        <v>17</v>
      </c>
      <c r="D943" s="1" t="s">
        <v>14</v>
      </c>
      <c r="E943">
        <v>9</v>
      </c>
      <c r="F943">
        <v>4</v>
      </c>
      <c r="G943">
        <v>3</v>
      </c>
      <c r="H943">
        <v>4</v>
      </c>
      <c r="I943">
        <v>2</v>
      </c>
      <c r="J943">
        <v>3</v>
      </c>
      <c r="K943" t="s">
        <v>29</v>
      </c>
      <c r="L943" t="s">
        <v>16</v>
      </c>
      <c r="M943" t="s">
        <v>20</v>
      </c>
    </row>
    <row r="944" spans="1:13" x14ac:dyDescent="0.3">
      <c r="A944">
        <v>943</v>
      </c>
      <c r="B944" s="1" t="s">
        <v>26</v>
      </c>
      <c r="C944">
        <v>38</v>
      </c>
      <c r="D944" s="1" t="s">
        <v>21</v>
      </c>
      <c r="E944">
        <v>9</v>
      </c>
      <c r="F944">
        <v>5</v>
      </c>
      <c r="G944">
        <v>5</v>
      </c>
      <c r="H944">
        <v>1</v>
      </c>
      <c r="I944">
        <v>2</v>
      </c>
      <c r="J944">
        <v>5</v>
      </c>
      <c r="K944" t="s">
        <v>18</v>
      </c>
      <c r="L944" t="s">
        <v>16</v>
      </c>
      <c r="M944" t="s">
        <v>20</v>
      </c>
    </row>
    <row r="945" spans="1:13" x14ac:dyDescent="0.3">
      <c r="A945">
        <v>944</v>
      </c>
      <c r="B945" s="1" t="s">
        <v>13</v>
      </c>
      <c r="C945">
        <v>30</v>
      </c>
      <c r="D945" s="1" t="s">
        <v>14</v>
      </c>
      <c r="E945">
        <v>10</v>
      </c>
      <c r="F945">
        <v>5</v>
      </c>
      <c r="G945">
        <v>5</v>
      </c>
      <c r="H945">
        <v>5</v>
      </c>
      <c r="I945">
        <v>1</v>
      </c>
      <c r="J945">
        <v>4</v>
      </c>
      <c r="K945" t="s">
        <v>15</v>
      </c>
      <c r="L945" t="s">
        <v>16</v>
      </c>
      <c r="M945" t="s">
        <v>20</v>
      </c>
    </row>
    <row r="946" spans="1:13" x14ac:dyDescent="0.3">
      <c r="A946">
        <v>945</v>
      </c>
      <c r="B946" s="1" t="s">
        <v>26</v>
      </c>
      <c r="C946">
        <v>26</v>
      </c>
      <c r="D946" s="1" t="s">
        <v>24</v>
      </c>
      <c r="E946">
        <v>8</v>
      </c>
      <c r="F946">
        <v>4</v>
      </c>
      <c r="G946">
        <v>4</v>
      </c>
      <c r="H946">
        <v>2</v>
      </c>
      <c r="I946">
        <v>2</v>
      </c>
      <c r="J946">
        <v>3</v>
      </c>
      <c r="K946" t="s">
        <v>25</v>
      </c>
      <c r="L946" t="s">
        <v>23</v>
      </c>
      <c r="M946" t="s">
        <v>20</v>
      </c>
    </row>
    <row r="947" spans="1:13" x14ac:dyDescent="0.3">
      <c r="A947">
        <v>946</v>
      </c>
      <c r="B947" s="1" t="s">
        <v>26</v>
      </c>
      <c r="C947">
        <v>27</v>
      </c>
      <c r="D947" s="1" t="s">
        <v>28</v>
      </c>
      <c r="E947">
        <v>9</v>
      </c>
      <c r="F947">
        <v>5</v>
      </c>
      <c r="G947">
        <v>3</v>
      </c>
      <c r="H947">
        <v>5</v>
      </c>
      <c r="I947">
        <v>1</v>
      </c>
      <c r="J947">
        <v>3</v>
      </c>
      <c r="K947" t="s">
        <v>25</v>
      </c>
      <c r="L947" t="s">
        <v>16</v>
      </c>
      <c r="M947" t="s">
        <v>20</v>
      </c>
    </row>
    <row r="948" spans="1:13" x14ac:dyDescent="0.3">
      <c r="A948">
        <v>947</v>
      </c>
      <c r="B948" s="1" t="s">
        <v>26</v>
      </c>
      <c r="C948">
        <v>33</v>
      </c>
      <c r="D948" s="1" t="s">
        <v>24</v>
      </c>
      <c r="E948">
        <v>3</v>
      </c>
      <c r="F948">
        <v>5</v>
      </c>
      <c r="G948">
        <v>4</v>
      </c>
      <c r="H948">
        <v>4</v>
      </c>
      <c r="I948">
        <v>2</v>
      </c>
      <c r="J948">
        <v>3</v>
      </c>
      <c r="K948" t="s">
        <v>15</v>
      </c>
      <c r="L948" t="s">
        <v>19</v>
      </c>
      <c r="M948" t="s">
        <v>20</v>
      </c>
    </row>
    <row r="949" spans="1:13" x14ac:dyDescent="0.3">
      <c r="A949">
        <v>948</v>
      </c>
      <c r="B949" s="1" t="s">
        <v>13</v>
      </c>
      <c r="C949">
        <v>35</v>
      </c>
      <c r="D949" s="1" t="s">
        <v>14</v>
      </c>
      <c r="E949">
        <v>9</v>
      </c>
      <c r="F949">
        <v>5</v>
      </c>
      <c r="G949">
        <v>1</v>
      </c>
      <c r="H949">
        <v>4</v>
      </c>
      <c r="I949">
        <v>1</v>
      </c>
      <c r="J949">
        <v>5</v>
      </c>
      <c r="K949" t="s">
        <v>18</v>
      </c>
      <c r="L949" t="s">
        <v>16</v>
      </c>
      <c r="M949" t="s">
        <v>20</v>
      </c>
    </row>
    <row r="950" spans="1:13" x14ac:dyDescent="0.3">
      <c r="A950">
        <v>949</v>
      </c>
      <c r="B950" s="1" t="s">
        <v>26</v>
      </c>
      <c r="C950">
        <v>18</v>
      </c>
      <c r="D950" s="1" t="s">
        <v>14</v>
      </c>
      <c r="E950">
        <v>7</v>
      </c>
      <c r="F950">
        <v>3</v>
      </c>
      <c r="G950">
        <v>5</v>
      </c>
      <c r="H950">
        <v>3</v>
      </c>
      <c r="I950">
        <v>2</v>
      </c>
      <c r="J950">
        <v>5</v>
      </c>
      <c r="K950" t="s">
        <v>22</v>
      </c>
      <c r="L950" t="s">
        <v>23</v>
      </c>
      <c r="M950" t="s">
        <v>17</v>
      </c>
    </row>
    <row r="951" spans="1:13" x14ac:dyDescent="0.3">
      <c r="A951">
        <v>950</v>
      </c>
      <c r="B951" s="1" t="s">
        <v>13</v>
      </c>
      <c r="C951">
        <v>34</v>
      </c>
      <c r="D951" s="1" t="s">
        <v>14</v>
      </c>
      <c r="E951">
        <v>9</v>
      </c>
      <c r="F951">
        <v>3</v>
      </c>
      <c r="G951">
        <v>1</v>
      </c>
      <c r="H951">
        <v>4</v>
      </c>
      <c r="I951">
        <v>2</v>
      </c>
      <c r="J951">
        <v>5</v>
      </c>
      <c r="K951" t="s">
        <v>15</v>
      </c>
      <c r="L951" t="s">
        <v>16</v>
      </c>
      <c r="M951" t="s">
        <v>17</v>
      </c>
    </row>
    <row r="952" spans="1:13" x14ac:dyDescent="0.3">
      <c r="A952">
        <v>951</v>
      </c>
      <c r="B952" s="1" t="s">
        <v>26</v>
      </c>
      <c r="C952">
        <v>35</v>
      </c>
      <c r="D952" s="1" t="s">
        <v>14</v>
      </c>
      <c r="E952">
        <v>8</v>
      </c>
      <c r="F952">
        <v>5</v>
      </c>
      <c r="G952">
        <v>3</v>
      </c>
      <c r="H952">
        <v>3</v>
      </c>
      <c r="I952">
        <v>1</v>
      </c>
      <c r="J952">
        <v>2</v>
      </c>
      <c r="K952" t="s">
        <v>18</v>
      </c>
      <c r="L952" t="s">
        <v>23</v>
      </c>
      <c r="M952" t="s">
        <v>20</v>
      </c>
    </row>
    <row r="953" spans="1:13" x14ac:dyDescent="0.3">
      <c r="A953">
        <v>952</v>
      </c>
      <c r="B953" s="1" t="s">
        <v>13</v>
      </c>
      <c r="C953">
        <v>26</v>
      </c>
      <c r="D953" s="1" t="s">
        <v>28</v>
      </c>
      <c r="E953">
        <v>8</v>
      </c>
      <c r="F953">
        <v>3</v>
      </c>
      <c r="G953">
        <v>3</v>
      </c>
      <c r="H953">
        <v>3</v>
      </c>
      <c r="I953">
        <v>1</v>
      </c>
      <c r="J953">
        <v>5</v>
      </c>
      <c r="K953" t="s">
        <v>25</v>
      </c>
      <c r="L953" t="s">
        <v>23</v>
      </c>
      <c r="M953" t="s">
        <v>17</v>
      </c>
    </row>
    <row r="954" spans="1:13" x14ac:dyDescent="0.3">
      <c r="A954">
        <v>953</v>
      </c>
      <c r="B954" s="1" t="s">
        <v>26</v>
      </c>
      <c r="C954">
        <v>17</v>
      </c>
      <c r="D954" s="1" t="s">
        <v>28</v>
      </c>
      <c r="E954">
        <v>9</v>
      </c>
      <c r="F954">
        <v>5</v>
      </c>
      <c r="G954">
        <v>4</v>
      </c>
      <c r="H954">
        <v>3</v>
      </c>
      <c r="I954">
        <v>2</v>
      </c>
      <c r="J954">
        <v>5</v>
      </c>
      <c r="K954" t="s">
        <v>29</v>
      </c>
      <c r="L954" t="s">
        <v>16</v>
      </c>
      <c r="M954" t="s">
        <v>20</v>
      </c>
    </row>
    <row r="955" spans="1:13" x14ac:dyDescent="0.3">
      <c r="A955">
        <v>954</v>
      </c>
      <c r="B955" s="1" t="s">
        <v>26</v>
      </c>
      <c r="C955">
        <v>30</v>
      </c>
      <c r="D955" s="1" t="s">
        <v>28</v>
      </c>
      <c r="E955">
        <v>4</v>
      </c>
      <c r="F955">
        <v>4</v>
      </c>
      <c r="G955">
        <v>4</v>
      </c>
      <c r="H955">
        <v>3</v>
      </c>
      <c r="I955">
        <v>1</v>
      </c>
      <c r="J955">
        <v>5</v>
      </c>
      <c r="K955" t="s">
        <v>15</v>
      </c>
      <c r="L955" t="s">
        <v>19</v>
      </c>
      <c r="M955" t="s">
        <v>20</v>
      </c>
    </row>
    <row r="956" spans="1:13" x14ac:dyDescent="0.3">
      <c r="A956">
        <v>955</v>
      </c>
      <c r="B956" s="1" t="s">
        <v>13</v>
      </c>
      <c r="C956">
        <v>29</v>
      </c>
      <c r="D956" s="1" t="s">
        <v>21</v>
      </c>
      <c r="E956">
        <v>8</v>
      </c>
      <c r="F956">
        <v>3</v>
      </c>
      <c r="G956">
        <v>5</v>
      </c>
      <c r="H956">
        <v>2</v>
      </c>
      <c r="I956">
        <v>2</v>
      </c>
      <c r="J956">
        <v>1</v>
      </c>
      <c r="K956" t="s">
        <v>25</v>
      </c>
      <c r="L956" t="s">
        <v>23</v>
      </c>
      <c r="M956" t="s">
        <v>17</v>
      </c>
    </row>
    <row r="957" spans="1:13" x14ac:dyDescent="0.3">
      <c r="A957">
        <v>956</v>
      </c>
      <c r="B957" s="1" t="s">
        <v>13</v>
      </c>
      <c r="C957">
        <v>42</v>
      </c>
      <c r="D957" s="1" t="s">
        <v>14</v>
      </c>
      <c r="E957">
        <v>9</v>
      </c>
      <c r="F957">
        <v>5</v>
      </c>
      <c r="G957">
        <v>3</v>
      </c>
      <c r="H957">
        <v>3</v>
      </c>
      <c r="I957">
        <v>1</v>
      </c>
      <c r="J957">
        <v>3</v>
      </c>
      <c r="K957" t="s">
        <v>18</v>
      </c>
      <c r="L957" t="s">
        <v>16</v>
      </c>
      <c r="M957" t="s">
        <v>20</v>
      </c>
    </row>
    <row r="958" spans="1:13" x14ac:dyDescent="0.3">
      <c r="A958">
        <v>957</v>
      </c>
      <c r="B958" s="1" t="s">
        <v>26</v>
      </c>
      <c r="C958">
        <v>23</v>
      </c>
      <c r="D958" s="1" t="s">
        <v>14</v>
      </c>
      <c r="E958">
        <v>4</v>
      </c>
      <c r="F958">
        <v>1</v>
      </c>
      <c r="G958">
        <v>3</v>
      </c>
      <c r="H958">
        <v>5</v>
      </c>
      <c r="I958">
        <v>2</v>
      </c>
      <c r="J958">
        <v>3</v>
      </c>
      <c r="K958" t="s">
        <v>22</v>
      </c>
      <c r="L958" t="s">
        <v>19</v>
      </c>
      <c r="M958" t="s">
        <v>17</v>
      </c>
    </row>
    <row r="959" spans="1:13" x14ac:dyDescent="0.3">
      <c r="A959">
        <v>958</v>
      </c>
      <c r="B959" s="1" t="s">
        <v>13</v>
      </c>
      <c r="C959">
        <v>35</v>
      </c>
      <c r="D959" s="1" t="s">
        <v>14</v>
      </c>
      <c r="E959">
        <v>9</v>
      </c>
      <c r="F959">
        <v>2</v>
      </c>
      <c r="G959">
        <v>1</v>
      </c>
      <c r="H959">
        <v>2</v>
      </c>
      <c r="I959">
        <v>3</v>
      </c>
      <c r="J959">
        <v>1</v>
      </c>
      <c r="K959" t="s">
        <v>18</v>
      </c>
      <c r="L959" t="s">
        <v>16</v>
      </c>
      <c r="M959" t="s">
        <v>17</v>
      </c>
    </row>
    <row r="960" spans="1:13" x14ac:dyDescent="0.3">
      <c r="A960">
        <v>959</v>
      </c>
      <c r="B960" s="1" t="s">
        <v>13</v>
      </c>
      <c r="C960">
        <v>25</v>
      </c>
      <c r="D960" s="1" t="s">
        <v>24</v>
      </c>
      <c r="E960">
        <v>7</v>
      </c>
      <c r="F960">
        <v>5</v>
      </c>
      <c r="G960">
        <v>4</v>
      </c>
      <c r="H960">
        <v>4</v>
      </c>
      <c r="I960">
        <v>1</v>
      </c>
      <c r="J960">
        <v>1</v>
      </c>
      <c r="K960" t="s">
        <v>25</v>
      </c>
      <c r="L960" t="s">
        <v>23</v>
      </c>
      <c r="M960" t="s">
        <v>20</v>
      </c>
    </row>
    <row r="961" spans="1:13" x14ac:dyDescent="0.3">
      <c r="A961">
        <v>960</v>
      </c>
      <c r="B961" s="1" t="s">
        <v>26</v>
      </c>
      <c r="C961">
        <v>30</v>
      </c>
      <c r="D961" s="1" t="s">
        <v>14</v>
      </c>
      <c r="E961">
        <v>4</v>
      </c>
      <c r="F961">
        <v>3</v>
      </c>
      <c r="G961">
        <v>4</v>
      </c>
      <c r="H961">
        <v>1</v>
      </c>
      <c r="I961">
        <v>1</v>
      </c>
      <c r="J961">
        <v>1</v>
      </c>
      <c r="K961" t="s">
        <v>15</v>
      </c>
      <c r="L961" t="s">
        <v>19</v>
      </c>
      <c r="M961" t="s">
        <v>17</v>
      </c>
    </row>
    <row r="962" spans="1:13" x14ac:dyDescent="0.3">
      <c r="A962">
        <v>961</v>
      </c>
      <c r="B962" s="1" t="s">
        <v>13</v>
      </c>
      <c r="C962">
        <v>32</v>
      </c>
      <c r="D962" s="1" t="s">
        <v>14</v>
      </c>
      <c r="E962">
        <v>9</v>
      </c>
      <c r="F962">
        <v>1</v>
      </c>
      <c r="G962">
        <v>5</v>
      </c>
      <c r="H962">
        <v>4</v>
      </c>
      <c r="I962">
        <v>2</v>
      </c>
      <c r="J962">
        <v>2</v>
      </c>
      <c r="K962" t="s">
        <v>15</v>
      </c>
      <c r="L962" t="s">
        <v>16</v>
      </c>
      <c r="M962" t="s">
        <v>17</v>
      </c>
    </row>
    <row r="963" spans="1:13" x14ac:dyDescent="0.3">
      <c r="A963">
        <v>962</v>
      </c>
      <c r="B963" s="1" t="s">
        <v>26</v>
      </c>
      <c r="C963">
        <v>26</v>
      </c>
      <c r="D963" s="1" t="s">
        <v>14</v>
      </c>
      <c r="E963">
        <v>9</v>
      </c>
      <c r="F963">
        <v>2</v>
      </c>
      <c r="G963">
        <v>4</v>
      </c>
      <c r="H963">
        <v>3</v>
      </c>
      <c r="I963">
        <v>1</v>
      </c>
      <c r="J963">
        <v>4</v>
      </c>
      <c r="K963" t="s">
        <v>25</v>
      </c>
      <c r="L963" t="s">
        <v>16</v>
      </c>
      <c r="M963" t="s">
        <v>17</v>
      </c>
    </row>
    <row r="964" spans="1:13" x14ac:dyDescent="0.3">
      <c r="A964">
        <v>963</v>
      </c>
      <c r="B964" s="1" t="s">
        <v>13</v>
      </c>
      <c r="C964">
        <v>37</v>
      </c>
      <c r="D964" s="1" t="s">
        <v>28</v>
      </c>
      <c r="E964">
        <v>8</v>
      </c>
      <c r="F964">
        <v>5</v>
      </c>
      <c r="G964">
        <v>2</v>
      </c>
      <c r="H964">
        <v>4</v>
      </c>
      <c r="I964">
        <v>1</v>
      </c>
      <c r="J964">
        <v>5</v>
      </c>
      <c r="K964" t="s">
        <v>18</v>
      </c>
      <c r="L964" t="s">
        <v>23</v>
      </c>
      <c r="M964" t="s">
        <v>20</v>
      </c>
    </row>
    <row r="965" spans="1:13" x14ac:dyDescent="0.3">
      <c r="A965">
        <v>964</v>
      </c>
      <c r="B965" s="1" t="s">
        <v>26</v>
      </c>
      <c r="C965">
        <v>24</v>
      </c>
      <c r="D965" s="1" t="s">
        <v>28</v>
      </c>
      <c r="E965">
        <v>8</v>
      </c>
      <c r="F965">
        <v>2</v>
      </c>
      <c r="G965">
        <v>5</v>
      </c>
      <c r="H965">
        <v>5</v>
      </c>
      <c r="I965">
        <v>1</v>
      </c>
      <c r="J965">
        <v>5</v>
      </c>
      <c r="K965" t="s">
        <v>22</v>
      </c>
      <c r="L965" t="s">
        <v>23</v>
      </c>
      <c r="M965" t="s">
        <v>17</v>
      </c>
    </row>
    <row r="966" spans="1:13" x14ac:dyDescent="0.3">
      <c r="A966">
        <v>965</v>
      </c>
      <c r="B966" s="1" t="s">
        <v>13</v>
      </c>
      <c r="C966">
        <v>26</v>
      </c>
      <c r="D966" s="1" t="s">
        <v>24</v>
      </c>
      <c r="E966">
        <v>8</v>
      </c>
      <c r="F966">
        <v>5</v>
      </c>
      <c r="G966">
        <v>4</v>
      </c>
      <c r="H966">
        <v>3</v>
      </c>
      <c r="I966">
        <v>1</v>
      </c>
      <c r="J966">
        <v>3</v>
      </c>
      <c r="K966" t="s">
        <v>25</v>
      </c>
      <c r="L966" t="s">
        <v>23</v>
      </c>
      <c r="M966" t="s">
        <v>20</v>
      </c>
    </row>
    <row r="967" spans="1:13" x14ac:dyDescent="0.3">
      <c r="A967">
        <v>966</v>
      </c>
      <c r="B967" s="1" t="s">
        <v>13</v>
      </c>
      <c r="C967">
        <v>29</v>
      </c>
      <c r="D967" s="1" t="s">
        <v>14</v>
      </c>
      <c r="E967">
        <v>9</v>
      </c>
      <c r="F967">
        <v>5</v>
      </c>
      <c r="G967">
        <v>4</v>
      </c>
      <c r="H967">
        <v>4</v>
      </c>
      <c r="I967">
        <v>1</v>
      </c>
      <c r="J967">
        <v>3</v>
      </c>
      <c r="K967" t="s">
        <v>25</v>
      </c>
      <c r="L967" t="s">
        <v>16</v>
      </c>
      <c r="M967" t="s">
        <v>20</v>
      </c>
    </row>
    <row r="968" spans="1:13" x14ac:dyDescent="0.3">
      <c r="A968">
        <v>967</v>
      </c>
      <c r="B968" s="1" t="s">
        <v>13</v>
      </c>
      <c r="C968">
        <v>35</v>
      </c>
      <c r="D968" s="1" t="s">
        <v>14</v>
      </c>
      <c r="E968">
        <v>10</v>
      </c>
      <c r="F968">
        <v>3</v>
      </c>
      <c r="G968">
        <v>4</v>
      </c>
      <c r="H968">
        <v>3</v>
      </c>
      <c r="I968">
        <v>2</v>
      </c>
      <c r="J968">
        <v>2</v>
      </c>
      <c r="K968" t="s">
        <v>18</v>
      </c>
      <c r="L968" t="s">
        <v>16</v>
      </c>
      <c r="M968" t="s">
        <v>17</v>
      </c>
    </row>
    <row r="969" spans="1:13" x14ac:dyDescent="0.3">
      <c r="A969">
        <v>968</v>
      </c>
      <c r="B969" s="1" t="s">
        <v>13</v>
      </c>
      <c r="C969">
        <v>36</v>
      </c>
      <c r="D969" s="1" t="s">
        <v>14</v>
      </c>
      <c r="E969">
        <v>9</v>
      </c>
      <c r="F969">
        <v>4</v>
      </c>
      <c r="G969">
        <v>3</v>
      </c>
      <c r="H969">
        <v>2</v>
      </c>
      <c r="I969">
        <v>1</v>
      </c>
      <c r="J969">
        <v>2</v>
      </c>
      <c r="K969" t="s">
        <v>18</v>
      </c>
      <c r="L969" t="s">
        <v>16</v>
      </c>
      <c r="M969" t="s">
        <v>20</v>
      </c>
    </row>
    <row r="970" spans="1:13" x14ac:dyDescent="0.3">
      <c r="A970">
        <v>969</v>
      </c>
      <c r="B970" s="1" t="s">
        <v>26</v>
      </c>
      <c r="C970">
        <v>27</v>
      </c>
      <c r="D970" s="1" t="s">
        <v>21</v>
      </c>
      <c r="E970">
        <v>9</v>
      </c>
      <c r="F970">
        <v>3</v>
      </c>
      <c r="G970">
        <v>3</v>
      </c>
      <c r="H970">
        <v>1</v>
      </c>
      <c r="I970">
        <v>2</v>
      </c>
      <c r="J970">
        <v>3</v>
      </c>
      <c r="K970" t="s">
        <v>25</v>
      </c>
      <c r="L970" t="s">
        <v>16</v>
      </c>
      <c r="M970" t="s">
        <v>17</v>
      </c>
    </row>
    <row r="971" spans="1:13" x14ac:dyDescent="0.3">
      <c r="A971">
        <v>970</v>
      </c>
      <c r="B971" s="1" t="s">
        <v>26</v>
      </c>
      <c r="C971">
        <v>33</v>
      </c>
      <c r="D971" s="1" t="s">
        <v>14</v>
      </c>
      <c r="E971">
        <v>7</v>
      </c>
      <c r="F971">
        <v>5</v>
      </c>
      <c r="G971">
        <v>5</v>
      </c>
      <c r="H971">
        <v>1</v>
      </c>
      <c r="I971">
        <v>5</v>
      </c>
      <c r="J971">
        <v>2</v>
      </c>
      <c r="K971" t="s">
        <v>15</v>
      </c>
      <c r="L971" t="s">
        <v>23</v>
      </c>
      <c r="M971" t="s">
        <v>20</v>
      </c>
    </row>
    <row r="972" spans="1:13" x14ac:dyDescent="0.3">
      <c r="A972">
        <v>971</v>
      </c>
      <c r="B972" s="1" t="s">
        <v>26</v>
      </c>
      <c r="C972">
        <v>23</v>
      </c>
      <c r="D972" s="1" t="s">
        <v>14</v>
      </c>
      <c r="E972">
        <v>8</v>
      </c>
      <c r="F972">
        <v>4</v>
      </c>
      <c r="G972">
        <v>1</v>
      </c>
      <c r="H972">
        <v>5</v>
      </c>
      <c r="I972">
        <v>2</v>
      </c>
      <c r="J972">
        <v>5</v>
      </c>
      <c r="K972" t="s">
        <v>22</v>
      </c>
      <c r="L972" t="s">
        <v>23</v>
      </c>
      <c r="M972" t="s">
        <v>20</v>
      </c>
    </row>
    <row r="973" spans="1:13" x14ac:dyDescent="0.3">
      <c r="A973">
        <v>972</v>
      </c>
      <c r="B973" s="1" t="s">
        <v>26</v>
      </c>
      <c r="C973">
        <v>32</v>
      </c>
      <c r="D973" s="1" t="s">
        <v>27</v>
      </c>
      <c r="E973">
        <v>6</v>
      </c>
      <c r="F973">
        <v>5</v>
      </c>
      <c r="G973">
        <v>4</v>
      </c>
      <c r="H973">
        <v>5</v>
      </c>
      <c r="I973">
        <v>1</v>
      </c>
      <c r="J973">
        <v>4</v>
      </c>
      <c r="K973" t="s">
        <v>15</v>
      </c>
      <c r="L973" t="s">
        <v>23</v>
      </c>
      <c r="M973" t="s">
        <v>20</v>
      </c>
    </row>
    <row r="974" spans="1:13" x14ac:dyDescent="0.3">
      <c r="A974">
        <v>973</v>
      </c>
      <c r="B974" s="1" t="s">
        <v>26</v>
      </c>
      <c r="C974">
        <v>39</v>
      </c>
      <c r="D974" s="1" t="s">
        <v>24</v>
      </c>
      <c r="E974">
        <v>10</v>
      </c>
      <c r="F974">
        <v>2</v>
      </c>
      <c r="G974">
        <v>4</v>
      </c>
      <c r="H974">
        <v>4</v>
      </c>
      <c r="I974">
        <v>2</v>
      </c>
      <c r="J974">
        <v>2</v>
      </c>
      <c r="K974" t="s">
        <v>18</v>
      </c>
      <c r="L974" t="s">
        <v>16</v>
      </c>
      <c r="M974" t="s">
        <v>17</v>
      </c>
    </row>
    <row r="975" spans="1:13" x14ac:dyDescent="0.3">
      <c r="A975">
        <v>974</v>
      </c>
      <c r="B975" s="1" t="s">
        <v>13</v>
      </c>
      <c r="C975">
        <v>23</v>
      </c>
      <c r="D975" s="1" t="s">
        <v>14</v>
      </c>
      <c r="E975">
        <v>10</v>
      </c>
      <c r="F975">
        <v>4</v>
      </c>
      <c r="G975">
        <v>1</v>
      </c>
      <c r="H975">
        <v>3</v>
      </c>
      <c r="I975">
        <v>1</v>
      </c>
      <c r="J975">
        <v>5</v>
      </c>
      <c r="K975" t="s">
        <v>22</v>
      </c>
      <c r="L975" t="s">
        <v>16</v>
      </c>
      <c r="M975" t="s">
        <v>20</v>
      </c>
    </row>
    <row r="976" spans="1:13" x14ac:dyDescent="0.3">
      <c r="A976">
        <v>975</v>
      </c>
      <c r="B976" s="1" t="s">
        <v>13</v>
      </c>
      <c r="C976">
        <v>35</v>
      </c>
      <c r="D976" s="1" t="s">
        <v>14</v>
      </c>
      <c r="E976">
        <v>10</v>
      </c>
      <c r="F976">
        <v>3</v>
      </c>
      <c r="G976">
        <v>5</v>
      </c>
      <c r="H976">
        <v>4</v>
      </c>
      <c r="I976">
        <v>2</v>
      </c>
      <c r="J976">
        <v>5</v>
      </c>
      <c r="K976" t="s">
        <v>18</v>
      </c>
      <c r="L976" t="s">
        <v>16</v>
      </c>
      <c r="M976" t="s">
        <v>17</v>
      </c>
    </row>
    <row r="977" spans="1:13" x14ac:dyDescent="0.3">
      <c r="A977">
        <v>976</v>
      </c>
      <c r="B977" s="1" t="s">
        <v>26</v>
      </c>
      <c r="C977">
        <v>25</v>
      </c>
      <c r="D977" s="1" t="s">
        <v>21</v>
      </c>
      <c r="E977">
        <v>9</v>
      </c>
      <c r="F977">
        <v>3</v>
      </c>
      <c r="G977">
        <v>5</v>
      </c>
      <c r="H977">
        <v>5</v>
      </c>
      <c r="I977">
        <v>1</v>
      </c>
      <c r="J977">
        <v>4</v>
      </c>
      <c r="K977" t="s">
        <v>25</v>
      </c>
      <c r="L977" t="s">
        <v>16</v>
      </c>
      <c r="M977" t="s">
        <v>17</v>
      </c>
    </row>
    <row r="978" spans="1:13" x14ac:dyDescent="0.3">
      <c r="A978">
        <v>977</v>
      </c>
      <c r="B978" s="1" t="s">
        <v>26</v>
      </c>
      <c r="C978">
        <v>26</v>
      </c>
      <c r="D978" s="1" t="s">
        <v>28</v>
      </c>
      <c r="E978">
        <v>9</v>
      </c>
      <c r="F978">
        <v>5</v>
      </c>
      <c r="G978">
        <v>4</v>
      </c>
      <c r="H978">
        <v>1</v>
      </c>
      <c r="I978">
        <v>1</v>
      </c>
      <c r="J978">
        <v>2</v>
      </c>
      <c r="K978" t="s">
        <v>25</v>
      </c>
      <c r="L978" t="s">
        <v>16</v>
      </c>
      <c r="M978" t="s">
        <v>20</v>
      </c>
    </row>
    <row r="979" spans="1:13" x14ac:dyDescent="0.3">
      <c r="A979">
        <v>978</v>
      </c>
      <c r="B979" s="1" t="s">
        <v>26</v>
      </c>
      <c r="C979">
        <v>27</v>
      </c>
      <c r="D979" s="1" t="s">
        <v>14</v>
      </c>
      <c r="E979">
        <v>8</v>
      </c>
      <c r="F979">
        <v>2</v>
      </c>
      <c r="G979">
        <v>5</v>
      </c>
      <c r="H979">
        <v>3</v>
      </c>
      <c r="I979">
        <v>2</v>
      </c>
      <c r="J979">
        <v>3</v>
      </c>
      <c r="K979" t="s">
        <v>25</v>
      </c>
      <c r="L979" t="s">
        <v>23</v>
      </c>
      <c r="M979" t="s">
        <v>17</v>
      </c>
    </row>
    <row r="980" spans="1:13" x14ac:dyDescent="0.3">
      <c r="A980">
        <v>979</v>
      </c>
      <c r="B980" s="1" t="s">
        <v>26</v>
      </c>
      <c r="C980">
        <v>38</v>
      </c>
      <c r="D980" s="1" t="s">
        <v>14</v>
      </c>
      <c r="E980">
        <v>8</v>
      </c>
      <c r="F980">
        <v>5</v>
      </c>
      <c r="G980">
        <v>4</v>
      </c>
      <c r="H980">
        <v>4</v>
      </c>
      <c r="I980">
        <v>1</v>
      </c>
      <c r="J980">
        <v>5</v>
      </c>
      <c r="K980" t="s">
        <v>18</v>
      </c>
      <c r="L980" t="s">
        <v>23</v>
      </c>
      <c r="M980" t="s">
        <v>20</v>
      </c>
    </row>
    <row r="981" spans="1:13" x14ac:dyDescent="0.3">
      <c r="A981">
        <v>980</v>
      </c>
      <c r="B981" s="1" t="s">
        <v>13</v>
      </c>
      <c r="C981">
        <v>28</v>
      </c>
      <c r="D981" s="1" t="s">
        <v>14</v>
      </c>
      <c r="E981">
        <v>6</v>
      </c>
      <c r="F981">
        <v>5</v>
      </c>
      <c r="G981">
        <v>3</v>
      </c>
      <c r="H981">
        <v>4</v>
      </c>
      <c r="I981">
        <v>1</v>
      </c>
      <c r="J981">
        <v>1</v>
      </c>
      <c r="K981" t="s">
        <v>25</v>
      </c>
      <c r="L981" t="s">
        <v>23</v>
      </c>
      <c r="M981" t="s">
        <v>20</v>
      </c>
    </row>
    <row r="982" spans="1:13" x14ac:dyDescent="0.3">
      <c r="A982">
        <v>981</v>
      </c>
      <c r="B982" s="1" t="s">
        <v>26</v>
      </c>
      <c r="C982">
        <v>41</v>
      </c>
      <c r="D982" s="1" t="s">
        <v>24</v>
      </c>
      <c r="E982">
        <v>9</v>
      </c>
      <c r="F982">
        <v>2</v>
      </c>
      <c r="G982">
        <v>3</v>
      </c>
      <c r="H982">
        <v>5</v>
      </c>
      <c r="I982">
        <v>2</v>
      </c>
      <c r="J982">
        <v>3</v>
      </c>
      <c r="K982" t="s">
        <v>18</v>
      </c>
      <c r="L982" t="s">
        <v>16</v>
      </c>
      <c r="M982" t="s">
        <v>17</v>
      </c>
    </row>
    <row r="983" spans="1:13" x14ac:dyDescent="0.3">
      <c r="A983">
        <v>982</v>
      </c>
      <c r="B983" s="1" t="s">
        <v>13</v>
      </c>
      <c r="C983">
        <v>31</v>
      </c>
      <c r="D983" s="1" t="s">
        <v>14</v>
      </c>
      <c r="E983">
        <v>9</v>
      </c>
      <c r="F983">
        <v>2</v>
      </c>
      <c r="G983">
        <v>4</v>
      </c>
      <c r="H983">
        <v>1</v>
      </c>
      <c r="I983">
        <v>1</v>
      </c>
      <c r="J983">
        <v>5</v>
      </c>
      <c r="K983" t="s">
        <v>15</v>
      </c>
      <c r="L983" t="s">
        <v>16</v>
      </c>
      <c r="M983" t="s">
        <v>17</v>
      </c>
    </row>
    <row r="984" spans="1:13" x14ac:dyDescent="0.3">
      <c r="A984">
        <v>983</v>
      </c>
      <c r="B984" s="1" t="s">
        <v>13</v>
      </c>
      <c r="C984">
        <v>21</v>
      </c>
      <c r="D984" s="1" t="s">
        <v>14</v>
      </c>
      <c r="E984">
        <v>7</v>
      </c>
      <c r="F984">
        <v>5</v>
      </c>
      <c r="G984">
        <v>2</v>
      </c>
      <c r="H984">
        <v>3</v>
      </c>
      <c r="I984">
        <v>2</v>
      </c>
      <c r="J984">
        <v>5</v>
      </c>
      <c r="K984" t="s">
        <v>22</v>
      </c>
      <c r="L984" t="s">
        <v>23</v>
      </c>
      <c r="M984" t="s">
        <v>20</v>
      </c>
    </row>
    <row r="985" spans="1:13" x14ac:dyDescent="0.3">
      <c r="A985">
        <v>984</v>
      </c>
      <c r="B985" s="1" t="s">
        <v>26</v>
      </c>
      <c r="C985">
        <v>23</v>
      </c>
      <c r="D985" s="1" t="s">
        <v>21</v>
      </c>
      <c r="E985">
        <v>9</v>
      </c>
      <c r="F985">
        <v>4</v>
      </c>
      <c r="G985">
        <v>5</v>
      </c>
      <c r="H985">
        <v>3</v>
      </c>
      <c r="I985">
        <v>1</v>
      </c>
      <c r="J985">
        <v>4</v>
      </c>
      <c r="K985" t="s">
        <v>22</v>
      </c>
      <c r="L985" t="s">
        <v>16</v>
      </c>
      <c r="M985" t="s">
        <v>20</v>
      </c>
    </row>
    <row r="986" spans="1:13" x14ac:dyDescent="0.3">
      <c r="A986">
        <v>985</v>
      </c>
      <c r="B986" s="1" t="s">
        <v>13</v>
      </c>
      <c r="C986">
        <v>23</v>
      </c>
      <c r="D986" s="1" t="s">
        <v>21</v>
      </c>
      <c r="E986">
        <v>6</v>
      </c>
      <c r="F986">
        <v>4</v>
      </c>
      <c r="G986">
        <v>3</v>
      </c>
      <c r="H986">
        <v>5</v>
      </c>
      <c r="I986">
        <v>2</v>
      </c>
      <c r="J986">
        <v>4</v>
      </c>
      <c r="K986" t="s">
        <v>22</v>
      </c>
      <c r="L986" t="s">
        <v>23</v>
      </c>
      <c r="M986" t="s">
        <v>20</v>
      </c>
    </row>
    <row r="987" spans="1:13" x14ac:dyDescent="0.3">
      <c r="A987">
        <v>986</v>
      </c>
      <c r="B987" s="1" t="s">
        <v>13</v>
      </c>
      <c r="C987">
        <v>21</v>
      </c>
      <c r="D987" s="1" t="s">
        <v>24</v>
      </c>
      <c r="E987">
        <v>10</v>
      </c>
      <c r="F987">
        <v>4</v>
      </c>
      <c r="G987">
        <v>3</v>
      </c>
      <c r="H987">
        <v>3</v>
      </c>
      <c r="I987">
        <v>5</v>
      </c>
      <c r="J987">
        <v>2</v>
      </c>
      <c r="K987" t="s">
        <v>22</v>
      </c>
      <c r="L987" t="s">
        <v>16</v>
      </c>
      <c r="M987" t="s">
        <v>20</v>
      </c>
    </row>
    <row r="988" spans="1:13" x14ac:dyDescent="0.3">
      <c r="A988">
        <v>987</v>
      </c>
      <c r="B988" s="1" t="s">
        <v>26</v>
      </c>
      <c r="C988">
        <v>38</v>
      </c>
      <c r="D988" s="1" t="s">
        <v>14</v>
      </c>
      <c r="E988">
        <v>7</v>
      </c>
      <c r="F988">
        <v>5</v>
      </c>
      <c r="G988">
        <v>3</v>
      </c>
      <c r="H988">
        <v>2</v>
      </c>
      <c r="I988">
        <v>1</v>
      </c>
      <c r="J988">
        <v>5</v>
      </c>
      <c r="K988" t="s">
        <v>18</v>
      </c>
      <c r="L988" t="s">
        <v>23</v>
      </c>
      <c r="M988" t="s">
        <v>20</v>
      </c>
    </row>
    <row r="989" spans="1:13" x14ac:dyDescent="0.3">
      <c r="A989">
        <v>988</v>
      </c>
      <c r="B989" s="1" t="s">
        <v>13</v>
      </c>
      <c r="C989">
        <v>31</v>
      </c>
      <c r="D989" s="1" t="s">
        <v>14</v>
      </c>
      <c r="E989">
        <v>4</v>
      </c>
      <c r="F989">
        <v>4</v>
      </c>
      <c r="G989">
        <v>4</v>
      </c>
      <c r="H989">
        <v>2</v>
      </c>
      <c r="I989">
        <v>1</v>
      </c>
      <c r="J989">
        <v>2</v>
      </c>
      <c r="K989" t="s">
        <v>15</v>
      </c>
      <c r="L989" t="s">
        <v>19</v>
      </c>
      <c r="M989" t="s">
        <v>20</v>
      </c>
    </row>
    <row r="990" spans="1:13" x14ac:dyDescent="0.3">
      <c r="A990">
        <v>989</v>
      </c>
      <c r="B990" s="1" t="s">
        <v>26</v>
      </c>
      <c r="C990">
        <v>26</v>
      </c>
      <c r="D990" s="1" t="s">
        <v>21</v>
      </c>
      <c r="E990">
        <v>9</v>
      </c>
      <c r="F990">
        <v>2</v>
      </c>
      <c r="G990">
        <v>5</v>
      </c>
      <c r="H990">
        <v>5</v>
      </c>
      <c r="I990">
        <v>2</v>
      </c>
      <c r="J990">
        <v>3</v>
      </c>
      <c r="K990" t="s">
        <v>25</v>
      </c>
      <c r="L990" t="s">
        <v>16</v>
      </c>
      <c r="M990" t="s">
        <v>17</v>
      </c>
    </row>
    <row r="991" spans="1:13" x14ac:dyDescent="0.3">
      <c r="A991">
        <v>990</v>
      </c>
      <c r="B991" s="1" t="s">
        <v>26</v>
      </c>
      <c r="C991">
        <v>31</v>
      </c>
      <c r="D991" s="1" t="s">
        <v>24</v>
      </c>
      <c r="E991">
        <v>10</v>
      </c>
      <c r="F991">
        <v>5</v>
      </c>
      <c r="G991">
        <v>5</v>
      </c>
      <c r="H991">
        <v>2</v>
      </c>
      <c r="I991">
        <v>4</v>
      </c>
      <c r="J991">
        <v>1</v>
      </c>
      <c r="K991" t="s">
        <v>15</v>
      </c>
      <c r="L991" t="s">
        <v>16</v>
      </c>
      <c r="M991" t="s">
        <v>20</v>
      </c>
    </row>
    <row r="992" spans="1:13" x14ac:dyDescent="0.3">
      <c r="A992">
        <v>991</v>
      </c>
      <c r="B992" s="1" t="s">
        <v>13</v>
      </c>
      <c r="C992">
        <v>29</v>
      </c>
      <c r="D992" s="1" t="s">
        <v>14</v>
      </c>
      <c r="E992">
        <v>9</v>
      </c>
      <c r="F992">
        <v>4</v>
      </c>
      <c r="G992">
        <v>2</v>
      </c>
      <c r="H992">
        <v>1</v>
      </c>
      <c r="I992">
        <v>2</v>
      </c>
      <c r="J992">
        <v>1</v>
      </c>
      <c r="K992" t="s">
        <v>25</v>
      </c>
      <c r="L992" t="s">
        <v>16</v>
      </c>
      <c r="M992" t="s">
        <v>20</v>
      </c>
    </row>
    <row r="993" spans="1:13" x14ac:dyDescent="0.3">
      <c r="A993">
        <v>992</v>
      </c>
      <c r="B993" s="1" t="s">
        <v>13</v>
      </c>
      <c r="C993">
        <v>25</v>
      </c>
      <c r="D993" s="1" t="s">
        <v>21</v>
      </c>
      <c r="E993">
        <v>9</v>
      </c>
      <c r="F993">
        <v>1</v>
      </c>
      <c r="G993">
        <v>4</v>
      </c>
      <c r="H993">
        <v>1</v>
      </c>
      <c r="I993">
        <v>4</v>
      </c>
      <c r="J993">
        <v>3</v>
      </c>
      <c r="K993" t="s">
        <v>25</v>
      </c>
      <c r="L993" t="s">
        <v>16</v>
      </c>
      <c r="M993" t="s">
        <v>17</v>
      </c>
    </row>
    <row r="994" spans="1:13" x14ac:dyDescent="0.3">
      <c r="A994">
        <v>993</v>
      </c>
      <c r="B994" s="1" t="s">
        <v>26</v>
      </c>
      <c r="C994">
        <v>17</v>
      </c>
      <c r="D994" s="1" t="s">
        <v>21</v>
      </c>
      <c r="E994">
        <v>4</v>
      </c>
      <c r="F994">
        <v>2</v>
      </c>
      <c r="G994">
        <v>4</v>
      </c>
      <c r="H994">
        <v>2</v>
      </c>
      <c r="I994">
        <v>3</v>
      </c>
      <c r="J994">
        <v>4</v>
      </c>
      <c r="K994" t="s">
        <v>29</v>
      </c>
      <c r="L994" t="s">
        <v>19</v>
      </c>
      <c r="M994" t="s">
        <v>17</v>
      </c>
    </row>
    <row r="995" spans="1:13" x14ac:dyDescent="0.3">
      <c r="A995">
        <v>994</v>
      </c>
      <c r="B995" s="1" t="s">
        <v>13</v>
      </c>
      <c r="C995">
        <v>29</v>
      </c>
      <c r="D995" s="1" t="s">
        <v>14</v>
      </c>
      <c r="E995">
        <v>7</v>
      </c>
      <c r="F995">
        <v>3</v>
      </c>
      <c r="G995">
        <v>3</v>
      </c>
      <c r="H995">
        <v>3</v>
      </c>
      <c r="I995">
        <v>1</v>
      </c>
      <c r="J995">
        <v>5</v>
      </c>
      <c r="K995" t="s">
        <v>25</v>
      </c>
      <c r="L995" t="s">
        <v>23</v>
      </c>
      <c r="M995" t="s">
        <v>17</v>
      </c>
    </row>
    <row r="996" spans="1:13" x14ac:dyDescent="0.3">
      <c r="A996">
        <v>995</v>
      </c>
      <c r="B996" s="1" t="s">
        <v>26</v>
      </c>
      <c r="C996">
        <v>37</v>
      </c>
      <c r="D996" s="1" t="s">
        <v>14</v>
      </c>
      <c r="E996">
        <v>4</v>
      </c>
      <c r="F996">
        <v>4</v>
      </c>
      <c r="G996">
        <v>4</v>
      </c>
      <c r="H996">
        <v>2</v>
      </c>
      <c r="I996">
        <v>1</v>
      </c>
      <c r="J996">
        <v>3</v>
      </c>
      <c r="K996" t="s">
        <v>18</v>
      </c>
      <c r="L996" t="s">
        <v>19</v>
      </c>
      <c r="M996" t="s">
        <v>20</v>
      </c>
    </row>
    <row r="997" spans="1:13" x14ac:dyDescent="0.3">
      <c r="A997">
        <v>996</v>
      </c>
      <c r="B997" s="1" t="s">
        <v>13</v>
      </c>
      <c r="C997">
        <v>30</v>
      </c>
      <c r="D997" s="1" t="s">
        <v>14</v>
      </c>
      <c r="E997">
        <v>9</v>
      </c>
      <c r="F997">
        <v>1</v>
      </c>
      <c r="G997">
        <v>4</v>
      </c>
      <c r="H997">
        <v>3</v>
      </c>
      <c r="I997">
        <v>1</v>
      </c>
      <c r="J997">
        <v>5</v>
      </c>
      <c r="K997" t="s">
        <v>15</v>
      </c>
      <c r="L997" t="s">
        <v>16</v>
      </c>
      <c r="M997" t="s">
        <v>17</v>
      </c>
    </row>
    <row r="998" spans="1:13" x14ac:dyDescent="0.3">
      <c r="A998">
        <v>997</v>
      </c>
      <c r="B998" s="1" t="s">
        <v>13</v>
      </c>
      <c r="C998">
        <v>24</v>
      </c>
      <c r="D998" s="1" t="s">
        <v>27</v>
      </c>
      <c r="E998">
        <v>9</v>
      </c>
      <c r="F998">
        <v>1</v>
      </c>
      <c r="G998">
        <v>3</v>
      </c>
      <c r="H998">
        <v>4</v>
      </c>
      <c r="I998">
        <v>3</v>
      </c>
      <c r="J998">
        <v>1</v>
      </c>
      <c r="K998" t="s">
        <v>22</v>
      </c>
      <c r="L998" t="s">
        <v>16</v>
      </c>
      <c r="M998" t="s">
        <v>17</v>
      </c>
    </row>
    <row r="999" spans="1:13" x14ac:dyDescent="0.3">
      <c r="A999">
        <v>998</v>
      </c>
      <c r="B999" s="1" t="s">
        <v>13</v>
      </c>
      <c r="C999">
        <v>22</v>
      </c>
      <c r="D999" s="1" t="s">
        <v>14</v>
      </c>
      <c r="E999">
        <v>9</v>
      </c>
      <c r="F999">
        <v>5</v>
      </c>
      <c r="G999">
        <v>3</v>
      </c>
      <c r="H999">
        <v>5</v>
      </c>
      <c r="I999">
        <v>1</v>
      </c>
      <c r="J999">
        <v>3</v>
      </c>
      <c r="K999" t="s">
        <v>22</v>
      </c>
      <c r="L999" t="s">
        <v>16</v>
      </c>
      <c r="M999" t="s">
        <v>20</v>
      </c>
    </row>
    <row r="1000" spans="1:13" x14ac:dyDescent="0.3">
      <c r="A1000">
        <v>999</v>
      </c>
      <c r="B1000" s="1" t="s">
        <v>13</v>
      </c>
      <c r="C1000">
        <v>35</v>
      </c>
      <c r="D1000" s="1" t="s">
        <v>14</v>
      </c>
      <c r="E1000">
        <v>9</v>
      </c>
      <c r="F1000">
        <v>5</v>
      </c>
      <c r="G1000">
        <v>4</v>
      </c>
      <c r="H1000">
        <v>1</v>
      </c>
      <c r="I1000">
        <v>2</v>
      </c>
      <c r="J1000">
        <v>5</v>
      </c>
      <c r="K1000" t="s">
        <v>18</v>
      </c>
      <c r="L1000" t="s">
        <v>16</v>
      </c>
      <c r="M1000" t="s">
        <v>20</v>
      </c>
    </row>
    <row r="1001" spans="1:13" x14ac:dyDescent="0.3">
      <c r="A1001">
        <v>1000</v>
      </c>
      <c r="B1001" s="1" t="s">
        <v>13</v>
      </c>
      <c r="C1001">
        <v>23</v>
      </c>
      <c r="D1001" s="1" t="s">
        <v>14</v>
      </c>
      <c r="E1001">
        <v>4</v>
      </c>
      <c r="F1001">
        <v>5</v>
      </c>
      <c r="G1001">
        <v>4</v>
      </c>
      <c r="H1001">
        <v>5</v>
      </c>
      <c r="I1001">
        <v>1</v>
      </c>
      <c r="J1001">
        <v>1</v>
      </c>
      <c r="K1001" t="s">
        <v>22</v>
      </c>
      <c r="L1001" t="s">
        <v>19</v>
      </c>
      <c r="M1001" t="s">
        <v>20</v>
      </c>
    </row>
    <row r="1002" spans="1:13" x14ac:dyDescent="0.3">
      <c r="A1002">
        <v>1001</v>
      </c>
      <c r="B1002" s="1" t="s">
        <v>26</v>
      </c>
      <c r="C1002">
        <v>17</v>
      </c>
      <c r="D1002" s="1" t="s">
        <v>27</v>
      </c>
      <c r="E1002">
        <v>6</v>
      </c>
      <c r="F1002">
        <v>2</v>
      </c>
      <c r="G1002">
        <v>3</v>
      </c>
      <c r="H1002">
        <v>2</v>
      </c>
      <c r="I1002">
        <v>2</v>
      </c>
      <c r="J1002">
        <v>3</v>
      </c>
      <c r="K1002" t="s">
        <v>29</v>
      </c>
      <c r="L1002" t="s">
        <v>23</v>
      </c>
      <c r="M1002" t="s">
        <v>17</v>
      </c>
    </row>
    <row r="1003" spans="1:13" x14ac:dyDescent="0.3">
      <c r="A1003">
        <v>1002</v>
      </c>
      <c r="B1003" s="1" t="s">
        <v>13</v>
      </c>
      <c r="C1003">
        <v>37</v>
      </c>
      <c r="D1003" s="1" t="s">
        <v>21</v>
      </c>
      <c r="E1003">
        <v>7</v>
      </c>
      <c r="F1003">
        <v>5</v>
      </c>
      <c r="G1003">
        <v>4</v>
      </c>
      <c r="H1003">
        <v>1</v>
      </c>
      <c r="I1003">
        <v>1</v>
      </c>
      <c r="J1003">
        <v>1</v>
      </c>
      <c r="K1003" t="s">
        <v>18</v>
      </c>
      <c r="L1003" t="s">
        <v>23</v>
      </c>
      <c r="M1003" t="s">
        <v>20</v>
      </c>
    </row>
    <row r="1004" spans="1:13" x14ac:dyDescent="0.3">
      <c r="A1004">
        <v>1003</v>
      </c>
      <c r="B1004" s="1" t="s">
        <v>13</v>
      </c>
      <c r="C1004">
        <v>35</v>
      </c>
      <c r="D1004" s="1" t="s">
        <v>14</v>
      </c>
      <c r="E1004">
        <v>9</v>
      </c>
      <c r="F1004">
        <v>4</v>
      </c>
      <c r="G1004">
        <v>5</v>
      </c>
      <c r="H1004">
        <v>4</v>
      </c>
      <c r="I1004">
        <v>5</v>
      </c>
      <c r="J1004">
        <v>4</v>
      </c>
      <c r="K1004" t="s">
        <v>18</v>
      </c>
      <c r="L1004" t="s">
        <v>16</v>
      </c>
      <c r="M1004" t="s">
        <v>20</v>
      </c>
    </row>
    <row r="1005" spans="1:13" x14ac:dyDescent="0.3">
      <c r="A1005">
        <v>1004</v>
      </c>
      <c r="B1005" s="1" t="s">
        <v>26</v>
      </c>
      <c r="C1005">
        <v>41</v>
      </c>
      <c r="D1005" s="1" t="s">
        <v>21</v>
      </c>
      <c r="E1005">
        <v>7</v>
      </c>
      <c r="F1005">
        <v>4</v>
      </c>
      <c r="G1005">
        <v>3</v>
      </c>
      <c r="H1005">
        <v>1</v>
      </c>
      <c r="I1005">
        <v>2</v>
      </c>
      <c r="J1005">
        <v>5</v>
      </c>
      <c r="K1005" t="s">
        <v>18</v>
      </c>
      <c r="L1005" t="s">
        <v>23</v>
      </c>
      <c r="M1005" t="s">
        <v>20</v>
      </c>
    </row>
    <row r="1006" spans="1:13" x14ac:dyDescent="0.3">
      <c r="A1006">
        <v>1005</v>
      </c>
      <c r="B1006" s="1" t="s">
        <v>26</v>
      </c>
      <c r="C1006">
        <v>25</v>
      </c>
      <c r="D1006" s="1" t="s">
        <v>14</v>
      </c>
      <c r="E1006">
        <v>9</v>
      </c>
      <c r="F1006">
        <v>2</v>
      </c>
      <c r="G1006">
        <v>2</v>
      </c>
      <c r="H1006">
        <v>1</v>
      </c>
      <c r="I1006">
        <v>1</v>
      </c>
      <c r="J1006">
        <v>5</v>
      </c>
      <c r="K1006" t="s">
        <v>25</v>
      </c>
      <c r="L1006" t="s">
        <v>16</v>
      </c>
      <c r="M1006" t="s">
        <v>17</v>
      </c>
    </row>
    <row r="1007" spans="1:13" x14ac:dyDescent="0.3">
      <c r="A1007">
        <v>1006</v>
      </c>
      <c r="B1007" s="1" t="s">
        <v>26</v>
      </c>
      <c r="C1007">
        <v>30</v>
      </c>
      <c r="D1007" s="1" t="s">
        <v>21</v>
      </c>
      <c r="E1007">
        <v>6</v>
      </c>
      <c r="F1007">
        <v>5</v>
      </c>
      <c r="G1007">
        <v>5</v>
      </c>
      <c r="H1007">
        <v>2</v>
      </c>
      <c r="I1007">
        <v>2</v>
      </c>
      <c r="J1007">
        <v>1</v>
      </c>
      <c r="K1007" t="s">
        <v>15</v>
      </c>
      <c r="L1007" t="s">
        <v>23</v>
      </c>
      <c r="M1007" t="s">
        <v>20</v>
      </c>
    </row>
    <row r="1008" spans="1:13" x14ac:dyDescent="0.3">
      <c r="A1008">
        <v>1007</v>
      </c>
      <c r="B1008" s="1" t="s">
        <v>13</v>
      </c>
      <c r="C1008">
        <v>28</v>
      </c>
      <c r="D1008" s="1" t="s">
        <v>24</v>
      </c>
      <c r="E1008">
        <v>9</v>
      </c>
      <c r="F1008">
        <v>5</v>
      </c>
      <c r="G1008">
        <v>5</v>
      </c>
      <c r="H1008">
        <v>1</v>
      </c>
      <c r="I1008">
        <v>1</v>
      </c>
      <c r="J1008">
        <v>2</v>
      </c>
      <c r="K1008" t="s">
        <v>25</v>
      </c>
      <c r="L1008" t="s">
        <v>16</v>
      </c>
      <c r="M1008" t="s">
        <v>20</v>
      </c>
    </row>
    <row r="1009" spans="1:13" x14ac:dyDescent="0.3">
      <c r="A1009">
        <v>1008</v>
      </c>
      <c r="B1009" s="1" t="s">
        <v>13</v>
      </c>
      <c r="C1009">
        <v>31</v>
      </c>
      <c r="D1009" s="1" t="s">
        <v>14</v>
      </c>
      <c r="E1009">
        <v>7</v>
      </c>
      <c r="F1009">
        <v>4</v>
      </c>
      <c r="G1009">
        <v>5</v>
      </c>
      <c r="H1009">
        <v>3</v>
      </c>
      <c r="I1009">
        <v>1</v>
      </c>
      <c r="J1009">
        <v>2</v>
      </c>
      <c r="K1009" t="s">
        <v>15</v>
      </c>
      <c r="L1009" t="s">
        <v>23</v>
      </c>
      <c r="M1009" t="s">
        <v>20</v>
      </c>
    </row>
    <row r="1010" spans="1:13" x14ac:dyDescent="0.3">
      <c r="A1010">
        <v>1009</v>
      </c>
      <c r="B1010" s="1" t="s">
        <v>26</v>
      </c>
      <c r="C1010">
        <v>32</v>
      </c>
      <c r="D1010" s="1" t="s">
        <v>14</v>
      </c>
      <c r="E1010">
        <v>5</v>
      </c>
      <c r="F1010">
        <v>4</v>
      </c>
      <c r="G1010">
        <v>4</v>
      </c>
      <c r="H1010">
        <v>4</v>
      </c>
      <c r="I1010">
        <v>2</v>
      </c>
      <c r="J1010">
        <v>2</v>
      </c>
      <c r="K1010" t="s">
        <v>15</v>
      </c>
      <c r="L1010" t="s">
        <v>19</v>
      </c>
      <c r="M1010" t="s">
        <v>20</v>
      </c>
    </row>
    <row r="1011" spans="1:13" x14ac:dyDescent="0.3">
      <c r="A1011">
        <v>1010</v>
      </c>
      <c r="B1011" s="1" t="s">
        <v>13</v>
      </c>
      <c r="C1011">
        <v>25</v>
      </c>
      <c r="D1011" s="1" t="s">
        <v>14</v>
      </c>
      <c r="E1011">
        <v>8</v>
      </c>
      <c r="F1011">
        <v>5</v>
      </c>
      <c r="G1011">
        <v>1</v>
      </c>
      <c r="H1011">
        <v>5</v>
      </c>
      <c r="I1011">
        <v>1</v>
      </c>
      <c r="J1011">
        <v>1</v>
      </c>
      <c r="K1011" t="s">
        <v>25</v>
      </c>
      <c r="L1011" t="s">
        <v>23</v>
      </c>
      <c r="M1011" t="s">
        <v>20</v>
      </c>
    </row>
    <row r="1012" spans="1:13" x14ac:dyDescent="0.3">
      <c r="A1012">
        <v>1011</v>
      </c>
      <c r="B1012" s="1" t="s">
        <v>13</v>
      </c>
      <c r="C1012">
        <v>26</v>
      </c>
      <c r="D1012" s="1" t="s">
        <v>24</v>
      </c>
      <c r="E1012">
        <v>4</v>
      </c>
      <c r="F1012">
        <v>5</v>
      </c>
      <c r="G1012">
        <v>2</v>
      </c>
      <c r="H1012">
        <v>4</v>
      </c>
      <c r="I1012">
        <v>2</v>
      </c>
      <c r="J1012">
        <v>3</v>
      </c>
      <c r="K1012" t="s">
        <v>25</v>
      </c>
      <c r="L1012" t="s">
        <v>19</v>
      </c>
      <c r="M1012" t="s">
        <v>20</v>
      </c>
    </row>
    <row r="1013" spans="1:13" x14ac:dyDescent="0.3">
      <c r="A1013">
        <v>1012</v>
      </c>
      <c r="B1013" s="1" t="s">
        <v>13</v>
      </c>
      <c r="C1013">
        <v>30</v>
      </c>
      <c r="D1013" s="1" t="s">
        <v>24</v>
      </c>
      <c r="E1013">
        <v>9</v>
      </c>
      <c r="F1013">
        <v>1</v>
      </c>
      <c r="G1013">
        <v>3</v>
      </c>
      <c r="H1013">
        <v>1</v>
      </c>
      <c r="I1013">
        <v>1</v>
      </c>
      <c r="J1013">
        <v>1</v>
      </c>
      <c r="K1013" t="s">
        <v>15</v>
      </c>
      <c r="L1013" t="s">
        <v>16</v>
      </c>
      <c r="M1013" t="s">
        <v>17</v>
      </c>
    </row>
    <row r="1014" spans="1:13" x14ac:dyDescent="0.3">
      <c r="A1014">
        <v>1013</v>
      </c>
      <c r="B1014" s="1" t="s">
        <v>13</v>
      </c>
      <c r="C1014">
        <v>28</v>
      </c>
      <c r="D1014" s="1" t="s">
        <v>21</v>
      </c>
      <c r="E1014">
        <v>10</v>
      </c>
      <c r="F1014">
        <v>5</v>
      </c>
      <c r="G1014">
        <v>4</v>
      </c>
      <c r="H1014">
        <v>2</v>
      </c>
      <c r="I1014">
        <v>2</v>
      </c>
      <c r="J1014">
        <v>1</v>
      </c>
      <c r="K1014" t="s">
        <v>25</v>
      </c>
      <c r="L1014" t="s">
        <v>16</v>
      </c>
      <c r="M1014" t="s">
        <v>20</v>
      </c>
    </row>
    <row r="1015" spans="1:13" x14ac:dyDescent="0.3">
      <c r="A1015">
        <v>1014</v>
      </c>
      <c r="B1015" s="1" t="s">
        <v>26</v>
      </c>
      <c r="C1015">
        <v>29</v>
      </c>
      <c r="D1015" s="1" t="s">
        <v>14</v>
      </c>
      <c r="E1015">
        <v>9</v>
      </c>
      <c r="F1015">
        <v>4</v>
      </c>
      <c r="G1015">
        <v>3</v>
      </c>
      <c r="H1015">
        <v>2</v>
      </c>
      <c r="I1015">
        <v>1</v>
      </c>
      <c r="J1015">
        <v>2</v>
      </c>
      <c r="K1015" t="s">
        <v>25</v>
      </c>
      <c r="L1015" t="s">
        <v>16</v>
      </c>
      <c r="M1015" t="s">
        <v>20</v>
      </c>
    </row>
    <row r="1016" spans="1:13" x14ac:dyDescent="0.3">
      <c r="A1016">
        <v>1015</v>
      </c>
      <c r="B1016" s="1" t="s">
        <v>13</v>
      </c>
      <c r="C1016">
        <v>37</v>
      </c>
      <c r="D1016" s="1" t="s">
        <v>28</v>
      </c>
      <c r="E1016">
        <v>9</v>
      </c>
      <c r="F1016">
        <v>2</v>
      </c>
      <c r="G1016">
        <v>5</v>
      </c>
      <c r="H1016">
        <v>5</v>
      </c>
      <c r="I1016">
        <v>2</v>
      </c>
      <c r="J1016">
        <v>3</v>
      </c>
      <c r="K1016" t="s">
        <v>18</v>
      </c>
      <c r="L1016" t="s">
        <v>16</v>
      </c>
      <c r="M1016" t="s">
        <v>17</v>
      </c>
    </row>
    <row r="1017" spans="1:13" x14ac:dyDescent="0.3">
      <c r="A1017">
        <v>1016</v>
      </c>
      <c r="B1017" s="1" t="s">
        <v>13</v>
      </c>
      <c r="C1017">
        <v>29</v>
      </c>
      <c r="D1017" s="1" t="s">
        <v>14</v>
      </c>
      <c r="E1017">
        <v>9</v>
      </c>
      <c r="F1017">
        <v>5</v>
      </c>
      <c r="G1017">
        <v>5</v>
      </c>
      <c r="H1017">
        <v>4</v>
      </c>
      <c r="I1017">
        <v>1</v>
      </c>
      <c r="J1017">
        <v>1</v>
      </c>
      <c r="K1017" t="s">
        <v>25</v>
      </c>
      <c r="L1017" t="s">
        <v>16</v>
      </c>
      <c r="M1017" t="s">
        <v>20</v>
      </c>
    </row>
    <row r="1018" spans="1:13" x14ac:dyDescent="0.3">
      <c r="A1018">
        <v>1017</v>
      </c>
      <c r="B1018" s="1" t="s">
        <v>26</v>
      </c>
      <c r="C1018">
        <v>22</v>
      </c>
      <c r="D1018" s="1" t="s">
        <v>14</v>
      </c>
      <c r="E1018">
        <v>9</v>
      </c>
      <c r="F1018">
        <v>5</v>
      </c>
      <c r="G1018">
        <v>5</v>
      </c>
      <c r="H1018">
        <v>2</v>
      </c>
      <c r="I1018">
        <v>1</v>
      </c>
      <c r="J1018">
        <v>3</v>
      </c>
      <c r="K1018" t="s">
        <v>22</v>
      </c>
      <c r="L1018" t="s">
        <v>16</v>
      </c>
      <c r="M1018" t="s">
        <v>20</v>
      </c>
    </row>
    <row r="1019" spans="1:13" x14ac:dyDescent="0.3">
      <c r="A1019">
        <v>1018</v>
      </c>
      <c r="B1019" s="1" t="s">
        <v>26</v>
      </c>
      <c r="C1019">
        <v>33</v>
      </c>
      <c r="D1019" s="1" t="s">
        <v>14</v>
      </c>
      <c r="E1019">
        <v>9</v>
      </c>
      <c r="F1019">
        <v>1</v>
      </c>
      <c r="G1019">
        <v>4</v>
      </c>
      <c r="H1019">
        <v>1</v>
      </c>
      <c r="I1019">
        <v>2</v>
      </c>
      <c r="J1019">
        <v>2</v>
      </c>
      <c r="K1019" t="s">
        <v>15</v>
      </c>
      <c r="L1019" t="s">
        <v>16</v>
      </c>
      <c r="M1019" t="s">
        <v>17</v>
      </c>
    </row>
    <row r="1020" spans="1:13" x14ac:dyDescent="0.3">
      <c r="A1020">
        <v>1019</v>
      </c>
      <c r="B1020" s="1" t="s">
        <v>26</v>
      </c>
      <c r="C1020">
        <v>29</v>
      </c>
      <c r="D1020" s="1" t="s">
        <v>14</v>
      </c>
      <c r="E1020">
        <v>9</v>
      </c>
      <c r="F1020">
        <v>4</v>
      </c>
      <c r="G1020">
        <v>5</v>
      </c>
      <c r="H1020">
        <v>1</v>
      </c>
      <c r="I1020">
        <v>2</v>
      </c>
      <c r="J1020">
        <v>5</v>
      </c>
      <c r="K1020" t="s">
        <v>25</v>
      </c>
      <c r="L1020" t="s">
        <v>16</v>
      </c>
      <c r="M1020" t="s">
        <v>20</v>
      </c>
    </row>
    <row r="1021" spans="1:13" x14ac:dyDescent="0.3">
      <c r="A1021">
        <v>1020</v>
      </c>
      <c r="B1021" s="1" t="s">
        <v>26</v>
      </c>
      <c r="C1021">
        <v>23</v>
      </c>
      <c r="D1021" s="1" t="s">
        <v>24</v>
      </c>
      <c r="E1021">
        <v>9</v>
      </c>
      <c r="F1021">
        <v>4</v>
      </c>
      <c r="G1021">
        <v>4</v>
      </c>
      <c r="H1021">
        <v>3</v>
      </c>
      <c r="I1021">
        <v>2</v>
      </c>
      <c r="J1021">
        <v>2</v>
      </c>
      <c r="K1021" t="s">
        <v>22</v>
      </c>
      <c r="L1021" t="s">
        <v>16</v>
      </c>
      <c r="M1021" t="s">
        <v>20</v>
      </c>
    </row>
    <row r="1022" spans="1:13" x14ac:dyDescent="0.3">
      <c r="A1022">
        <v>1021</v>
      </c>
      <c r="B1022" s="1" t="s">
        <v>13</v>
      </c>
      <c r="C1022">
        <v>25</v>
      </c>
      <c r="D1022" s="1" t="s">
        <v>14</v>
      </c>
      <c r="E1022">
        <v>9</v>
      </c>
      <c r="F1022">
        <v>5</v>
      </c>
      <c r="G1022">
        <v>5</v>
      </c>
      <c r="H1022">
        <v>4</v>
      </c>
      <c r="I1022">
        <v>2</v>
      </c>
      <c r="J1022">
        <v>3</v>
      </c>
      <c r="K1022" t="s">
        <v>25</v>
      </c>
      <c r="L1022" t="s">
        <v>16</v>
      </c>
      <c r="M1022" t="s">
        <v>20</v>
      </c>
    </row>
    <row r="1023" spans="1:13" x14ac:dyDescent="0.3">
      <c r="A1023">
        <v>1022</v>
      </c>
      <c r="B1023" s="1" t="s">
        <v>26</v>
      </c>
      <c r="C1023">
        <v>24</v>
      </c>
      <c r="D1023" s="1" t="s">
        <v>21</v>
      </c>
      <c r="E1023">
        <v>7</v>
      </c>
      <c r="F1023">
        <v>3</v>
      </c>
      <c r="G1023">
        <v>3</v>
      </c>
      <c r="H1023">
        <v>1</v>
      </c>
      <c r="I1023">
        <v>3</v>
      </c>
      <c r="J1023">
        <v>3</v>
      </c>
      <c r="K1023" t="s">
        <v>22</v>
      </c>
      <c r="L1023" t="s">
        <v>23</v>
      </c>
      <c r="M1023" t="s">
        <v>17</v>
      </c>
    </row>
    <row r="1024" spans="1:13" x14ac:dyDescent="0.3">
      <c r="A1024">
        <v>1023</v>
      </c>
      <c r="B1024" s="1" t="s">
        <v>26</v>
      </c>
      <c r="C1024">
        <v>21</v>
      </c>
      <c r="D1024" s="1" t="s">
        <v>14</v>
      </c>
      <c r="E1024">
        <v>4</v>
      </c>
      <c r="F1024">
        <v>5</v>
      </c>
      <c r="G1024">
        <v>3</v>
      </c>
      <c r="H1024">
        <v>2</v>
      </c>
      <c r="I1024">
        <v>2</v>
      </c>
      <c r="J1024">
        <v>5</v>
      </c>
      <c r="K1024" t="s">
        <v>22</v>
      </c>
      <c r="L1024" t="s">
        <v>19</v>
      </c>
      <c r="M1024" t="s">
        <v>20</v>
      </c>
    </row>
    <row r="1025" spans="1:13" x14ac:dyDescent="0.3">
      <c r="A1025">
        <v>1024</v>
      </c>
      <c r="B1025" s="1" t="s">
        <v>26</v>
      </c>
      <c r="C1025">
        <v>24</v>
      </c>
      <c r="D1025" s="1" t="s">
        <v>24</v>
      </c>
      <c r="E1025">
        <v>9</v>
      </c>
      <c r="F1025">
        <v>5</v>
      </c>
      <c r="G1025">
        <v>4</v>
      </c>
      <c r="H1025">
        <v>5</v>
      </c>
      <c r="I1025">
        <v>1</v>
      </c>
      <c r="J1025">
        <v>3</v>
      </c>
      <c r="K1025" t="s">
        <v>22</v>
      </c>
      <c r="L1025" t="s">
        <v>16</v>
      </c>
      <c r="M1025" t="s">
        <v>20</v>
      </c>
    </row>
    <row r="1026" spans="1:13" x14ac:dyDescent="0.3">
      <c r="A1026">
        <v>1025</v>
      </c>
      <c r="B1026" s="1" t="s">
        <v>13</v>
      </c>
      <c r="C1026">
        <v>38</v>
      </c>
      <c r="D1026" s="1" t="s">
        <v>21</v>
      </c>
      <c r="E1026">
        <v>6</v>
      </c>
      <c r="F1026">
        <v>4</v>
      </c>
      <c r="G1026">
        <v>2</v>
      </c>
      <c r="H1026">
        <v>5</v>
      </c>
      <c r="I1026">
        <v>2</v>
      </c>
      <c r="J1026">
        <v>2</v>
      </c>
      <c r="K1026" t="s">
        <v>18</v>
      </c>
      <c r="L1026" t="s">
        <v>23</v>
      </c>
      <c r="M1026" t="s">
        <v>20</v>
      </c>
    </row>
    <row r="1027" spans="1:13" x14ac:dyDescent="0.3">
      <c r="A1027">
        <v>1026</v>
      </c>
      <c r="B1027" s="1" t="s">
        <v>26</v>
      </c>
      <c r="C1027">
        <v>28</v>
      </c>
      <c r="D1027" s="1" t="s">
        <v>21</v>
      </c>
      <c r="E1027">
        <v>10</v>
      </c>
      <c r="F1027">
        <v>5</v>
      </c>
      <c r="G1027">
        <v>4</v>
      </c>
      <c r="H1027">
        <v>1</v>
      </c>
      <c r="I1027">
        <v>2</v>
      </c>
      <c r="J1027">
        <v>5</v>
      </c>
      <c r="K1027" t="s">
        <v>25</v>
      </c>
      <c r="L1027" t="s">
        <v>16</v>
      </c>
      <c r="M1027" t="s">
        <v>20</v>
      </c>
    </row>
    <row r="1028" spans="1:13" x14ac:dyDescent="0.3">
      <c r="A1028">
        <v>1027</v>
      </c>
      <c r="B1028" s="1" t="s">
        <v>26</v>
      </c>
      <c r="C1028">
        <v>24</v>
      </c>
      <c r="D1028" s="1" t="s">
        <v>21</v>
      </c>
      <c r="E1028">
        <v>7</v>
      </c>
      <c r="F1028">
        <v>4</v>
      </c>
      <c r="G1028">
        <v>4</v>
      </c>
      <c r="H1028">
        <v>3</v>
      </c>
      <c r="I1028">
        <v>2</v>
      </c>
      <c r="J1028">
        <v>3</v>
      </c>
      <c r="K1028" t="s">
        <v>22</v>
      </c>
      <c r="L1028" t="s">
        <v>23</v>
      </c>
      <c r="M1028" t="s">
        <v>20</v>
      </c>
    </row>
    <row r="1029" spans="1:13" x14ac:dyDescent="0.3">
      <c r="A1029">
        <v>1028</v>
      </c>
      <c r="B1029" s="1" t="s">
        <v>26</v>
      </c>
      <c r="C1029">
        <v>25</v>
      </c>
      <c r="D1029" s="1" t="s">
        <v>28</v>
      </c>
      <c r="E1029">
        <v>7</v>
      </c>
      <c r="F1029">
        <v>5</v>
      </c>
      <c r="G1029">
        <v>4</v>
      </c>
      <c r="H1029">
        <v>5</v>
      </c>
      <c r="I1029">
        <v>2</v>
      </c>
      <c r="J1029">
        <v>4</v>
      </c>
      <c r="K1029" t="s">
        <v>25</v>
      </c>
      <c r="L1029" t="s">
        <v>23</v>
      </c>
      <c r="M1029" t="s">
        <v>20</v>
      </c>
    </row>
    <row r="1030" spans="1:13" x14ac:dyDescent="0.3">
      <c r="A1030">
        <v>1029</v>
      </c>
      <c r="B1030" s="1" t="s">
        <v>13</v>
      </c>
      <c r="C1030">
        <v>24</v>
      </c>
      <c r="D1030" s="1" t="s">
        <v>24</v>
      </c>
      <c r="E1030">
        <v>6</v>
      </c>
      <c r="F1030">
        <v>2</v>
      </c>
      <c r="G1030">
        <v>3</v>
      </c>
      <c r="H1030">
        <v>5</v>
      </c>
      <c r="I1030">
        <v>2</v>
      </c>
      <c r="J1030">
        <v>5</v>
      </c>
      <c r="K1030" t="s">
        <v>22</v>
      </c>
      <c r="L1030" t="s">
        <v>23</v>
      </c>
      <c r="M1030" t="s">
        <v>17</v>
      </c>
    </row>
    <row r="1031" spans="1:13" x14ac:dyDescent="0.3">
      <c r="A1031">
        <v>1030</v>
      </c>
      <c r="B1031" s="1" t="s">
        <v>13</v>
      </c>
      <c r="C1031">
        <v>35</v>
      </c>
      <c r="D1031" s="1" t="s">
        <v>21</v>
      </c>
      <c r="E1031">
        <v>10</v>
      </c>
      <c r="F1031">
        <v>4</v>
      </c>
      <c r="G1031">
        <v>4</v>
      </c>
      <c r="H1031">
        <v>1</v>
      </c>
      <c r="I1031">
        <v>4</v>
      </c>
      <c r="J1031">
        <v>1</v>
      </c>
      <c r="K1031" t="s">
        <v>18</v>
      </c>
      <c r="L1031" t="s">
        <v>16</v>
      </c>
      <c r="M1031" t="s">
        <v>20</v>
      </c>
    </row>
    <row r="1032" spans="1:13" x14ac:dyDescent="0.3">
      <c r="A1032">
        <v>1031</v>
      </c>
      <c r="B1032" s="1" t="s">
        <v>13</v>
      </c>
      <c r="C1032">
        <v>33</v>
      </c>
      <c r="D1032" s="1" t="s">
        <v>14</v>
      </c>
      <c r="E1032">
        <v>9</v>
      </c>
      <c r="F1032">
        <v>2</v>
      </c>
      <c r="G1032">
        <v>4</v>
      </c>
      <c r="H1032">
        <v>1</v>
      </c>
      <c r="I1032">
        <v>1</v>
      </c>
      <c r="J1032">
        <v>5</v>
      </c>
      <c r="K1032" t="s">
        <v>15</v>
      </c>
      <c r="L1032" t="s">
        <v>16</v>
      </c>
      <c r="M1032" t="s">
        <v>17</v>
      </c>
    </row>
    <row r="1033" spans="1:13" x14ac:dyDescent="0.3">
      <c r="A1033">
        <v>1032</v>
      </c>
      <c r="B1033" s="1" t="s">
        <v>13</v>
      </c>
      <c r="C1033">
        <v>25</v>
      </c>
      <c r="D1033" s="1" t="s">
        <v>14</v>
      </c>
      <c r="E1033">
        <v>8</v>
      </c>
      <c r="F1033">
        <v>4</v>
      </c>
      <c r="G1033">
        <v>3</v>
      </c>
      <c r="H1033">
        <v>1</v>
      </c>
      <c r="I1033">
        <v>1</v>
      </c>
      <c r="J1033">
        <v>5</v>
      </c>
      <c r="K1033" t="s">
        <v>25</v>
      </c>
      <c r="L1033" t="s">
        <v>23</v>
      </c>
      <c r="M1033" t="s">
        <v>20</v>
      </c>
    </row>
    <row r="1034" spans="1:13" x14ac:dyDescent="0.3">
      <c r="A1034">
        <v>1033</v>
      </c>
      <c r="B1034" s="1" t="s">
        <v>13</v>
      </c>
      <c r="C1034">
        <v>33</v>
      </c>
      <c r="D1034" s="1" t="s">
        <v>24</v>
      </c>
      <c r="E1034">
        <v>9</v>
      </c>
      <c r="F1034">
        <v>4</v>
      </c>
      <c r="G1034">
        <v>5</v>
      </c>
      <c r="H1034">
        <v>3</v>
      </c>
      <c r="I1034">
        <v>1</v>
      </c>
      <c r="J1034">
        <v>3</v>
      </c>
      <c r="K1034" t="s">
        <v>15</v>
      </c>
      <c r="L1034" t="s">
        <v>16</v>
      </c>
      <c r="M1034" t="s">
        <v>20</v>
      </c>
    </row>
    <row r="1035" spans="1:13" x14ac:dyDescent="0.3">
      <c r="A1035">
        <v>1034</v>
      </c>
      <c r="B1035" s="1" t="s">
        <v>13</v>
      </c>
      <c r="C1035">
        <v>42</v>
      </c>
      <c r="D1035" s="1" t="s">
        <v>28</v>
      </c>
      <c r="E1035">
        <v>10</v>
      </c>
      <c r="F1035">
        <v>3</v>
      </c>
      <c r="G1035">
        <v>2</v>
      </c>
      <c r="H1035">
        <v>2</v>
      </c>
      <c r="I1035">
        <v>1</v>
      </c>
      <c r="J1035">
        <v>4</v>
      </c>
      <c r="K1035" t="s">
        <v>18</v>
      </c>
      <c r="L1035" t="s">
        <v>16</v>
      </c>
      <c r="M1035" t="s">
        <v>17</v>
      </c>
    </row>
    <row r="1036" spans="1:13" x14ac:dyDescent="0.3">
      <c r="A1036">
        <v>1035</v>
      </c>
      <c r="B1036" s="1" t="s">
        <v>13</v>
      </c>
      <c r="C1036">
        <v>41</v>
      </c>
      <c r="D1036" s="1" t="s">
        <v>27</v>
      </c>
      <c r="E1036">
        <v>6</v>
      </c>
      <c r="F1036">
        <v>3</v>
      </c>
      <c r="G1036">
        <v>4</v>
      </c>
      <c r="H1036">
        <v>1</v>
      </c>
      <c r="I1036">
        <v>1</v>
      </c>
      <c r="J1036">
        <v>4</v>
      </c>
      <c r="K1036" t="s">
        <v>18</v>
      </c>
      <c r="L1036" t="s">
        <v>23</v>
      </c>
      <c r="M1036" t="s">
        <v>17</v>
      </c>
    </row>
    <row r="1037" spans="1:13" x14ac:dyDescent="0.3">
      <c r="A1037">
        <v>1036</v>
      </c>
      <c r="B1037" s="1" t="s">
        <v>13</v>
      </c>
      <c r="C1037">
        <v>29</v>
      </c>
      <c r="D1037" s="1" t="s">
        <v>24</v>
      </c>
      <c r="E1037">
        <v>4</v>
      </c>
      <c r="F1037">
        <v>5</v>
      </c>
      <c r="G1037">
        <v>4</v>
      </c>
      <c r="H1037">
        <v>2</v>
      </c>
      <c r="I1037">
        <v>2</v>
      </c>
      <c r="J1037">
        <v>4</v>
      </c>
      <c r="K1037" t="s">
        <v>25</v>
      </c>
      <c r="L1037" t="s">
        <v>19</v>
      </c>
      <c r="M1037" t="s">
        <v>20</v>
      </c>
    </row>
    <row r="1038" spans="1:13" x14ac:dyDescent="0.3">
      <c r="A1038">
        <v>1037</v>
      </c>
      <c r="B1038" s="1" t="s">
        <v>13</v>
      </c>
      <c r="C1038">
        <v>40</v>
      </c>
      <c r="D1038" s="1" t="s">
        <v>14</v>
      </c>
      <c r="E1038">
        <v>9</v>
      </c>
      <c r="F1038">
        <v>5</v>
      </c>
      <c r="G1038">
        <v>4</v>
      </c>
      <c r="H1038">
        <v>2</v>
      </c>
      <c r="I1038">
        <v>1</v>
      </c>
      <c r="J1038">
        <v>3</v>
      </c>
      <c r="K1038" t="s">
        <v>18</v>
      </c>
      <c r="L1038" t="s">
        <v>16</v>
      </c>
      <c r="M1038" t="s">
        <v>20</v>
      </c>
    </row>
    <row r="1039" spans="1:13" x14ac:dyDescent="0.3">
      <c r="A1039">
        <v>1038</v>
      </c>
      <c r="B1039" s="1" t="s">
        <v>13</v>
      </c>
      <c r="C1039">
        <v>17</v>
      </c>
      <c r="D1039" s="1" t="s">
        <v>24</v>
      </c>
      <c r="E1039">
        <v>4</v>
      </c>
      <c r="F1039">
        <v>3</v>
      </c>
      <c r="G1039">
        <v>4</v>
      </c>
      <c r="H1039">
        <v>5</v>
      </c>
      <c r="I1039">
        <v>1</v>
      </c>
      <c r="J1039">
        <v>3</v>
      </c>
      <c r="K1039" t="s">
        <v>29</v>
      </c>
      <c r="L1039" t="s">
        <v>19</v>
      </c>
      <c r="M1039" t="s">
        <v>17</v>
      </c>
    </row>
    <row r="1040" spans="1:13" x14ac:dyDescent="0.3">
      <c r="A1040">
        <v>1039</v>
      </c>
      <c r="B1040" s="1" t="s">
        <v>26</v>
      </c>
      <c r="C1040">
        <v>28</v>
      </c>
      <c r="D1040" s="1" t="s">
        <v>14</v>
      </c>
      <c r="E1040">
        <v>3</v>
      </c>
      <c r="F1040">
        <v>5</v>
      </c>
      <c r="G1040">
        <v>4</v>
      </c>
      <c r="H1040">
        <v>5</v>
      </c>
      <c r="I1040">
        <v>1</v>
      </c>
      <c r="J1040">
        <v>4</v>
      </c>
      <c r="K1040" t="s">
        <v>25</v>
      </c>
      <c r="L1040" t="s">
        <v>19</v>
      </c>
      <c r="M1040" t="s">
        <v>20</v>
      </c>
    </row>
    <row r="1041" spans="1:13" x14ac:dyDescent="0.3">
      <c r="A1041">
        <v>1040</v>
      </c>
      <c r="B1041" s="1" t="s">
        <v>26</v>
      </c>
      <c r="C1041">
        <v>24</v>
      </c>
      <c r="D1041" s="1" t="s">
        <v>14</v>
      </c>
      <c r="E1041">
        <v>7</v>
      </c>
      <c r="F1041">
        <v>1</v>
      </c>
      <c r="G1041">
        <v>3</v>
      </c>
      <c r="H1041">
        <v>3</v>
      </c>
      <c r="I1041">
        <v>1</v>
      </c>
      <c r="J1041">
        <v>4</v>
      </c>
      <c r="K1041" t="s">
        <v>22</v>
      </c>
      <c r="L1041" t="s">
        <v>23</v>
      </c>
      <c r="M1041" t="s">
        <v>17</v>
      </c>
    </row>
    <row r="1042" spans="1:13" x14ac:dyDescent="0.3">
      <c r="A1042">
        <v>1041</v>
      </c>
      <c r="B1042" s="1" t="s">
        <v>13</v>
      </c>
      <c r="C1042">
        <v>36</v>
      </c>
      <c r="D1042" s="1" t="s">
        <v>14</v>
      </c>
      <c r="E1042">
        <v>8</v>
      </c>
      <c r="F1042">
        <v>4</v>
      </c>
      <c r="G1042">
        <v>3</v>
      </c>
      <c r="H1042">
        <v>3</v>
      </c>
      <c r="I1042">
        <v>2</v>
      </c>
      <c r="J1042">
        <v>1</v>
      </c>
      <c r="K1042" t="s">
        <v>18</v>
      </c>
      <c r="L1042" t="s">
        <v>23</v>
      </c>
      <c r="M1042" t="s">
        <v>20</v>
      </c>
    </row>
    <row r="1043" spans="1:13" x14ac:dyDescent="0.3">
      <c r="A1043">
        <v>1042</v>
      </c>
      <c r="B1043" s="1" t="s">
        <v>13</v>
      </c>
      <c r="C1043">
        <v>27</v>
      </c>
      <c r="D1043" s="1" t="s">
        <v>14</v>
      </c>
      <c r="E1043">
        <v>4</v>
      </c>
      <c r="F1043">
        <v>4</v>
      </c>
      <c r="G1043">
        <v>4</v>
      </c>
      <c r="H1043">
        <v>5</v>
      </c>
      <c r="I1043">
        <v>2</v>
      </c>
      <c r="J1043">
        <v>1</v>
      </c>
      <c r="K1043" t="s">
        <v>25</v>
      </c>
      <c r="L1043" t="s">
        <v>19</v>
      </c>
      <c r="M1043" t="s">
        <v>20</v>
      </c>
    </row>
    <row r="1044" spans="1:13" x14ac:dyDescent="0.3">
      <c r="A1044">
        <v>1043</v>
      </c>
      <c r="B1044" s="1" t="s">
        <v>26</v>
      </c>
      <c r="C1044">
        <v>28</v>
      </c>
      <c r="D1044" s="1" t="s">
        <v>14</v>
      </c>
      <c r="E1044">
        <v>4</v>
      </c>
      <c r="F1044">
        <v>1</v>
      </c>
      <c r="G1044">
        <v>4</v>
      </c>
      <c r="H1044">
        <v>1</v>
      </c>
      <c r="I1044">
        <v>5</v>
      </c>
      <c r="J1044">
        <v>5</v>
      </c>
      <c r="K1044" t="s">
        <v>25</v>
      </c>
      <c r="L1044" t="s">
        <v>19</v>
      </c>
      <c r="M1044" t="s">
        <v>17</v>
      </c>
    </row>
    <row r="1045" spans="1:13" x14ac:dyDescent="0.3">
      <c r="A1045">
        <v>1044</v>
      </c>
      <c r="B1045" s="1" t="s">
        <v>26</v>
      </c>
      <c r="C1045">
        <v>24</v>
      </c>
      <c r="D1045" s="1" t="s">
        <v>14</v>
      </c>
      <c r="E1045">
        <v>3</v>
      </c>
      <c r="F1045">
        <v>1</v>
      </c>
      <c r="G1045">
        <v>4</v>
      </c>
      <c r="H1045">
        <v>3</v>
      </c>
      <c r="I1045">
        <v>2</v>
      </c>
      <c r="J1045">
        <v>3</v>
      </c>
      <c r="K1045" t="s">
        <v>22</v>
      </c>
      <c r="L1045" t="s">
        <v>19</v>
      </c>
      <c r="M1045" t="s">
        <v>17</v>
      </c>
    </row>
    <row r="1046" spans="1:13" x14ac:dyDescent="0.3">
      <c r="A1046">
        <v>1045</v>
      </c>
      <c r="B1046" s="1" t="s">
        <v>13</v>
      </c>
      <c r="C1046">
        <v>32</v>
      </c>
      <c r="D1046" s="1" t="s">
        <v>24</v>
      </c>
      <c r="E1046">
        <v>8</v>
      </c>
      <c r="F1046">
        <v>4</v>
      </c>
      <c r="G1046">
        <v>4</v>
      </c>
      <c r="H1046">
        <v>1</v>
      </c>
      <c r="I1046">
        <v>1</v>
      </c>
      <c r="J1046">
        <v>1</v>
      </c>
      <c r="K1046" t="s">
        <v>15</v>
      </c>
      <c r="L1046" t="s">
        <v>23</v>
      </c>
      <c r="M1046" t="s">
        <v>20</v>
      </c>
    </row>
    <row r="1047" spans="1:13" x14ac:dyDescent="0.3">
      <c r="A1047">
        <v>1046</v>
      </c>
      <c r="B1047" s="1" t="s">
        <v>13</v>
      </c>
      <c r="C1047">
        <v>27</v>
      </c>
      <c r="D1047" s="1" t="s">
        <v>14</v>
      </c>
      <c r="E1047">
        <v>4</v>
      </c>
      <c r="F1047">
        <v>3</v>
      </c>
      <c r="G1047">
        <v>4</v>
      </c>
      <c r="H1047">
        <v>1</v>
      </c>
      <c r="I1047">
        <v>1</v>
      </c>
      <c r="J1047">
        <v>1</v>
      </c>
      <c r="K1047" t="s">
        <v>25</v>
      </c>
      <c r="L1047" t="s">
        <v>19</v>
      </c>
      <c r="M1047" t="s">
        <v>17</v>
      </c>
    </row>
    <row r="1048" spans="1:13" x14ac:dyDescent="0.3">
      <c r="A1048">
        <v>1047</v>
      </c>
      <c r="B1048" s="1" t="s">
        <v>26</v>
      </c>
      <c r="C1048">
        <v>24</v>
      </c>
      <c r="D1048" s="1" t="s">
        <v>14</v>
      </c>
      <c r="E1048">
        <v>9</v>
      </c>
      <c r="F1048">
        <v>3</v>
      </c>
      <c r="G1048">
        <v>3</v>
      </c>
      <c r="H1048">
        <v>1</v>
      </c>
      <c r="I1048">
        <v>2</v>
      </c>
      <c r="J1048">
        <v>2</v>
      </c>
      <c r="K1048" t="s">
        <v>22</v>
      </c>
      <c r="L1048" t="s">
        <v>16</v>
      </c>
      <c r="M1048" t="s">
        <v>17</v>
      </c>
    </row>
    <row r="1049" spans="1:13" x14ac:dyDescent="0.3">
      <c r="A1049">
        <v>1048</v>
      </c>
      <c r="B1049" s="1" t="s">
        <v>13</v>
      </c>
      <c r="C1049">
        <v>30</v>
      </c>
      <c r="D1049" s="1" t="s">
        <v>14</v>
      </c>
      <c r="E1049">
        <v>5</v>
      </c>
      <c r="F1049">
        <v>5</v>
      </c>
      <c r="G1049">
        <v>4</v>
      </c>
      <c r="H1049">
        <v>1</v>
      </c>
      <c r="I1049">
        <v>1</v>
      </c>
      <c r="J1049">
        <v>4</v>
      </c>
      <c r="K1049" t="s">
        <v>15</v>
      </c>
      <c r="L1049" t="s">
        <v>19</v>
      </c>
      <c r="M1049" t="s">
        <v>20</v>
      </c>
    </row>
    <row r="1050" spans="1:13" x14ac:dyDescent="0.3">
      <c r="A1050">
        <v>1049</v>
      </c>
      <c r="B1050" s="1" t="s">
        <v>26</v>
      </c>
      <c r="C1050">
        <v>30</v>
      </c>
      <c r="D1050" s="1" t="s">
        <v>27</v>
      </c>
      <c r="E1050">
        <v>9</v>
      </c>
      <c r="F1050">
        <v>4</v>
      </c>
      <c r="G1050">
        <v>4</v>
      </c>
      <c r="H1050">
        <v>2</v>
      </c>
      <c r="I1050">
        <v>1</v>
      </c>
      <c r="J1050">
        <v>5</v>
      </c>
      <c r="K1050" t="s">
        <v>15</v>
      </c>
      <c r="L1050" t="s">
        <v>16</v>
      </c>
      <c r="M1050" t="s">
        <v>20</v>
      </c>
    </row>
    <row r="1051" spans="1:13" x14ac:dyDescent="0.3">
      <c r="A1051">
        <v>1050</v>
      </c>
      <c r="B1051" s="1" t="s">
        <v>13</v>
      </c>
      <c r="C1051">
        <v>18</v>
      </c>
      <c r="D1051" s="1" t="s">
        <v>14</v>
      </c>
      <c r="E1051">
        <v>7</v>
      </c>
      <c r="F1051">
        <v>5</v>
      </c>
      <c r="G1051">
        <v>2</v>
      </c>
      <c r="H1051">
        <v>2</v>
      </c>
      <c r="I1051">
        <v>2</v>
      </c>
      <c r="J1051">
        <v>5</v>
      </c>
      <c r="K1051" t="s">
        <v>22</v>
      </c>
      <c r="L1051" t="s">
        <v>23</v>
      </c>
      <c r="M1051" t="s">
        <v>20</v>
      </c>
    </row>
    <row r="1052" spans="1:13" x14ac:dyDescent="0.3">
      <c r="A1052">
        <v>1051</v>
      </c>
      <c r="B1052" s="1" t="s">
        <v>26</v>
      </c>
      <c r="C1052">
        <v>42</v>
      </c>
      <c r="D1052" s="1" t="s">
        <v>28</v>
      </c>
      <c r="E1052">
        <v>9</v>
      </c>
      <c r="F1052">
        <v>5</v>
      </c>
      <c r="G1052">
        <v>5</v>
      </c>
      <c r="H1052">
        <v>1</v>
      </c>
      <c r="I1052">
        <v>2</v>
      </c>
      <c r="J1052">
        <v>3</v>
      </c>
      <c r="K1052" t="s">
        <v>18</v>
      </c>
      <c r="L1052" t="s">
        <v>16</v>
      </c>
      <c r="M1052" t="s">
        <v>20</v>
      </c>
    </row>
    <row r="1053" spans="1:13" x14ac:dyDescent="0.3">
      <c r="A1053">
        <v>1052</v>
      </c>
      <c r="B1053" s="1" t="s">
        <v>13</v>
      </c>
      <c r="C1053">
        <v>28</v>
      </c>
      <c r="D1053" s="1" t="s">
        <v>24</v>
      </c>
      <c r="E1053">
        <v>7</v>
      </c>
      <c r="F1053">
        <v>4</v>
      </c>
      <c r="G1053">
        <v>3</v>
      </c>
      <c r="H1053">
        <v>3</v>
      </c>
      <c r="I1053">
        <v>1</v>
      </c>
      <c r="J1053">
        <v>5</v>
      </c>
      <c r="K1053" t="s">
        <v>25</v>
      </c>
      <c r="L1053" t="s">
        <v>23</v>
      </c>
      <c r="M1053" t="s">
        <v>20</v>
      </c>
    </row>
    <row r="1054" spans="1:13" x14ac:dyDescent="0.3">
      <c r="A1054">
        <v>1053</v>
      </c>
      <c r="B1054" s="1" t="s">
        <v>13</v>
      </c>
      <c r="C1054">
        <v>31</v>
      </c>
      <c r="D1054" s="1" t="s">
        <v>24</v>
      </c>
      <c r="E1054">
        <v>7</v>
      </c>
      <c r="F1054">
        <v>5</v>
      </c>
      <c r="G1054">
        <v>4</v>
      </c>
      <c r="H1054">
        <v>2</v>
      </c>
      <c r="I1054">
        <v>2</v>
      </c>
      <c r="J1054">
        <v>5</v>
      </c>
      <c r="K1054" t="s">
        <v>15</v>
      </c>
      <c r="L1054" t="s">
        <v>23</v>
      </c>
      <c r="M1054" t="s">
        <v>20</v>
      </c>
    </row>
    <row r="1055" spans="1:13" x14ac:dyDescent="0.3">
      <c r="A1055">
        <v>1054</v>
      </c>
      <c r="B1055" s="1" t="s">
        <v>13</v>
      </c>
      <c r="C1055">
        <v>37</v>
      </c>
      <c r="D1055" s="1" t="s">
        <v>21</v>
      </c>
      <c r="E1055">
        <v>4</v>
      </c>
      <c r="F1055">
        <v>1</v>
      </c>
      <c r="G1055">
        <v>4</v>
      </c>
      <c r="H1055">
        <v>2</v>
      </c>
      <c r="I1055">
        <v>1</v>
      </c>
      <c r="J1055">
        <v>3</v>
      </c>
      <c r="K1055" t="s">
        <v>18</v>
      </c>
      <c r="L1055" t="s">
        <v>19</v>
      </c>
      <c r="M1055" t="s">
        <v>17</v>
      </c>
    </row>
    <row r="1056" spans="1:13" x14ac:dyDescent="0.3">
      <c r="A1056">
        <v>1055</v>
      </c>
      <c r="B1056" s="1" t="s">
        <v>13</v>
      </c>
      <c r="C1056">
        <v>34</v>
      </c>
      <c r="D1056" s="1" t="s">
        <v>21</v>
      </c>
      <c r="E1056">
        <v>10</v>
      </c>
      <c r="F1056">
        <v>1</v>
      </c>
      <c r="G1056">
        <v>4</v>
      </c>
      <c r="H1056">
        <v>5</v>
      </c>
      <c r="I1056">
        <v>1</v>
      </c>
      <c r="J1056">
        <v>2</v>
      </c>
      <c r="K1056" t="s">
        <v>15</v>
      </c>
      <c r="L1056" t="s">
        <v>16</v>
      </c>
      <c r="M1056" t="s">
        <v>17</v>
      </c>
    </row>
    <row r="1057" spans="1:13" x14ac:dyDescent="0.3">
      <c r="A1057">
        <v>1056</v>
      </c>
      <c r="B1057" s="1" t="s">
        <v>13</v>
      </c>
      <c r="C1057">
        <v>34</v>
      </c>
      <c r="D1057" s="1" t="s">
        <v>24</v>
      </c>
      <c r="E1057">
        <v>7</v>
      </c>
      <c r="F1057">
        <v>4</v>
      </c>
      <c r="G1057">
        <v>4</v>
      </c>
      <c r="H1057">
        <v>1</v>
      </c>
      <c r="I1057">
        <v>1</v>
      </c>
      <c r="J1057">
        <v>5</v>
      </c>
      <c r="K1057" t="s">
        <v>15</v>
      </c>
      <c r="L1057" t="s">
        <v>23</v>
      </c>
      <c r="M1057" t="s">
        <v>20</v>
      </c>
    </row>
    <row r="1058" spans="1:13" x14ac:dyDescent="0.3">
      <c r="A1058">
        <v>1057</v>
      </c>
      <c r="B1058" s="1" t="s">
        <v>26</v>
      </c>
      <c r="C1058">
        <v>37</v>
      </c>
      <c r="D1058" s="1" t="s">
        <v>14</v>
      </c>
      <c r="E1058">
        <v>6</v>
      </c>
      <c r="F1058">
        <v>3</v>
      </c>
      <c r="G1058">
        <v>2</v>
      </c>
      <c r="H1058">
        <v>4</v>
      </c>
      <c r="I1058">
        <v>2</v>
      </c>
      <c r="J1058">
        <v>2</v>
      </c>
      <c r="K1058" t="s">
        <v>18</v>
      </c>
      <c r="L1058" t="s">
        <v>23</v>
      </c>
      <c r="M1058" t="s">
        <v>17</v>
      </c>
    </row>
    <row r="1059" spans="1:13" x14ac:dyDescent="0.3">
      <c r="A1059">
        <v>1058</v>
      </c>
      <c r="B1059" s="1" t="s">
        <v>26</v>
      </c>
      <c r="C1059">
        <v>24</v>
      </c>
      <c r="D1059" s="1" t="s">
        <v>21</v>
      </c>
      <c r="E1059">
        <v>9</v>
      </c>
      <c r="F1059">
        <v>4</v>
      </c>
      <c r="G1059">
        <v>5</v>
      </c>
      <c r="H1059">
        <v>1</v>
      </c>
      <c r="I1059">
        <v>2</v>
      </c>
      <c r="J1059">
        <v>2</v>
      </c>
      <c r="K1059" t="s">
        <v>22</v>
      </c>
      <c r="L1059" t="s">
        <v>16</v>
      </c>
      <c r="M1059" t="s">
        <v>20</v>
      </c>
    </row>
    <row r="1060" spans="1:13" x14ac:dyDescent="0.3">
      <c r="A1060">
        <v>1059</v>
      </c>
      <c r="B1060" s="1" t="s">
        <v>26</v>
      </c>
      <c r="C1060">
        <v>26</v>
      </c>
      <c r="D1060" s="1" t="s">
        <v>14</v>
      </c>
      <c r="E1060">
        <v>9</v>
      </c>
      <c r="F1060">
        <v>3</v>
      </c>
      <c r="G1060">
        <v>4</v>
      </c>
      <c r="H1060">
        <v>2</v>
      </c>
      <c r="I1060">
        <v>2</v>
      </c>
      <c r="J1060">
        <v>3</v>
      </c>
      <c r="K1060" t="s">
        <v>25</v>
      </c>
      <c r="L1060" t="s">
        <v>16</v>
      </c>
      <c r="M1060" t="s">
        <v>17</v>
      </c>
    </row>
    <row r="1061" spans="1:13" x14ac:dyDescent="0.3">
      <c r="A1061">
        <v>1060</v>
      </c>
      <c r="B1061" s="1" t="s">
        <v>13</v>
      </c>
      <c r="C1061">
        <v>25</v>
      </c>
      <c r="D1061" s="1" t="s">
        <v>21</v>
      </c>
      <c r="E1061">
        <v>6</v>
      </c>
      <c r="F1061">
        <v>5</v>
      </c>
      <c r="G1061">
        <v>5</v>
      </c>
      <c r="H1061">
        <v>4</v>
      </c>
      <c r="I1061">
        <v>2</v>
      </c>
      <c r="J1061">
        <v>4</v>
      </c>
      <c r="K1061" t="s">
        <v>25</v>
      </c>
      <c r="L1061" t="s">
        <v>23</v>
      </c>
      <c r="M1061" t="s">
        <v>20</v>
      </c>
    </row>
    <row r="1062" spans="1:13" x14ac:dyDescent="0.3">
      <c r="A1062">
        <v>1061</v>
      </c>
      <c r="B1062" s="1" t="s">
        <v>13</v>
      </c>
      <c r="C1062">
        <v>25</v>
      </c>
      <c r="D1062" s="1" t="s">
        <v>21</v>
      </c>
      <c r="E1062">
        <v>6</v>
      </c>
      <c r="F1062">
        <v>1</v>
      </c>
      <c r="G1062">
        <v>1</v>
      </c>
      <c r="H1062">
        <v>1</v>
      </c>
      <c r="I1062">
        <v>2</v>
      </c>
      <c r="J1062">
        <v>1</v>
      </c>
      <c r="K1062" t="s">
        <v>25</v>
      </c>
      <c r="L1062" t="s">
        <v>23</v>
      </c>
      <c r="M1062" t="s">
        <v>17</v>
      </c>
    </row>
    <row r="1063" spans="1:13" x14ac:dyDescent="0.3">
      <c r="A1063">
        <v>1062</v>
      </c>
      <c r="B1063" s="1" t="s">
        <v>13</v>
      </c>
      <c r="C1063">
        <v>37</v>
      </c>
      <c r="D1063" s="1" t="s">
        <v>14</v>
      </c>
      <c r="E1063">
        <v>7</v>
      </c>
      <c r="F1063">
        <v>3</v>
      </c>
      <c r="G1063">
        <v>3</v>
      </c>
      <c r="H1063">
        <v>4</v>
      </c>
      <c r="I1063">
        <v>2</v>
      </c>
      <c r="J1063">
        <v>1</v>
      </c>
      <c r="K1063" t="s">
        <v>18</v>
      </c>
      <c r="L1063" t="s">
        <v>23</v>
      </c>
      <c r="M1063" t="s">
        <v>17</v>
      </c>
    </row>
    <row r="1064" spans="1:13" x14ac:dyDescent="0.3">
      <c r="A1064">
        <v>1063</v>
      </c>
      <c r="B1064" s="1" t="s">
        <v>26</v>
      </c>
      <c r="C1064">
        <v>33</v>
      </c>
      <c r="D1064" s="1" t="s">
        <v>14</v>
      </c>
      <c r="E1064">
        <v>5</v>
      </c>
      <c r="F1064">
        <v>4</v>
      </c>
      <c r="G1064">
        <v>4</v>
      </c>
      <c r="H1064">
        <v>2</v>
      </c>
      <c r="I1064">
        <v>2</v>
      </c>
      <c r="J1064">
        <v>5</v>
      </c>
      <c r="K1064" t="s">
        <v>15</v>
      </c>
      <c r="L1064" t="s">
        <v>19</v>
      </c>
      <c r="M1064" t="s">
        <v>20</v>
      </c>
    </row>
    <row r="1065" spans="1:13" x14ac:dyDescent="0.3">
      <c r="A1065">
        <v>1064</v>
      </c>
      <c r="B1065" s="1" t="s">
        <v>26</v>
      </c>
      <c r="C1065">
        <v>19</v>
      </c>
      <c r="D1065" s="1" t="s">
        <v>21</v>
      </c>
      <c r="E1065">
        <v>9</v>
      </c>
      <c r="F1065">
        <v>3</v>
      </c>
      <c r="G1065">
        <v>5</v>
      </c>
      <c r="H1065">
        <v>3</v>
      </c>
      <c r="I1065">
        <v>5</v>
      </c>
      <c r="J1065">
        <v>4</v>
      </c>
      <c r="K1065" t="s">
        <v>22</v>
      </c>
      <c r="L1065" t="s">
        <v>16</v>
      </c>
      <c r="M1065" t="s">
        <v>17</v>
      </c>
    </row>
    <row r="1066" spans="1:13" x14ac:dyDescent="0.3">
      <c r="A1066">
        <v>1065</v>
      </c>
      <c r="B1066" s="1" t="s">
        <v>13</v>
      </c>
      <c r="C1066">
        <v>42</v>
      </c>
      <c r="D1066" s="1" t="s">
        <v>14</v>
      </c>
      <c r="E1066">
        <v>8</v>
      </c>
      <c r="F1066">
        <v>5</v>
      </c>
      <c r="G1066">
        <v>5</v>
      </c>
      <c r="H1066">
        <v>4</v>
      </c>
      <c r="I1066">
        <v>2</v>
      </c>
      <c r="J1066">
        <v>2</v>
      </c>
      <c r="K1066" t="s">
        <v>18</v>
      </c>
      <c r="L1066" t="s">
        <v>23</v>
      </c>
      <c r="M1066" t="s">
        <v>20</v>
      </c>
    </row>
    <row r="1067" spans="1:13" x14ac:dyDescent="0.3">
      <c r="A1067">
        <v>1066</v>
      </c>
      <c r="B1067" s="1" t="s">
        <v>13</v>
      </c>
      <c r="C1067">
        <v>32</v>
      </c>
      <c r="D1067" s="1" t="s">
        <v>27</v>
      </c>
      <c r="E1067">
        <v>10</v>
      </c>
      <c r="F1067">
        <v>5</v>
      </c>
      <c r="G1067">
        <v>1</v>
      </c>
      <c r="H1067">
        <v>5</v>
      </c>
      <c r="I1067">
        <v>1</v>
      </c>
      <c r="J1067">
        <v>2</v>
      </c>
      <c r="K1067" t="s">
        <v>15</v>
      </c>
      <c r="L1067" t="s">
        <v>16</v>
      </c>
      <c r="M1067" t="s">
        <v>20</v>
      </c>
    </row>
    <row r="1068" spans="1:13" x14ac:dyDescent="0.3">
      <c r="A1068">
        <v>1067</v>
      </c>
      <c r="B1068" s="1" t="s">
        <v>26</v>
      </c>
      <c r="C1068">
        <v>40</v>
      </c>
      <c r="D1068" s="1" t="s">
        <v>21</v>
      </c>
      <c r="E1068">
        <v>9</v>
      </c>
      <c r="F1068">
        <v>5</v>
      </c>
      <c r="G1068">
        <v>5</v>
      </c>
      <c r="H1068">
        <v>4</v>
      </c>
      <c r="I1068">
        <v>1</v>
      </c>
      <c r="J1068">
        <v>1</v>
      </c>
      <c r="K1068" t="s">
        <v>18</v>
      </c>
      <c r="L1068" t="s">
        <v>16</v>
      </c>
      <c r="M1068" t="s">
        <v>20</v>
      </c>
    </row>
    <row r="1069" spans="1:13" x14ac:dyDescent="0.3">
      <c r="A1069">
        <v>1068</v>
      </c>
      <c r="B1069" s="1" t="s">
        <v>26</v>
      </c>
      <c r="C1069">
        <v>26</v>
      </c>
      <c r="D1069" s="1" t="s">
        <v>14</v>
      </c>
      <c r="E1069">
        <v>6</v>
      </c>
      <c r="F1069">
        <v>4</v>
      </c>
      <c r="G1069">
        <v>4</v>
      </c>
      <c r="H1069">
        <v>3</v>
      </c>
      <c r="I1069">
        <v>2</v>
      </c>
      <c r="J1069">
        <v>4</v>
      </c>
      <c r="K1069" t="s">
        <v>25</v>
      </c>
      <c r="L1069" t="s">
        <v>23</v>
      </c>
      <c r="M1069" t="s">
        <v>20</v>
      </c>
    </row>
    <row r="1070" spans="1:13" x14ac:dyDescent="0.3">
      <c r="A1070">
        <v>1069</v>
      </c>
      <c r="B1070" s="1" t="s">
        <v>13</v>
      </c>
      <c r="C1070">
        <v>39</v>
      </c>
      <c r="D1070" s="1" t="s">
        <v>14</v>
      </c>
      <c r="E1070">
        <v>8</v>
      </c>
      <c r="F1070">
        <v>5</v>
      </c>
      <c r="G1070">
        <v>5</v>
      </c>
      <c r="H1070">
        <v>3</v>
      </c>
      <c r="I1070">
        <v>2</v>
      </c>
      <c r="J1070">
        <v>2</v>
      </c>
      <c r="K1070" t="s">
        <v>18</v>
      </c>
      <c r="L1070" t="s">
        <v>23</v>
      </c>
      <c r="M1070" t="s">
        <v>20</v>
      </c>
    </row>
    <row r="1071" spans="1:13" x14ac:dyDescent="0.3">
      <c r="A1071">
        <v>1070</v>
      </c>
      <c r="B1071" s="1" t="s">
        <v>13</v>
      </c>
      <c r="C1071">
        <v>38</v>
      </c>
      <c r="D1071" s="1" t="s">
        <v>27</v>
      </c>
      <c r="E1071">
        <v>8</v>
      </c>
      <c r="F1071">
        <v>4</v>
      </c>
      <c r="G1071">
        <v>4</v>
      </c>
      <c r="H1071">
        <v>3</v>
      </c>
      <c r="I1071">
        <v>1</v>
      </c>
      <c r="J1071">
        <v>2</v>
      </c>
      <c r="K1071" t="s">
        <v>18</v>
      </c>
      <c r="L1071" t="s">
        <v>23</v>
      </c>
      <c r="M1071" t="s">
        <v>20</v>
      </c>
    </row>
    <row r="1072" spans="1:13" x14ac:dyDescent="0.3">
      <c r="A1072">
        <v>1071</v>
      </c>
      <c r="B1072" s="1" t="s">
        <v>13</v>
      </c>
      <c r="C1072">
        <v>32</v>
      </c>
      <c r="D1072" s="1" t="s">
        <v>28</v>
      </c>
      <c r="E1072">
        <v>7</v>
      </c>
      <c r="F1072">
        <v>3</v>
      </c>
      <c r="G1072">
        <v>4</v>
      </c>
      <c r="H1072">
        <v>4</v>
      </c>
      <c r="I1072">
        <v>1</v>
      </c>
      <c r="J1072">
        <v>5</v>
      </c>
      <c r="K1072" t="s">
        <v>15</v>
      </c>
      <c r="L1072" t="s">
        <v>23</v>
      </c>
      <c r="M1072" t="s">
        <v>17</v>
      </c>
    </row>
    <row r="1073" spans="1:13" x14ac:dyDescent="0.3">
      <c r="A1073">
        <v>1072</v>
      </c>
      <c r="B1073" s="1" t="s">
        <v>26</v>
      </c>
      <c r="C1073">
        <v>36</v>
      </c>
      <c r="D1073" s="1" t="s">
        <v>21</v>
      </c>
      <c r="E1073">
        <v>3</v>
      </c>
      <c r="F1073">
        <v>1</v>
      </c>
      <c r="G1073">
        <v>4</v>
      </c>
      <c r="H1073">
        <v>5</v>
      </c>
      <c r="I1073">
        <v>1</v>
      </c>
      <c r="J1073">
        <v>5</v>
      </c>
      <c r="K1073" t="s">
        <v>18</v>
      </c>
      <c r="L1073" t="s">
        <v>19</v>
      </c>
      <c r="M1073" t="s">
        <v>17</v>
      </c>
    </row>
    <row r="1074" spans="1:13" x14ac:dyDescent="0.3">
      <c r="A1074">
        <v>1073</v>
      </c>
      <c r="B1074" s="1" t="s">
        <v>26</v>
      </c>
      <c r="C1074">
        <v>39</v>
      </c>
      <c r="D1074" s="1" t="s">
        <v>27</v>
      </c>
      <c r="E1074">
        <v>10</v>
      </c>
      <c r="F1074">
        <v>3</v>
      </c>
      <c r="G1074">
        <v>5</v>
      </c>
      <c r="H1074">
        <v>4</v>
      </c>
      <c r="I1074">
        <v>2</v>
      </c>
      <c r="J1074">
        <v>3</v>
      </c>
      <c r="K1074" t="s">
        <v>18</v>
      </c>
      <c r="L1074" t="s">
        <v>16</v>
      </c>
      <c r="M1074" t="s">
        <v>17</v>
      </c>
    </row>
    <row r="1075" spans="1:13" x14ac:dyDescent="0.3">
      <c r="A1075">
        <v>1074</v>
      </c>
      <c r="B1075" s="1" t="s">
        <v>13</v>
      </c>
      <c r="C1075">
        <v>18</v>
      </c>
      <c r="D1075" s="1" t="s">
        <v>14</v>
      </c>
      <c r="E1075">
        <v>5</v>
      </c>
      <c r="F1075">
        <v>4</v>
      </c>
      <c r="G1075">
        <v>4</v>
      </c>
      <c r="H1075">
        <v>2</v>
      </c>
      <c r="I1075">
        <v>3</v>
      </c>
      <c r="J1075">
        <v>3</v>
      </c>
      <c r="K1075" t="s">
        <v>22</v>
      </c>
      <c r="L1075" t="s">
        <v>19</v>
      </c>
      <c r="M1075" t="s">
        <v>20</v>
      </c>
    </row>
    <row r="1076" spans="1:13" x14ac:dyDescent="0.3">
      <c r="A1076">
        <v>1075</v>
      </c>
      <c r="B1076" s="1" t="s">
        <v>26</v>
      </c>
      <c r="C1076">
        <v>31</v>
      </c>
      <c r="D1076" s="1" t="s">
        <v>24</v>
      </c>
      <c r="E1076">
        <v>6</v>
      </c>
      <c r="F1076">
        <v>5</v>
      </c>
      <c r="G1076">
        <v>4</v>
      </c>
      <c r="H1076">
        <v>4</v>
      </c>
      <c r="I1076">
        <v>1</v>
      </c>
      <c r="J1076">
        <v>2</v>
      </c>
      <c r="K1076" t="s">
        <v>15</v>
      </c>
      <c r="L1076" t="s">
        <v>23</v>
      </c>
      <c r="M1076" t="s">
        <v>20</v>
      </c>
    </row>
    <row r="1077" spans="1:13" x14ac:dyDescent="0.3">
      <c r="A1077">
        <v>1076</v>
      </c>
      <c r="B1077" s="1" t="s">
        <v>13</v>
      </c>
      <c r="C1077">
        <v>25</v>
      </c>
      <c r="D1077" s="1" t="s">
        <v>14</v>
      </c>
      <c r="E1077">
        <v>7</v>
      </c>
      <c r="F1077">
        <v>3</v>
      </c>
      <c r="G1077">
        <v>4</v>
      </c>
      <c r="H1077">
        <v>3</v>
      </c>
      <c r="I1077">
        <v>2</v>
      </c>
      <c r="J1077">
        <v>1</v>
      </c>
      <c r="K1077" t="s">
        <v>25</v>
      </c>
      <c r="L1077" t="s">
        <v>23</v>
      </c>
      <c r="M1077" t="s">
        <v>17</v>
      </c>
    </row>
    <row r="1078" spans="1:13" x14ac:dyDescent="0.3">
      <c r="A1078">
        <v>1077</v>
      </c>
      <c r="B1078" s="1" t="s">
        <v>13</v>
      </c>
      <c r="C1078">
        <v>32</v>
      </c>
      <c r="D1078" s="1" t="s">
        <v>14</v>
      </c>
      <c r="E1078">
        <v>9</v>
      </c>
      <c r="F1078">
        <v>4</v>
      </c>
      <c r="G1078">
        <v>5</v>
      </c>
      <c r="H1078">
        <v>5</v>
      </c>
      <c r="I1078">
        <v>2</v>
      </c>
      <c r="J1078">
        <v>2</v>
      </c>
      <c r="K1078" t="s">
        <v>15</v>
      </c>
      <c r="L1078" t="s">
        <v>16</v>
      </c>
      <c r="M1078" t="s">
        <v>20</v>
      </c>
    </row>
    <row r="1079" spans="1:13" x14ac:dyDescent="0.3">
      <c r="A1079">
        <v>1078</v>
      </c>
      <c r="B1079" s="1" t="s">
        <v>13</v>
      </c>
      <c r="C1079">
        <v>28</v>
      </c>
      <c r="D1079" s="1" t="s">
        <v>28</v>
      </c>
      <c r="E1079">
        <v>9</v>
      </c>
      <c r="F1079">
        <v>4</v>
      </c>
      <c r="G1079">
        <v>3</v>
      </c>
      <c r="H1079">
        <v>1</v>
      </c>
      <c r="I1079">
        <v>1</v>
      </c>
      <c r="J1079">
        <v>3</v>
      </c>
      <c r="K1079" t="s">
        <v>25</v>
      </c>
      <c r="L1079" t="s">
        <v>16</v>
      </c>
      <c r="M1079" t="s">
        <v>20</v>
      </c>
    </row>
    <row r="1080" spans="1:13" x14ac:dyDescent="0.3">
      <c r="A1080">
        <v>1079</v>
      </c>
      <c r="B1080" s="1" t="s">
        <v>26</v>
      </c>
      <c r="C1080">
        <v>21</v>
      </c>
      <c r="D1080" s="1" t="s">
        <v>14</v>
      </c>
      <c r="E1080">
        <v>6</v>
      </c>
      <c r="F1080">
        <v>4</v>
      </c>
      <c r="G1080">
        <v>4</v>
      </c>
      <c r="H1080">
        <v>1</v>
      </c>
      <c r="I1080">
        <v>1</v>
      </c>
      <c r="J1080">
        <v>1</v>
      </c>
      <c r="K1080" t="s">
        <v>22</v>
      </c>
      <c r="L1080" t="s">
        <v>23</v>
      </c>
      <c r="M1080" t="s">
        <v>20</v>
      </c>
    </row>
    <row r="1081" spans="1:13" x14ac:dyDescent="0.3">
      <c r="A1081">
        <v>1080</v>
      </c>
      <c r="B1081" s="1" t="s">
        <v>13</v>
      </c>
      <c r="C1081">
        <v>34</v>
      </c>
      <c r="D1081" s="1" t="s">
        <v>28</v>
      </c>
      <c r="E1081">
        <v>8</v>
      </c>
      <c r="F1081">
        <v>2</v>
      </c>
      <c r="G1081">
        <v>4</v>
      </c>
      <c r="H1081">
        <v>4</v>
      </c>
      <c r="I1081">
        <v>1</v>
      </c>
      <c r="J1081">
        <v>1</v>
      </c>
      <c r="K1081" t="s">
        <v>15</v>
      </c>
      <c r="L1081" t="s">
        <v>23</v>
      </c>
      <c r="M1081" t="s">
        <v>17</v>
      </c>
    </row>
    <row r="1082" spans="1:13" x14ac:dyDescent="0.3">
      <c r="A1082">
        <v>1081</v>
      </c>
      <c r="B1082" s="1" t="s">
        <v>13</v>
      </c>
      <c r="C1082">
        <v>35</v>
      </c>
      <c r="D1082" s="1" t="s">
        <v>14</v>
      </c>
      <c r="E1082">
        <v>10</v>
      </c>
      <c r="F1082">
        <v>1</v>
      </c>
      <c r="G1082">
        <v>3</v>
      </c>
      <c r="H1082">
        <v>3</v>
      </c>
      <c r="I1082">
        <v>4</v>
      </c>
      <c r="J1082">
        <v>5</v>
      </c>
      <c r="K1082" t="s">
        <v>18</v>
      </c>
      <c r="L1082" t="s">
        <v>16</v>
      </c>
      <c r="M1082" t="s">
        <v>17</v>
      </c>
    </row>
    <row r="1083" spans="1:13" x14ac:dyDescent="0.3">
      <c r="A1083">
        <v>1082</v>
      </c>
      <c r="B1083" s="1" t="s">
        <v>26</v>
      </c>
      <c r="C1083">
        <v>28</v>
      </c>
      <c r="D1083" s="1" t="s">
        <v>24</v>
      </c>
      <c r="E1083">
        <v>9</v>
      </c>
      <c r="F1083">
        <v>1</v>
      </c>
      <c r="G1083">
        <v>1</v>
      </c>
      <c r="H1083">
        <v>4</v>
      </c>
      <c r="I1083">
        <v>5</v>
      </c>
      <c r="J1083">
        <v>3</v>
      </c>
      <c r="K1083" t="s">
        <v>25</v>
      </c>
      <c r="L1083" t="s">
        <v>16</v>
      </c>
      <c r="M1083" t="s">
        <v>17</v>
      </c>
    </row>
    <row r="1084" spans="1:13" x14ac:dyDescent="0.3">
      <c r="A1084">
        <v>1083</v>
      </c>
      <c r="B1084" s="1" t="s">
        <v>26</v>
      </c>
      <c r="C1084">
        <v>28</v>
      </c>
      <c r="D1084" s="1" t="s">
        <v>21</v>
      </c>
      <c r="E1084">
        <v>9</v>
      </c>
      <c r="F1084">
        <v>3</v>
      </c>
      <c r="G1084">
        <v>4</v>
      </c>
      <c r="H1084">
        <v>5</v>
      </c>
      <c r="I1084">
        <v>1</v>
      </c>
      <c r="J1084">
        <v>5</v>
      </c>
      <c r="K1084" t="s">
        <v>25</v>
      </c>
      <c r="L1084" t="s">
        <v>16</v>
      </c>
      <c r="M1084" t="s">
        <v>17</v>
      </c>
    </row>
    <row r="1085" spans="1:13" x14ac:dyDescent="0.3">
      <c r="A1085">
        <v>1084</v>
      </c>
      <c r="B1085" s="1" t="s">
        <v>26</v>
      </c>
      <c r="C1085">
        <v>32</v>
      </c>
      <c r="D1085" s="1" t="s">
        <v>14</v>
      </c>
      <c r="E1085">
        <v>9</v>
      </c>
      <c r="F1085">
        <v>4</v>
      </c>
      <c r="G1085">
        <v>5</v>
      </c>
      <c r="H1085">
        <v>2</v>
      </c>
      <c r="I1085">
        <v>1</v>
      </c>
      <c r="J1085">
        <v>1</v>
      </c>
      <c r="K1085" t="s">
        <v>15</v>
      </c>
      <c r="L1085" t="s">
        <v>16</v>
      </c>
      <c r="M1085" t="s">
        <v>20</v>
      </c>
    </row>
    <row r="1086" spans="1:13" x14ac:dyDescent="0.3">
      <c r="A1086">
        <v>1085</v>
      </c>
      <c r="B1086" s="1" t="s">
        <v>26</v>
      </c>
      <c r="C1086">
        <v>31</v>
      </c>
      <c r="D1086" s="1" t="s">
        <v>21</v>
      </c>
      <c r="E1086">
        <v>9</v>
      </c>
      <c r="F1086">
        <v>5</v>
      </c>
      <c r="G1086">
        <v>3</v>
      </c>
      <c r="H1086">
        <v>2</v>
      </c>
      <c r="I1086">
        <v>2</v>
      </c>
      <c r="J1086">
        <v>5</v>
      </c>
      <c r="K1086" t="s">
        <v>15</v>
      </c>
      <c r="L1086" t="s">
        <v>16</v>
      </c>
      <c r="M1086" t="s">
        <v>20</v>
      </c>
    </row>
    <row r="1087" spans="1:13" x14ac:dyDescent="0.3">
      <c r="A1087">
        <v>1086</v>
      </c>
      <c r="B1087" s="1" t="s">
        <v>26</v>
      </c>
      <c r="C1087">
        <v>33</v>
      </c>
      <c r="D1087" s="1" t="s">
        <v>21</v>
      </c>
      <c r="E1087">
        <v>4</v>
      </c>
      <c r="F1087">
        <v>5</v>
      </c>
      <c r="G1087">
        <v>4</v>
      </c>
      <c r="H1087">
        <v>1</v>
      </c>
      <c r="I1087">
        <v>5</v>
      </c>
      <c r="J1087">
        <v>1</v>
      </c>
      <c r="K1087" t="s">
        <v>15</v>
      </c>
      <c r="L1087" t="s">
        <v>19</v>
      </c>
      <c r="M1087" t="s">
        <v>20</v>
      </c>
    </row>
    <row r="1088" spans="1:13" x14ac:dyDescent="0.3">
      <c r="A1088">
        <v>1087</v>
      </c>
      <c r="B1088" s="1" t="s">
        <v>13</v>
      </c>
      <c r="C1088">
        <v>41</v>
      </c>
      <c r="D1088" s="1" t="s">
        <v>21</v>
      </c>
      <c r="E1088">
        <v>8</v>
      </c>
      <c r="F1088">
        <v>3</v>
      </c>
      <c r="G1088">
        <v>4</v>
      </c>
      <c r="H1088">
        <v>4</v>
      </c>
      <c r="I1088">
        <v>2</v>
      </c>
      <c r="J1088">
        <v>3</v>
      </c>
      <c r="K1088" t="s">
        <v>18</v>
      </c>
      <c r="L1088" t="s">
        <v>23</v>
      </c>
      <c r="M1088" t="s">
        <v>17</v>
      </c>
    </row>
    <row r="1089" spans="1:13" x14ac:dyDescent="0.3">
      <c r="A1089">
        <v>1088</v>
      </c>
      <c r="B1089" s="1" t="s">
        <v>13</v>
      </c>
      <c r="C1089">
        <v>26</v>
      </c>
      <c r="D1089" s="1" t="s">
        <v>28</v>
      </c>
      <c r="E1089">
        <v>9</v>
      </c>
      <c r="F1089">
        <v>5</v>
      </c>
      <c r="G1089">
        <v>5</v>
      </c>
      <c r="H1089">
        <v>2</v>
      </c>
      <c r="I1089">
        <v>1</v>
      </c>
      <c r="J1089">
        <v>4</v>
      </c>
      <c r="K1089" t="s">
        <v>25</v>
      </c>
      <c r="L1089" t="s">
        <v>16</v>
      </c>
      <c r="M1089" t="s">
        <v>20</v>
      </c>
    </row>
    <row r="1090" spans="1:13" x14ac:dyDescent="0.3">
      <c r="A1090">
        <v>1089</v>
      </c>
      <c r="B1090" s="1" t="s">
        <v>26</v>
      </c>
      <c r="C1090">
        <v>41</v>
      </c>
      <c r="D1090" s="1" t="s">
        <v>14</v>
      </c>
      <c r="E1090">
        <v>9</v>
      </c>
      <c r="F1090">
        <v>3</v>
      </c>
      <c r="G1090">
        <v>4</v>
      </c>
      <c r="H1090">
        <v>4</v>
      </c>
      <c r="I1090">
        <v>1</v>
      </c>
      <c r="J1090">
        <v>1</v>
      </c>
      <c r="K1090" t="s">
        <v>18</v>
      </c>
      <c r="L1090" t="s">
        <v>16</v>
      </c>
      <c r="M1090" t="s">
        <v>17</v>
      </c>
    </row>
    <row r="1091" spans="1:13" x14ac:dyDescent="0.3">
      <c r="A1091">
        <v>1090</v>
      </c>
      <c r="B1091" s="1" t="s">
        <v>13</v>
      </c>
      <c r="C1091">
        <v>23</v>
      </c>
      <c r="D1091" s="1" t="s">
        <v>14</v>
      </c>
      <c r="E1091">
        <v>8</v>
      </c>
      <c r="F1091">
        <v>5</v>
      </c>
      <c r="G1091">
        <v>5</v>
      </c>
      <c r="H1091">
        <v>3</v>
      </c>
      <c r="I1091">
        <v>1</v>
      </c>
      <c r="J1091">
        <v>2</v>
      </c>
      <c r="K1091" t="s">
        <v>22</v>
      </c>
      <c r="L1091" t="s">
        <v>23</v>
      </c>
      <c r="M1091" t="s">
        <v>20</v>
      </c>
    </row>
    <row r="1092" spans="1:13" x14ac:dyDescent="0.3">
      <c r="A1092">
        <v>1091</v>
      </c>
      <c r="B1092" s="1" t="s">
        <v>13</v>
      </c>
      <c r="C1092">
        <v>30</v>
      </c>
      <c r="D1092" s="1" t="s">
        <v>24</v>
      </c>
      <c r="E1092">
        <v>7</v>
      </c>
      <c r="F1092">
        <v>2</v>
      </c>
      <c r="G1092">
        <v>5</v>
      </c>
      <c r="H1092">
        <v>1</v>
      </c>
      <c r="I1092">
        <v>1</v>
      </c>
      <c r="J1092">
        <v>5</v>
      </c>
      <c r="K1092" t="s">
        <v>15</v>
      </c>
      <c r="L1092" t="s">
        <v>23</v>
      </c>
      <c r="M1092" t="s">
        <v>17</v>
      </c>
    </row>
    <row r="1093" spans="1:13" x14ac:dyDescent="0.3">
      <c r="A1093">
        <v>1092</v>
      </c>
      <c r="B1093" s="1" t="s">
        <v>13</v>
      </c>
      <c r="C1093">
        <v>34</v>
      </c>
      <c r="D1093" s="1" t="s">
        <v>21</v>
      </c>
      <c r="E1093">
        <v>6</v>
      </c>
      <c r="F1093">
        <v>1</v>
      </c>
      <c r="G1093">
        <v>3</v>
      </c>
      <c r="H1093">
        <v>5</v>
      </c>
      <c r="I1093">
        <v>1</v>
      </c>
      <c r="J1093">
        <v>1</v>
      </c>
      <c r="K1093" t="s">
        <v>15</v>
      </c>
      <c r="L1093" t="s">
        <v>23</v>
      </c>
      <c r="M1093" t="s">
        <v>17</v>
      </c>
    </row>
    <row r="1094" spans="1:13" x14ac:dyDescent="0.3">
      <c r="A1094">
        <v>1093</v>
      </c>
      <c r="B1094" s="1" t="s">
        <v>26</v>
      </c>
      <c r="C1094">
        <v>38</v>
      </c>
      <c r="D1094" s="1" t="s">
        <v>14</v>
      </c>
      <c r="E1094">
        <v>4</v>
      </c>
      <c r="F1094">
        <v>2</v>
      </c>
      <c r="G1094">
        <v>3</v>
      </c>
      <c r="H1094">
        <v>1</v>
      </c>
      <c r="I1094">
        <v>2</v>
      </c>
      <c r="J1094">
        <v>1</v>
      </c>
      <c r="K1094" t="s">
        <v>18</v>
      </c>
      <c r="L1094" t="s">
        <v>19</v>
      </c>
      <c r="M1094" t="s">
        <v>17</v>
      </c>
    </row>
    <row r="1095" spans="1:13" x14ac:dyDescent="0.3">
      <c r="A1095">
        <v>1094</v>
      </c>
      <c r="B1095" s="1" t="s">
        <v>13</v>
      </c>
      <c r="C1095">
        <v>32</v>
      </c>
      <c r="D1095" s="1" t="s">
        <v>14</v>
      </c>
      <c r="E1095">
        <v>9</v>
      </c>
      <c r="F1095">
        <v>3</v>
      </c>
      <c r="G1095">
        <v>5</v>
      </c>
      <c r="H1095">
        <v>4</v>
      </c>
      <c r="I1095">
        <v>1</v>
      </c>
      <c r="J1095">
        <v>5</v>
      </c>
      <c r="K1095" t="s">
        <v>15</v>
      </c>
      <c r="L1095" t="s">
        <v>16</v>
      </c>
      <c r="M1095" t="s">
        <v>17</v>
      </c>
    </row>
    <row r="1096" spans="1:13" x14ac:dyDescent="0.3">
      <c r="A1096">
        <v>1095</v>
      </c>
      <c r="B1096" s="1" t="s">
        <v>13</v>
      </c>
      <c r="C1096">
        <v>39</v>
      </c>
      <c r="D1096" s="1" t="s">
        <v>27</v>
      </c>
      <c r="E1096">
        <v>9</v>
      </c>
      <c r="F1096">
        <v>4</v>
      </c>
      <c r="G1096">
        <v>5</v>
      </c>
      <c r="H1096">
        <v>4</v>
      </c>
      <c r="I1096">
        <v>1</v>
      </c>
      <c r="J1096">
        <v>5</v>
      </c>
      <c r="K1096" t="s">
        <v>18</v>
      </c>
      <c r="L1096" t="s">
        <v>16</v>
      </c>
      <c r="M1096" t="s">
        <v>20</v>
      </c>
    </row>
    <row r="1097" spans="1:13" x14ac:dyDescent="0.3">
      <c r="A1097">
        <v>1096</v>
      </c>
      <c r="B1097" s="1" t="s">
        <v>26</v>
      </c>
      <c r="C1097">
        <v>24</v>
      </c>
      <c r="D1097" s="1" t="s">
        <v>14</v>
      </c>
      <c r="E1097">
        <v>9</v>
      </c>
      <c r="F1097">
        <v>5</v>
      </c>
      <c r="G1097">
        <v>4</v>
      </c>
      <c r="H1097">
        <v>2</v>
      </c>
      <c r="I1097">
        <v>2</v>
      </c>
      <c r="J1097">
        <v>4</v>
      </c>
      <c r="K1097" t="s">
        <v>22</v>
      </c>
      <c r="L1097" t="s">
        <v>16</v>
      </c>
      <c r="M1097" t="s">
        <v>20</v>
      </c>
    </row>
    <row r="1098" spans="1:13" x14ac:dyDescent="0.3">
      <c r="A1098">
        <v>1097</v>
      </c>
      <c r="B1098" s="1" t="s">
        <v>13</v>
      </c>
      <c r="C1098">
        <v>31</v>
      </c>
      <c r="D1098" s="1" t="s">
        <v>21</v>
      </c>
      <c r="E1098">
        <v>8</v>
      </c>
      <c r="F1098">
        <v>1</v>
      </c>
      <c r="G1098">
        <v>2</v>
      </c>
      <c r="H1098">
        <v>3</v>
      </c>
      <c r="I1098">
        <v>1</v>
      </c>
      <c r="J1098">
        <v>4</v>
      </c>
      <c r="K1098" t="s">
        <v>15</v>
      </c>
      <c r="L1098" t="s">
        <v>23</v>
      </c>
      <c r="M1098" t="s">
        <v>17</v>
      </c>
    </row>
    <row r="1099" spans="1:13" x14ac:dyDescent="0.3">
      <c r="A1099">
        <v>1098</v>
      </c>
      <c r="B1099" s="1" t="s">
        <v>13</v>
      </c>
      <c r="C1099">
        <v>39</v>
      </c>
      <c r="D1099" s="1" t="s">
        <v>14</v>
      </c>
      <c r="E1099">
        <v>8</v>
      </c>
      <c r="F1099">
        <v>3</v>
      </c>
      <c r="G1099">
        <v>5</v>
      </c>
      <c r="H1099">
        <v>3</v>
      </c>
      <c r="I1099">
        <v>1</v>
      </c>
      <c r="J1099">
        <v>4</v>
      </c>
      <c r="K1099" t="s">
        <v>18</v>
      </c>
      <c r="L1099" t="s">
        <v>23</v>
      </c>
      <c r="M1099" t="s">
        <v>17</v>
      </c>
    </row>
    <row r="1100" spans="1:13" x14ac:dyDescent="0.3">
      <c r="A1100">
        <v>1099</v>
      </c>
      <c r="B1100" s="1" t="s">
        <v>26</v>
      </c>
      <c r="C1100">
        <v>35</v>
      </c>
      <c r="D1100" s="1" t="s">
        <v>24</v>
      </c>
      <c r="E1100">
        <v>4</v>
      </c>
      <c r="F1100">
        <v>2</v>
      </c>
      <c r="G1100">
        <v>4</v>
      </c>
      <c r="H1100">
        <v>2</v>
      </c>
      <c r="I1100">
        <v>2</v>
      </c>
      <c r="J1100">
        <v>4</v>
      </c>
      <c r="K1100" t="s">
        <v>18</v>
      </c>
      <c r="L1100" t="s">
        <v>19</v>
      </c>
      <c r="M1100" t="s">
        <v>17</v>
      </c>
    </row>
    <row r="1101" spans="1:13" x14ac:dyDescent="0.3">
      <c r="A1101">
        <v>1100</v>
      </c>
      <c r="B1101" s="1" t="s">
        <v>26</v>
      </c>
      <c r="C1101">
        <v>29</v>
      </c>
      <c r="D1101" s="1" t="s">
        <v>21</v>
      </c>
      <c r="E1101">
        <v>9</v>
      </c>
      <c r="F1101">
        <v>4</v>
      </c>
      <c r="G1101">
        <v>2</v>
      </c>
      <c r="H1101">
        <v>4</v>
      </c>
      <c r="I1101">
        <v>2</v>
      </c>
      <c r="J1101">
        <v>5</v>
      </c>
      <c r="K1101" t="s">
        <v>25</v>
      </c>
      <c r="L1101" t="s">
        <v>16</v>
      </c>
      <c r="M1101" t="s">
        <v>20</v>
      </c>
    </row>
    <row r="1102" spans="1:13" x14ac:dyDescent="0.3">
      <c r="A1102">
        <v>1101</v>
      </c>
      <c r="B1102" s="1" t="s">
        <v>13</v>
      </c>
      <c r="C1102">
        <v>38</v>
      </c>
      <c r="D1102" s="1" t="s">
        <v>21</v>
      </c>
      <c r="E1102">
        <v>9</v>
      </c>
      <c r="F1102">
        <v>5</v>
      </c>
      <c r="G1102">
        <v>3</v>
      </c>
      <c r="H1102">
        <v>4</v>
      </c>
      <c r="I1102">
        <v>2</v>
      </c>
      <c r="J1102">
        <v>3</v>
      </c>
      <c r="K1102" t="s">
        <v>18</v>
      </c>
      <c r="L1102" t="s">
        <v>16</v>
      </c>
      <c r="M1102" t="s">
        <v>20</v>
      </c>
    </row>
    <row r="1103" spans="1:13" x14ac:dyDescent="0.3">
      <c r="A1103">
        <v>1102</v>
      </c>
      <c r="B1103" s="1" t="s">
        <v>13</v>
      </c>
      <c r="C1103">
        <v>25</v>
      </c>
      <c r="D1103" s="1" t="s">
        <v>24</v>
      </c>
      <c r="E1103">
        <v>8</v>
      </c>
      <c r="F1103">
        <v>3</v>
      </c>
      <c r="G1103">
        <v>2</v>
      </c>
      <c r="H1103">
        <v>3</v>
      </c>
      <c r="I1103">
        <v>1</v>
      </c>
      <c r="J1103">
        <v>3</v>
      </c>
      <c r="K1103" t="s">
        <v>25</v>
      </c>
      <c r="L1103" t="s">
        <v>23</v>
      </c>
      <c r="M1103" t="s">
        <v>17</v>
      </c>
    </row>
    <row r="1104" spans="1:13" x14ac:dyDescent="0.3">
      <c r="A1104">
        <v>1103</v>
      </c>
      <c r="B1104" s="1" t="s">
        <v>26</v>
      </c>
      <c r="C1104">
        <v>37</v>
      </c>
      <c r="D1104" s="1" t="s">
        <v>14</v>
      </c>
      <c r="E1104">
        <v>5</v>
      </c>
      <c r="F1104">
        <v>5</v>
      </c>
      <c r="G1104">
        <v>5</v>
      </c>
      <c r="H1104">
        <v>2</v>
      </c>
      <c r="I1104">
        <v>5</v>
      </c>
      <c r="J1104">
        <v>1</v>
      </c>
      <c r="K1104" t="s">
        <v>18</v>
      </c>
      <c r="L1104" t="s">
        <v>19</v>
      </c>
      <c r="M1104" t="s">
        <v>20</v>
      </c>
    </row>
    <row r="1105" spans="1:13" x14ac:dyDescent="0.3">
      <c r="A1105">
        <v>1104</v>
      </c>
      <c r="B1105" s="1" t="s">
        <v>13</v>
      </c>
      <c r="C1105">
        <v>21</v>
      </c>
      <c r="D1105" s="1" t="s">
        <v>14</v>
      </c>
      <c r="E1105">
        <v>8</v>
      </c>
      <c r="F1105">
        <v>4</v>
      </c>
      <c r="G1105">
        <v>4</v>
      </c>
      <c r="H1105">
        <v>1</v>
      </c>
      <c r="I1105">
        <v>2</v>
      </c>
      <c r="J1105">
        <v>5</v>
      </c>
      <c r="K1105" t="s">
        <v>22</v>
      </c>
      <c r="L1105" t="s">
        <v>23</v>
      </c>
      <c r="M1105" t="s">
        <v>20</v>
      </c>
    </row>
    <row r="1106" spans="1:13" x14ac:dyDescent="0.3">
      <c r="A1106">
        <v>1105</v>
      </c>
      <c r="B1106" s="1" t="s">
        <v>26</v>
      </c>
      <c r="C1106">
        <v>41</v>
      </c>
      <c r="D1106" s="1" t="s">
        <v>14</v>
      </c>
      <c r="E1106">
        <v>5</v>
      </c>
      <c r="F1106">
        <v>3</v>
      </c>
      <c r="G1106">
        <v>3</v>
      </c>
      <c r="H1106">
        <v>3</v>
      </c>
      <c r="I1106">
        <v>1</v>
      </c>
      <c r="J1106">
        <v>2</v>
      </c>
      <c r="K1106" t="s">
        <v>18</v>
      </c>
      <c r="L1106" t="s">
        <v>19</v>
      </c>
      <c r="M1106" t="s">
        <v>17</v>
      </c>
    </row>
    <row r="1107" spans="1:13" x14ac:dyDescent="0.3">
      <c r="A1107">
        <v>1106</v>
      </c>
      <c r="B1107" s="1" t="s">
        <v>26</v>
      </c>
      <c r="C1107">
        <v>26</v>
      </c>
      <c r="D1107" s="1" t="s">
        <v>14</v>
      </c>
      <c r="E1107">
        <v>9</v>
      </c>
      <c r="F1107">
        <v>5</v>
      </c>
      <c r="G1107">
        <v>4</v>
      </c>
      <c r="H1107">
        <v>2</v>
      </c>
      <c r="I1107">
        <v>3</v>
      </c>
      <c r="J1107">
        <v>4</v>
      </c>
      <c r="K1107" t="s">
        <v>25</v>
      </c>
      <c r="L1107" t="s">
        <v>16</v>
      </c>
      <c r="M1107" t="s">
        <v>20</v>
      </c>
    </row>
    <row r="1108" spans="1:13" x14ac:dyDescent="0.3">
      <c r="A1108">
        <v>1107</v>
      </c>
      <c r="B1108" s="1" t="s">
        <v>26</v>
      </c>
      <c r="C1108">
        <v>32</v>
      </c>
      <c r="D1108" s="1" t="s">
        <v>14</v>
      </c>
      <c r="E1108">
        <v>9</v>
      </c>
      <c r="F1108">
        <v>4</v>
      </c>
      <c r="G1108">
        <v>3</v>
      </c>
      <c r="H1108">
        <v>1</v>
      </c>
      <c r="I1108">
        <v>3</v>
      </c>
      <c r="J1108">
        <v>5</v>
      </c>
      <c r="K1108" t="s">
        <v>15</v>
      </c>
      <c r="L1108" t="s">
        <v>16</v>
      </c>
      <c r="M1108" t="s">
        <v>20</v>
      </c>
    </row>
    <row r="1109" spans="1:13" x14ac:dyDescent="0.3">
      <c r="A1109">
        <v>1108</v>
      </c>
      <c r="B1109" s="1" t="s">
        <v>26</v>
      </c>
      <c r="C1109">
        <v>38</v>
      </c>
      <c r="D1109" s="1" t="s">
        <v>24</v>
      </c>
      <c r="E1109">
        <v>3</v>
      </c>
      <c r="F1109">
        <v>4</v>
      </c>
      <c r="G1109">
        <v>4</v>
      </c>
      <c r="H1109">
        <v>1</v>
      </c>
      <c r="I1109">
        <v>2</v>
      </c>
      <c r="J1109">
        <v>1</v>
      </c>
      <c r="K1109" t="s">
        <v>18</v>
      </c>
      <c r="L1109" t="s">
        <v>19</v>
      </c>
      <c r="M1109" t="s">
        <v>20</v>
      </c>
    </row>
    <row r="1110" spans="1:13" x14ac:dyDescent="0.3">
      <c r="A1110">
        <v>1109</v>
      </c>
      <c r="B1110" s="1" t="s">
        <v>13</v>
      </c>
      <c r="C1110">
        <v>24</v>
      </c>
      <c r="D1110" s="1" t="s">
        <v>24</v>
      </c>
      <c r="E1110">
        <v>7</v>
      </c>
      <c r="F1110">
        <v>5</v>
      </c>
      <c r="G1110">
        <v>4</v>
      </c>
      <c r="H1110">
        <v>4</v>
      </c>
      <c r="I1110">
        <v>2</v>
      </c>
      <c r="J1110">
        <v>3</v>
      </c>
      <c r="K1110" t="s">
        <v>22</v>
      </c>
      <c r="L1110" t="s">
        <v>23</v>
      </c>
      <c r="M1110" t="s">
        <v>20</v>
      </c>
    </row>
    <row r="1111" spans="1:13" x14ac:dyDescent="0.3">
      <c r="A1111">
        <v>1110</v>
      </c>
      <c r="B1111" s="1" t="s">
        <v>13</v>
      </c>
      <c r="C1111">
        <v>24</v>
      </c>
      <c r="D1111" s="1" t="s">
        <v>27</v>
      </c>
      <c r="E1111">
        <v>8</v>
      </c>
      <c r="F1111">
        <v>4</v>
      </c>
      <c r="G1111">
        <v>4</v>
      </c>
      <c r="H1111">
        <v>3</v>
      </c>
      <c r="I1111">
        <v>1</v>
      </c>
      <c r="J1111">
        <v>3</v>
      </c>
      <c r="K1111" t="s">
        <v>22</v>
      </c>
      <c r="L1111" t="s">
        <v>23</v>
      </c>
      <c r="M1111" t="s">
        <v>20</v>
      </c>
    </row>
    <row r="1112" spans="1:13" x14ac:dyDescent="0.3">
      <c r="A1112">
        <v>1111</v>
      </c>
      <c r="B1112" s="1" t="s">
        <v>26</v>
      </c>
      <c r="C1112">
        <v>31</v>
      </c>
      <c r="D1112" s="1" t="s">
        <v>14</v>
      </c>
      <c r="E1112">
        <v>4</v>
      </c>
      <c r="F1112">
        <v>3</v>
      </c>
      <c r="G1112">
        <v>4</v>
      </c>
      <c r="H1112">
        <v>1</v>
      </c>
      <c r="I1112">
        <v>2</v>
      </c>
      <c r="J1112">
        <v>5</v>
      </c>
      <c r="K1112" t="s">
        <v>15</v>
      </c>
      <c r="L1112" t="s">
        <v>19</v>
      </c>
      <c r="M1112" t="s">
        <v>17</v>
      </c>
    </row>
    <row r="1113" spans="1:13" x14ac:dyDescent="0.3">
      <c r="A1113">
        <v>1112</v>
      </c>
      <c r="B1113" s="1" t="s">
        <v>26</v>
      </c>
      <c r="C1113">
        <v>26</v>
      </c>
      <c r="D1113" s="1" t="s">
        <v>21</v>
      </c>
      <c r="E1113">
        <v>10</v>
      </c>
      <c r="F1113">
        <v>5</v>
      </c>
      <c r="G1113">
        <v>5</v>
      </c>
      <c r="H1113">
        <v>5</v>
      </c>
      <c r="I1113">
        <v>2</v>
      </c>
      <c r="J1113">
        <v>5</v>
      </c>
      <c r="K1113" t="s">
        <v>25</v>
      </c>
      <c r="L1113" t="s">
        <v>16</v>
      </c>
      <c r="M1113" t="s">
        <v>20</v>
      </c>
    </row>
    <row r="1114" spans="1:13" x14ac:dyDescent="0.3">
      <c r="A1114">
        <v>1113</v>
      </c>
      <c r="B1114" s="1" t="s">
        <v>13</v>
      </c>
      <c r="C1114">
        <v>30</v>
      </c>
      <c r="D1114" s="1" t="s">
        <v>24</v>
      </c>
      <c r="E1114">
        <v>7</v>
      </c>
      <c r="F1114">
        <v>4</v>
      </c>
      <c r="G1114">
        <v>4</v>
      </c>
      <c r="H1114">
        <v>1</v>
      </c>
      <c r="I1114">
        <v>1</v>
      </c>
      <c r="J1114">
        <v>1</v>
      </c>
      <c r="K1114" t="s">
        <v>15</v>
      </c>
      <c r="L1114" t="s">
        <v>23</v>
      </c>
      <c r="M1114" t="s">
        <v>20</v>
      </c>
    </row>
    <row r="1115" spans="1:13" x14ac:dyDescent="0.3">
      <c r="A1115">
        <v>1114</v>
      </c>
      <c r="B1115" s="1" t="s">
        <v>26</v>
      </c>
      <c r="C1115">
        <v>34</v>
      </c>
      <c r="D1115" s="1" t="s">
        <v>28</v>
      </c>
      <c r="E1115">
        <v>5</v>
      </c>
      <c r="F1115">
        <v>4</v>
      </c>
      <c r="G1115">
        <v>4</v>
      </c>
      <c r="H1115">
        <v>4</v>
      </c>
      <c r="I1115">
        <v>2</v>
      </c>
      <c r="J1115">
        <v>4</v>
      </c>
      <c r="K1115" t="s">
        <v>15</v>
      </c>
      <c r="L1115" t="s">
        <v>19</v>
      </c>
      <c r="M1115" t="s">
        <v>20</v>
      </c>
    </row>
    <row r="1116" spans="1:13" x14ac:dyDescent="0.3">
      <c r="A1116">
        <v>1115</v>
      </c>
      <c r="B1116" s="1" t="s">
        <v>13</v>
      </c>
      <c r="C1116">
        <v>35</v>
      </c>
      <c r="D1116" s="1" t="s">
        <v>28</v>
      </c>
      <c r="E1116">
        <v>9</v>
      </c>
      <c r="F1116">
        <v>5</v>
      </c>
      <c r="G1116">
        <v>3</v>
      </c>
      <c r="H1116">
        <v>1</v>
      </c>
      <c r="I1116">
        <v>1</v>
      </c>
      <c r="J1116">
        <v>4</v>
      </c>
      <c r="K1116" t="s">
        <v>18</v>
      </c>
      <c r="L1116" t="s">
        <v>16</v>
      </c>
      <c r="M1116" t="s">
        <v>20</v>
      </c>
    </row>
    <row r="1117" spans="1:13" x14ac:dyDescent="0.3">
      <c r="A1117">
        <v>1116</v>
      </c>
      <c r="B1117" s="1" t="s">
        <v>13</v>
      </c>
      <c r="C1117">
        <v>28</v>
      </c>
      <c r="D1117" s="1" t="s">
        <v>14</v>
      </c>
      <c r="E1117">
        <v>9</v>
      </c>
      <c r="F1117">
        <v>3</v>
      </c>
      <c r="G1117">
        <v>4</v>
      </c>
      <c r="H1117">
        <v>4</v>
      </c>
      <c r="I1117">
        <v>2</v>
      </c>
      <c r="J1117">
        <v>1</v>
      </c>
      <c r="K1117" t="s">
        <v>25</v>
      </c>
      <c r="L1117" t="s">
        <v>16</v>
      </c>
      <c r="M1117" t="s">
        <v>17</v>
      </c>
    </row>
    <row r="1118" spans="1:13" x14ac:dyDescent="0.3">
      <c r="A1118">
        <v>1117</v>
      </c>
      <c r="B1118" s="1" t="s">
        <v>13</v>
      </c>
      <c r="C1118">
        <v>30</v>
      </c>
      <c r="D1118" s="1" t="s">
        <v>14</v>
      </c>
      <c r="E1118">
        <v>8</v>
      </c>
      <c r="F1118">
        <v>4</v>
      </c>
      <c r="G1118">
        <v>3</v>
      </c>
      <c r="H1118">
        <v>4</v>
      </c>
      <c r="I1118">
        <v>2</v>
      </c>
      <c r="J1118">
        <v>1</v>
      </c>
      <c r="K1118" t="s">
        <v>15</v>
      </c>
      <c r="L1118" t="s">
        <v>23</v>
      </c>
      <c r="M1118" t="s">
        <v>20</v>
      </c>
    </row>
    <row r="1119" spans="1:13" x14ac:dyDescent="0.3">
      <c r="A1119">
        <v>1118</v>
      </c>
      <c r="B1119" s="1" t="s">
        <v>13</v>
      </c>
      <c r="C1119">
        <v>30</v>
      </c>
      <c r="D1119" s="1" t="s">
        <v>14</v>
      </c>
      <c r="E1119">
        <v>9</v>
      </c>
      <c r="F1119">
        <v>4</v>
      </c>
      <c r="G1119">
        <v>1</v>
      </c>
      <c r="H1119">
        <v>1</v>
      </c>
      <c r="I1119">
        <v>1</v>
      </c>
      <c r="J1119">
        <v>3</v>
      </c>
      <c r="K1119" t="s">
        <v>15</v>
      </c>
      <c r="L1119" t="s">
        <v>16</v>
      </c>
      <c r="M1119" t="s">
        <v>20</v>
      </c>
    </row>
    <row r="1120" spans="1:13" x14ac:dyDescent="0.3">
      <c r="A1120">
        <v>1119</v>
      </c>
      <c r="B1120" s="1" t="s">
        <v>26</v>
      </c>
      <c r="C1120">
        <v>24</v>
      </c>
      <c r="D1120" s="1" t="s">
        <v>14</v>
      </c>
      <c r="E1120">
        <v>6</v>
      </c>
      <c r="F1120">
        <v>5</v>
      </c>
      <c r="G1120">
        <v>4</v>
      </c>
      <c r="H1120">
        <v>1</v>
      </c>
      <c r="I1120">
        <v>2</v>
      </c>
      <c r="J1120">
        <v>4</v>
      </c>
      <c r="K1120" t="s">
        <v>22</v>
      </c>
      <c r="L1120" t="s">
        <v>23</v>
      </c>
      <c r="M1120" t="s">
        <v>20</v>
      </c>
    </row>
    <row r="1121" spans="1:13" x14ac:dyDescent="0.3">
      <c r="A1121">
        <v>1120</v>
      </c>
      <c r="B1121" s="1" t="s">
        <v>26</v>
      </c>
      <c r="C1121">
        <v>37</v>
      </c>
      <c r="D1121" s="1" t="s">
        <v>14</v>
      </c>
      <c r="E1121">
        <v>4</v>
      </c>
      <c r="F1121">
        <v>3</v>
      </c>
      <c r="G1121">
        <v>2</v>
      </c>
      <c r="H1121">
        <v>3</v>
      </c>
      <c r="I1121">
        <v>1</v>
      </c>
      <c r="J1121">
        <v>5</v>
      </c>
      <c r="K1121" t="s">
        <v>18</v>
      </c>
      <c r="L1121" t="s">
        <v>19</v>
      </c>
      <c r="M1121" t="s">
        <v>17</v>
      </c>
    </row>
    <row r="1122" spans="1:13" x14ac:dyDescent="0.3">
      <c r="A1122">
        <v>1121</v>
      </c>
      <c r="B1122" s="1" t="s">
        <v>13</v>
      </c>
      <c r="C1122">
        <v>33</v>
      </c>
      <c r="D1122" s="1" t="s">
        <v>28</v>
      </c>
      <c r="E1122">
        <v>8</v>
      </c>
      <c r="F1122">
        <v>5</v>
      </c>
      <c r="G1122">
        <v>3</v>
      </c>
      <c r="H1122">
        <v>1</v>
      </c>
      <c r="I1122">
        <v>5</v>
      </c>
      <c r="J1122">
        <v>1</v>
      </c>
      <c r="K1122" t="s">
        <v>15</v>
      </c>
      <c r="L1122" t="s">
        <v>23</v>
      </c>
      <c r="M1122" t="s">
        <v>20</v>
      </c>
    </row>
    <row r="1123" spans="1:13" x14ac:dyDescent="0.3">
      <c r="A1123">
        <v>1122</v>
      </c>
      <c r="B1123" s="1" t="s">
        <v>26</v>
      </c>
      <c r="C1123">
        <v>24</v>
      </c>
      <c r="D1123" s="1" t="s">
        <v>14</v>
      </c>
      <c r="E1123">
        <v>9</v>
      </c>
      <c r="F1123">
        <v>2</v>
      </c>
      <c r="G1123">
        <v>5</v>
      </c>
      <c r="H1123">
        <v>1</v>
      </c>
      <c r="I1123">
        <v>2</v>
      </c>
      <c r="J1123">
        <v>5</v>
      </c>
      <c r="K1123" t="s">
        <v>22</v>
      </c>
      <c r="L1123" t="s">
        <v>16</v>
      </c>
      <c r="M1123" t="s">
        <v>17</v>
      </c>
    </row>
    <row r="1124" spans="1:13" x14ac:dyDescent="0.3">
      <c r="A1124">
        <v>1123</v>
      </c>
      <c r="B1124" s="1" t="s">
        <v>13</v>
      </c>
      <c r="C1124">
        <v>34</v>
      </c>
      <c r="D1124" s="1" t="s">
        <v>28</v>
      </c>
      <c r="E1124">
        <v>9</v>
      </c>
      <c r="F1124">
        <v>2</v>
      </c>
      <c r="G1124">
        <v>5</v>
      </c>
      <c r="H1124">
        <v>4</v>
      </c>
      <c r="I1124">
        <v>1</v>
      </c>
      <c r="J1124">
        <v>3</v>
      </c>
      <c r="K1124" t="s">
        <v>15</v>
      </c>
      <c r="L1124" t="s">
        <v>16</v>
      </c>
      <c r="M1124" t="s">
        <v>17</v>
      </c>
    </row>
    <row r="1125" spans="1:13" x14ac:dyDescent="0.3">
      <c r="A1125">
        <v>1124</v>
      </c>
      <c r="B1125" s="1" t="s">
        <v>13</v>
      </c>
      <c r="C1125">
        <v>38</v>
      </c>
      <c r="D1125" s="1" t="s">
        <v>24</v>
      </c>
      <c r="E1125">
        <v>5</v>
      </c>
      <c r="F1125">
        <v>2</v>
      </c>
      <c r="G1125">
        <v>1</v>
      </c>
      <c r="H1125">
        <v>2</v>
      </c>
      <c r="I1125">
        <v>2</v>
      </c>
      <c r="J1125">
        <v>2</v>
      </c>
      <c r="K1125" t="s">
        <v>18</v>
      </c>
      <c r="L1125" t="s">
        <v>19</v>
      </c>
      <c r="M1125" t="s">
        <v>17</v>
      </c>
    </row>
    <row r="1126" spans="1:13" x14ac:dyDescent="0.3">
      <c r="A1126">
        <v>1125</v>
      </c>
      <c r="B1126" s="1" t="s">
        <v>26</v>
      </c>
      <c r="C1126">
        <v>30</v>
      </c>
      <c r="D1126" s="1" t="s">
        <v>14</v>
      </c>
      <c r="E1126">
        <v>6</v>
      </c>
      <c r="F1126">
        <v>5</v>
      </c>
      <c r="G1126">
        <v>1</v>
      </c>
      <c r="H1126">
        <v>4</v>
      </c>
      <c r="I1126">
        <v>1</v>
      </c>
      <c r="J1126">
        <v>2</v>
      </c>
      <c r="K1126" t="s">
        <v>15</v>
      </c>
      <c r="L1126" t="s">
        <v>23</v>
      </c>
      <c r="M1126" t="s">
        <v>20</v>
      </c>
    </row>
    <row r="1127" spans="1:13" x14ac:dyDescent="0.3">
      <c r="A1127">
        <v>1126</v>
      </c>
      <c r="B1127" s="1" t="s">
        <v>13</v>
      </c>
      <c r="C1127">
        <v>30</v>
      </c>
      <c r="D1127" s="1" t="s">
        <v>24</v>
      </c>
      <c r="E1127">
        <v>8</v>
      </c>
      <c r="F1127">
        <v>2</v>
      </c>
      <c r="G1127">
        <v>4</v>
      </c>
      <c r="H1127">
        <v>4</v>
      </c>
      <c r="I1127">
        <v>5</v>
      </c>
      <c r="J1127">
        <v>2</v>
      </c>
      <c r="K1127" t="s">
        <v>15</v>
      </c>
      <c r="L1127" t="s">
        <v>23</v>
      </c>
      <c r="M1127" t="s">
        <v>17</v>
      </c>
    </row>
    <row r="1128" spans="1:13" x14ac:dyDescent="0.3">
      <c r="A1128">
        <v>1127</v>
      </c>
      <c r="B1128" s="1" t="s">
        <v>13</v>
      </c>
      <c r="C1128">
        <v>31</v>
      </c>
      <c r="D1128" s="1" t="s">
        <v>21</v>
      </c>
      <c r="E1128">
        <v>7</v>
      </c>
      <c r="F1128">
        <v>3</v>
      </c>
      <c r="G1128">
        <v>5</v>
      </c>
      <c r="H1128">
        <v>5</v>
      </c>
      <c r="I1128">
        <v>1</v>
      </c>
      <c r="J1128">
        <v>3</v>
      </c>
      <c r="K1128" t="s">
        <v>15</v>
      </c>
      <c r="L1128" t="s">
        <v>23</v>
      </c>
      <c r="M1128" t="s">
        <v>17</v>
      </c>
    </row>
    <row r="1129" spans="1:13" x14ac:dyDescent="0.3">
      <c r="A1129">
        <v>1128</v>
      </c>
      <c r="B1129" s="1" t="s">
        <v>13</v>
      </c>
      <c r="C1129">
        <v>38</v>
      </c>
      <c r="D1129" s="1" t="s">
        <v>14</v>
      </c>
      <c r="E1129">
        <v>10</v>
      </c>
      <c r="F1129">
        <v>5</v>
      </c>
      <c r="G1129">
        <v>5</v>
      </c>
      <c r="H1129">
        <v>2</v>
      </c>
      <c r="I1129">
        <v>2</v>
      </c>
      <c r="J1129">
        <v>3</v>
      </c>
      <c r="K1129" t="s">
        <v>18</v>
      </c>
      <c r="L1129" t="s">
        <v>16</v>
      </c>
      <c r="M1129" t="s">
        <v>20</v>
      </c>
    </row>
    <row r="1130" spans="1:13" x14ac:dyDescent="0.3">
      <c r="A1130">
        <v>1129</v>
      </c>
      <c r="B1130" s="1" t="s">
        <v>26</v>
      </c>
      <c r="C1130">
        <v>25</v>
      </c>
      <c r="D1130" s="1" t="s">
        <v>28</v>
      </c>
      <c r="E1130">
        <v>6</v>
      </c>
      <c r="F1130">
        <v>4</v>
      </c>
      <c r="G1130">
        <v>3</v>
      </c>
      <c r="H1130">
        <v>4</v>
      </c>
      <c r="I1130">
        <v>1</v>
      </c>
      <c r="J1130">
        <v>1</v>
      </c>
      <c r="K1130" t="s">
        <v>25</v>
      </c>
      <c r="L1130" t="s">
        <v>23</v>
      </c>
      <c r="M1130" t="s">
        <v>20</v>
      </c>
    </row>
    <row r="1131" spans="1:13" x14ac:dyDescent="0.3">
      <c r="A1131">
        <v>1130</v>
      </c>
      <c r="B1131" s="1" t="s">
        <v>26</v>
      </c>
      <c r="C1131">
        <v>42</v>
      </c>
      <c r="D1131" s="1" t="s">
        <v>14</v>
      </c>
      <c r="E1131">
        <v>8</v>
      </c>
      <c r="F1131">
        <v>1</v>
      </c>
      <c r="G1131">
        <v>5</v>
      </c>
      <c r="H1131">
        <v>5</v>
      </c>
      <c r="I1131">
        <v>2</v>
      </c>
      <c r="J1131">
        <v>5</v>
      </c>
      <c r="K1131" t="s">
        <v>18</v>
      </c>
      <c r="L1131" t="s">
        <v>23</v>
      </c>
      <c r="M1131" t="s">
        <v>17</v>
      </c>
    </row>
    <row r="1132" spans="1:13" x14ac:dyDescent="0.3">
      <c r="A1132">
        <v>1131</v>
      </c>
      <c r="B1132" s="1" t="s">
        <v>13</v>
      </c>
      <c r="C1132">
        <v>35</v>
      </c>
      <c r="D1132" s="1" t="s">
        <v>14</v>
      </c>
      <c r="E1132">
        <v>8</v>
      </c>
      <c r="F1132">
        <v>4</v>
      </c>
      <c r="G1132">
        <v>3</v>
      </c>
      <c r="H1132">
        <v>5</v>
      </c>
      <c r="I1132">
        <v>2</v>
      </c>
      <c r="J1132">
        <v>5</v>
      </c>
      <c r="K1132" t="s">
        <v>18</v>
      </c>
      <c r="L1132" t="s">
        <v>23</v>
      </c>
      <c r="M1132" t="s">
        <v>20</v>
      </c>
    </row>
    <row r="1133" spans="1:13" x14ac:dyDescent="0.3">
      <c r="A1133">
        <v>1132</v>
      </c>
      <c r="B1133" s="1" t="s">
        <v>13</v>
      </c>
      <c r="C1133">
        <v>41</v>
      </c>
      <c r="D1133" s="1" t="s">
        <v>21</v>
      </c>
      <c r="E1133">
        <v>4</v>
      </c>
      <c r="F1133">
        <v>4</v>
      </c>
      <c r="G1133">
        <v>2</v>
      </c>
      <c r="H1133">
        <v>3</v>
      </c>
      <c r="I1133">
        <v>2</v>
      </c>
      <c r="J1133">
        <v>3</v>
      </c>
      <c r="K1133" t="s">
        <v>18</v>
      </c>
      <c r="L1133" t="s">
        <v>19</v>
      </c>
      <c r="M1133" t="s">
        <v>20</v>
      </c>
    </row>
    <row r="1134" spans="1:13" x14ac:dyDescent="0.3">
      <c r="A1134">
        <v>1133</v>
      </c>
      <c r="B1134" s="1" t="s">
        <v>13</v>
      </c>
      <c r="C1134">
        <v>31</v>
      </c>
      <c r="D1134" s="1" t="s">
        <v>24</v>
      </c>
      <c r="E1134">
        <v>7</v>
      </c>
      <c r="F1134">
        <v>1</v>
      </c>
      <c r="G1134">
        <v>5</v>
      </c>
      <c r="H1134">
        <v>3</v>
      </c>
      <c r="I1134">
        <v>1</v>
      </c>
      <c r="J1134">
        <v>2</v>
      </c>
      <c r="K1134" t="s">
        <v>15</v>
      </c>
      <c r="L1134" t="s">
        <v>23</v>
      </c>
      <c r="M1134" t="s">
        <v>17</v>
      </c>
    </row>
    <row r="1135" spans="1:13" x14ac:dyDescent="0.3">
      <c r="A1135">
        <v>1134</v>
      </c>
      <c r="B1135" s="1" t="s">
        <v>26</v>
      </c>
      <c r="C1135">
        <v>37</v>
      </c>
      <c r="D1135" s="1" t="s">
        <v>14</v>
      </c>
      <c r="E1135">
        <v>3</v>
      </c>
      <c r="F1135">
        <v>5</v>
      </c>
      <c r="G1135">
        <v>3</v>
      </c>
      <c r="H1135">
        <v>5</v>
      </c>
      <c r="I1135">
        <v>1</v>
      </c>
      <c r="J1135">
        <v>4</v>
      </c>
      <c r="K1135" t="s">
        <v>18</v>
      </c>
      <c r="L1135" t="s">
        <v>19</v>
      </c>
      <c r="M1135" t="s">
        <v>20</v>
      </c>
    </row>
    <row r="1136" spans="1:13" x14ac:dyDescent="0.3">
      <c r="A1136">
        <v>1135</v>
      </c>
      <c r="B1136" s="1" t="s">
        <v>13</v>
      </c>
      <c r="C1136">
        <v>43</v>
      </c>
      <c r="D1136" s="1" t="s">
        <v>28</v>
      </c>
      <c r="E1136">
        <v>9</v>
      </c>
      <c r="F1136">
        <v>5</v>
      </c>
      <c r="G1136">
        <v>3</v>
      </c>
      <c r="H1136">
        <v>1</v>
      </c>
      <c r="I1136">
        <v>1</v>
      </c>
      <c r="J1136">
        <v>3</v>
      </c>
      <c r="K1136" t="s">
        <v>18</v>
      </c>
      <c r="L1136" t="s">
        <v>16</v>
      </c>
      <c r="M1136" t="s">
        <v>20</v>
      </c>
    </row>
    <row r="1137" spans="1:13" x14ac:dyDescent="0.3">
      <c r="A1137">
        <v>1136</v>
      </c>
      <c r="B1137" s="1" t="s">
        <v>13</v>
      </c>
      <c r="C1137">
        <v>25</v>
      </c>
      <c r="D1137" s="1" t="s">
        <v>24</v>
      </c>
      <c r="E1137">
        <v>8</v>
      </c>
      <c r="F1137">
        <v>4</v>
      </c>
      <c r="G1137">
        <v>5</v>
      </c>
      <c r="H1137">
        <v>2</v>
      </c>
      <c r="I1137">
        <v>2</v>
      </c>
      <c r="J1137">
        <v>2</v>
      </c>
      <c r="K1137" t="s">
        <v>25</v>
      </c>
      <c r="L1137" t="s">
        <v>23</v>
      </c>
      <c r="M1137" t="s">
        <v>20</v>
      </c>
    </row>
    <row r="1138" spans="1:13" x14ac:dyDescent="0.3">
      <c r="A1138">
        <v>1137</v>
      </c>
      <c r="B1138" s="1" t="s">
        <v>13</v>
      </c>
      <c r="C1138">
        <v>37</v>
      </c>
      <c r="D1138" s="1" t="s">
        <v>14</v>
      </c>
      <c r="E1138">
        <v>9</v>
      </c>
      <c r="F1138">
        <v>4</v>
      </c>
      <c r="G1138">
        <v>3</v>
      </c>
      <c r="H1138">
        <v>3</v>
      </c>
      <c r="I1138">
        <v>1</v>
      </c>
      <c r="J1138">
        <v>5</v>
      </c>
      <c r="K1138" t="s">
        <v>18</v>
      </c>
      <c r="L1138" t="s">
        <v>16</v>
      </c>
      <c r="M1138" t="s">
        <v>20</v>
      </c>
    </row>
    <row r="1139" spans="1:13" x14ac:dyDescent="0.3">
      <c r="A1139">
        <v>1138</v>
      </c>
      <c r="B1139" s="1" t="s">
        <v>13</v>
      </c>
      <c r="C1139">
        <v>26</v>
      </c>
      <c r="D1139" s="1" t="s">
        <v>14</v>
      </c>
      <c r="E1139">
        <v>6</v>
      </c>
      <c r="F1139">
        <v>3</v>
      </c>
      <c r="G1139">
        <v>5</v>
      </c>
      <c r="H1139">
        <v>1</v>
      </c>
      <c r="I1139">
        <v>1</v>
      </c>
      <c r="J1139">
        <v>4</v>
      </c>
      <c r="K1139" t="s">
        <v>25</v>
      </c>
      <c r="L1139" t="s">
        <v>23</v>
      </c>
      <c r="M1139" t="s">
        <v>17</v>
      </c>
    </row>
    <row r="1140" spans="1:13" x14ac:dyDescent="0.3">
      <c r="A1140">
        <v>1139</v>
      </c>
      <c r="B1140" s="1" t="s">
        <v>26</v>
      </c>
      <c r="C1140">
        <v>26</v>
      </c>
      <c r="D1140" s="1" t="s">
        <v>14</v>
      </c>
      <c r="E1140">
        <v>4</v>
      </c>
      <c r="F1140">
        <v>5</v>
      </c>
      <c r="G1140">
        <v>4</v>
      </c>
      <c r="H1140">
        <v>4</v>
      </c>
      <c r="I1140">
        <v>2</v>
      </c>
      <c r="J1140">
        <v>5</v>
      </c>
      <c r="K1140" t="s">
        <v>25</v>
      </c>
      <c r="L1140" t="s">
        <v>19</v>
      </c>
      <c r="M1140" t="s">
        <v>20</v>
      </c>
    </row>
    <row r="1141" spans="1:13" x14ac:dyDescent="0.3">
      <c r="A1141">
        <v>1140</v>
      </c>
      <c r="B1141" s="1" t="s">
        <v>13</v>
      </c>
      <c r="C1141">
        <v>25</v>
      </c>
      <c r="D1141" s="1" t="s">
        <v>21</v>
      </c>
      <c r="E1141">
        <v>9</v>
      </c>
      <c r="F1141">
        <v>4</v>
      </c>
      <c r="G1141">
        <v>3</v>
      </c>
      <c r="H1141">
        <v>4</v>
      </c>
      <c r="I1141">
        <v>2</v>
      </c>
      <c r="J1141">
        <v>5</v>
      </c>
      <c r="K1141" t="s">
        <v>25</v>
      </c>
      <c r="L1141" t="s">
        <v>16</v>
      </c>
      <c r="M1141" t="s">
        <v>20</v>
      </c>
    </row>
    <row r="1142" spans="1:13" x14ac:dyDescent="0.3">
      <c r="A1142">
        <v>1141</v>
      </c>
      <c r="B1142" s="1" t="s">
        <v>13</v>
      </c>
      <c r="C1142">
        <v>38</v>
      </c>
      <c r="D1142" s="1" t="s">
        <v>14</v>
      </c>
      <c r="E1142">
        <v>7</v>
      </c>
      <c r="F1142">
        <v>2</v>
      </c>
      <c r="G1142">
        <v>5</v>
      </c>
      <c r="H1142">
        <v>2</v>
      </c>
      <c r="I1142">
        <v>2</v>
      </c>
      <c r="J1142">
        <v>2</v>
      </c>
      <c r="K1142" t="s">
        <v>18</v>
      </c>
      <c r="L1142" t="s">
        <v>23</v>
      </c>
      <c r="M1142" t="s">
        <v>17</v>
      </c>
    </row>
    <row r="1143" spans="1:13" x14ac:dyDescent="0.3">
      <c r="A1143">
        <v>1142</v>
      </c>
      <c r="B1143" s="1" t="s">
        <v>26</v>
      </c>
      <c r="C1143">
        <v>31</v>
      </c>
      <c r="D1143" s="1" t="s">
        <v>14</v>
      </c>
      <c r="E1143">
        <v>8</v>
      </c>
      <c r="F1143">
        <v>4</v>
      </c>
      <c r="G1143">
        <v>3</v>
      </c>
      <c r="H1143">
        <v>1</v>
      </c>
      <c r="I1143">
        <v>1</v>
      </c>
      <c r="J1143">
        <v>2</v>
      </c>
      <c r="K1143" t="s">
        <v>15</v>
      </c>
      <c r="L1143" t="s">
        <v>23</v>
      </c>
      <c r="M1143" t="s">
        <v>20</v>
      </c>
    </row>
    <row r="1144" spans="1:13" x14ac:dyDescent="0.3">
      <c r="A1144">
        <v>1143</v>
      </c>
      <c r="B1144" s="1" t="s">
        <v>13</v>
      </c>
      <c r="C1144">
        <v>28</v>
      </c>
      <c r="D1144" s="1" t="s">
        <v>14</v>
      </c>
      <c r="E1144">
        <v>8</v>
      </c>
      <c r="F1144">
        <v>4</v>
      </c>
      <c r="G1144">
        <v>3</v>
      </c>
      <c r="H1144">
        <v>4</v>
      </c>
      <c r="I1144">
        <v>2</v>
      </c>
      <c r="J1144">
        <v>1</v>
      </c>
      <c r="K1144" t="s">
        <v>25</v>
      </c>
      <c r="L1144" t="s">
        <v>23</v>
      </c>
      <c r="M1144" t="s">
        <v>20</v>
      </c>
    </row>
    <row r="1145" spans="1:13" x14ac:dyDescent="0.3">
      <c r="A1145">
        <v>1144</v>
      </c>
      <c r="B1145" s="1" t="s">
        <v>26</v>
      </c>
      <c r="C1145">
        <v>26</v>
      </c>
      <c r="D1145" s="1" t="s">
        <v>21</v>
      </c>
      <c r="E1145">
        <v>9</v>
      </c>
      <c r="F1145">
        <v>5</v>
      </c>
      <c r="G1145">
        <v>2</v>
      </c>
      <c r="H1145">
        <v>4</v>
      </c>
      <c r="I1145">
        <v>1</v>
      </c>
      <c r="J1145">
        <v>3</v>
      </c>
      <c r="K1145" t="s">
        <v>25</v>
      </c>
      <c r="L1145" t="s">
        <v>16</v>
      </c>
      <c r="M1145" t="s">
        <v>20</v>
      </c>
    </row>
    <row r="1146" spans="1:13" x14ac:dyDescent="0.3">
      <c r="A1146">
        <v>1145</v>
      </c>
      <c r="B1146" s="1" t="s">
        <v>13</v>
      </c>
      <c r="C1146">
        <v>19</v>
      </c>
      <c r="D1146" s="1" t="s">
        <v>14</v>
      </c>
      <c r="E1146">
        <v>9</v>
      </c>
      <c r="F1146">
        <v>3</v>
      </c>
      <c r="G1146">
        <v>4</v>
      </c>
      <c r="H1146">
        <v>2</v>
      </c>
      <c r="I1146">
        <v>1</v>
      </c>
      <c r="J1146">
        <v>5</v>
      </c>
      <c r="K1146" t="s">
        <v>22</v>
      </c>
      <c r="L1146" t="s">
        <v>16</v>
      </c>
      <c r="M1146" t="s">
        <v>17</v>
      </c>
    </row>
    <row r="1147" spans="1:13" x14ac:dyDescent="0.3">
      <c r="A1147">
        <v>1146</v>
      </c>
      <c r="B1147" s="1" t="s">
        <v>13</v>
      </c>
      <c r="C1147">
        <v>19</v>
      </c>
      <c r="D1147" s="1" t="s">
        <v>24</v>
      </c>
      <c r="E1147">
        <v>9</v>
      </c>
      <c r="F1147">
        <v>5</v>
      </c>
      <c r="G1147">
        <v>3</v>
      </c>
      <c r="H1147">
        <v>5</v>
      </c>
      <c r="I1147">
        <v>5</v>
      </c>
      <c r="J1147">
        <v>2</v>
      </c>
      <c r="K1147" t="s">
        <v>22</v>
      </c>
      <c r="L1147" t="s">
        <v>16</v>
      </c>
      <c r="M1147" t="s">
        <v>20</v>
      </c>
    </row>
    <row r="1148" spans="1:13" x14ac:dyDescent="0.3">
      <c r="A1148">
        <v>1147</v>
      </c>
      <c r="B1148" s="1" t="s">
        <v>26</v>
      </c>
      <c r="C1148">
        <v>37</v>
      </c>
      <c r="D1148" s="1" t="s">
        <v>14</v>
      </c>
      <c r="E1148">
        <v>7</v>
      </c>
      <c r="F1148">
        <v>2</v>
      </c>
      <c r="G1148">
        <v>2</v>
      </c>
      <c r="H1148">
        <v>4</v>
      </c>
      <c r="I1148">
        <v>3</v>
      </c>
      <c r="J1148">
        <v>4</v>
      </c>
      <c r="K1148" t="s">
        <v>18</v>
      </c>
      <c r="L1148" t="s">
        <v>23</v>
      </c>
      <c r="M1148" t="s">
        <v>17</v>
      </c>
    </row>
    <row r="1149" spans="1:13" x14ac:dyDescent="0.3">
      <c r="A1149">
        <v>1148</v>
      </c>
      <c r="B1149" s="1" t="s">
        <v>13</v>
      </c>
      <c r="C1149">
        <v>21</v>
      </c>
      <c r="D1149" s="1" t="s">
        <v>24</v>
      </c>
      <c r="E1149">
        <v>9</v>
      </c>
      <c r="F1149">
        <v>5</v>
      </c>
      <c r="G1149">
        <v>5</v>
      </c>
      <c r="H1149">
        <v>2</v>
      </c>
      <c r="I1149">
        <v>1</v>
      </c>
      <c r="J1149">
        <v>5</v>
      </c>
      <c r="K1149" t="s">
        <v>22</v>
      </c>
      <c r="L1149" t="s">
        <v>16</v>
      </c>
      <c r="M1149" t="s">
        <v>20</v>
      </c>
    </row>
    <row r="1150" spans="1:13" x14ac:dyDescent="0.3">
      <c r="A1150">
        <v>1149</v>
      </c>
      <c r="B1150" s="1" t="s">
        <v>26</v>
      </c>
      <c r="C1150">
        <v>27</v>
      </c>
      <c r="D1150" s="1" t="s">
        <v>14</v>
      </c>
      <c r="E1150">
        <v>7</v>
      </c>
      <c r="F1150">
        <v>2</v>
      </c>
      <c r="G1150">
        <v>5</v>
      </c>
      <c r="H1150">
        <v>5</v>
      </c>
      <c r="I1150">
        <v>1</v>
      </c>
      <c r="J1150">
        <v>5</v>
      </c>
      <c r="K1150" t="s">
        <v>25</v>
      </c>
      <c r="L1150" t="s">
        <v>23</v>
      </c>
      <c r="M1150" t="s">
        <v>17</v>
      </c>
    </row>
    <row r="1151" spans="1:13" x14ac:dyDescent="0.3">
      <c r="A1151">
        <v>1150</v>
      </c>
      <c r="B1151" s="1" t="s">
        <v>13</v>
      </c>
      <c r="C1151">
        <v>34</v>
      </c>
      <c r="D1151" s="1" t="s">
        <v>28</v>
      </c>
      <c r="E1151">
        <v>7</v>
      </c>
      <c r="F1151">
        <v>3</v>
      </c>
      <c r="G1151">
        <v>3</v>
      </c>
      <c r="H1151">
        <v>1</v>
      </c>
      <c r="I1151">
        <v>2</v>
      </c>
      <c r="J1151">
        <v>4</v>
      </c>
      <c r="K1151" t="s">
        <v>15</v>
      </c>
      <c r="L1151" t="s">
        <v>23</v>
      </c>
      <c r="M1151" t="s">
        <v>17</v>
      </c>
    </row>
    <row r="1152" spans="1:13" x14ac:dyDescent="0.3">
      <c r="A1152">
        <v>1151</v>
      </c>
      <c r="B1152" s="1" t="s">
        <v>26</v>
      </c>
      <c r="C1152">
        <v>27</v>
      </c>
      <c r="D1152" s="1" t="s">
        <v>24</v>
      </c>
      <c r="E1152">
        <v>7</v>
      </c>
      <c r="F1152">
        <v>5</v>
      </c>
      <c r="G1152">
        <v>3</v>
      </c>
      <c r="H1152">
        <v>3</v>
      </c>
      <c r="I1152">
        <v>2</v>
      </c>
      <c r="J1152">
        <v>1</v>
      </c>
      <c r="K1152" t="s">
        <v>25</v>
      </c>
      <c r="L1152" t="s">
        <v>23</v>
      </c>
      <c r="M1152" t="s">
        <v>20</v>
      </c>
    </row>
    <row r="1153" spans="1:13" x14ac:dyDescent="0.3">
      <c r="A1153">
        <v>1152</v>
      </c>
      <c r="B1153" s="1" t="s">
        <v>13</v>
      </c>
      <c r="C1153">
        <v>34</v>
      </c>
      <c r="D1153" s="1" t="s">
        <v>14</v>
      </c>
      <c r="E1153">
        <v>8</v>
      </c>
      <c r="F1153">
        <v>4</v>
      </c>
      <c r="G1153">
        <v>1</v>
      </c>
      <c r="H1153">
        <v>2</v>
      </c>
      <c r="I1153">
        <v>2</v>
      </c>
      <c r="J1153">
        <v>5</v>
      </c>
      <c r="K1153" t="s">
        <v>15</v>
      </c>
      <c r="L1153" t="s">
        <v>23</v>
      </c>
      <c r="M1153" t="s">
        <v>20</v>
      </c>
    </row>
    <row r="1154" spans="1:13" x14ac:dyDescent="0.3">
      <c r="A1154">
        <v>1153</v>
      </c>
      <c r="B1154" s="1" t="s">
        <v>13</v>
      </c>
      <c r="C1154">
        <v>37</v>
      </c>
      <c r="D1154" s="1" t="s">
        <v>27</v>
      </c>
      <c r="E1154">
        <v>9</v>
      </c>
      <c r="F1154">
        <v>2</v>
      </c>
      <c r="G1154">
        <v>4</v>
      </c>
      <c r="H1154">
        <v>5</v>
      </c>
      <c r="I1154">
        <v>1</v>
      </c>
      <c r="J1154">
        <v>2</v>
      </c>
      <c r="K1154" t="s">
        <v>18</v>
      </c>
      <c r="L1154" t="s">
        <v>16</v>
      </c>
      <c r="M1154" t="s">
        <v>17</v>
      </c>
    </row>
    <row r="1155" spans="1:13" x14ac:dyDescent="0.3">
      <c r="A1155">
        <v>1154</v>
      </c>
      <c r="B1155" s="1" t="s">
        <v>26</v>
      </c>
      <c r="C1155">
        <v>18</v>
      </c>
      <c r="D1155" s="1" t="s">
        <v>24</v>
      </c>
      <c r="E1155">
        <v>9</v>
      </c>
      <c r="F1155">
        <v>5</v>
      </c>
      <c r="G1155">
        <v>1</v>
      </c>
      <c r="H1155">
        <v>4</v>
      </c>
      <c r="I1155">
        <v>2</v>
      </c>
      <c r="J1155">
        <v>3</v>
      </c>
      <c r="K1155" t="s">
        <v>22</v>
      </c>
      <c r="L1155" t="s">
        <v>16</v>
      </c>
      <c r="M1155" t="s">
        <v>20</v>
      </c>
    </row>
    <row r="1156" spans="1:13" x14ac:dyDescent="0.3">
      <c r="A1156">
        <v>1155</v>
      </c>
      <c r="B1156" s="1" t="s">
        <v>13</v>
      </c>
      <c r="C1156">
        <v>31</v>
      </c>
      <c r="D1156" s="1" t="s">
        <v>24</v>
      </c>
      <c r="E1156">
        <v>4</v>
      </c>
      <c r="F1156">
        <v>5</v>
      </c>
      <c r="G1156">
        <v>4</v>
      </c>
      <c r="H1156">
        <v>1</v>
      </c>
      <c r="I1156">
        <v>1</v>
      </c>
      <c r="J1156">
        <v>3</v>
      </c>
      <c r="K1156" t="s">
        <v>15</v>
      </c>
      <c r="L1156" t="s">
        <v>19</v>
      </c>
      <c r="M1156" t="s">
        <v>20</v>
      </c>
    </row>
    <row r="1157" spans="1:13" x14ac:dyDescent="0.3">
      <c r="A1157">
        <v>1156</v>
      </c>
      <c r="B1157" s="1" t="s">
        <v>13</v>
      </c>
      <c r="C1157">
        <v>36</v>
      </c>
      <c r="D1157" s="1" t="s">
        <v>21</v>
      </c>
      <c r="E1157">
        <v>7</v>
      </c>
      <c r="F1157">
        <v>4</v>
      </c>
      <c r="G1157">
        <v>4</v>
      </c>
      <c r="H1157">
        <v>2</v>
      </c>
      <c r="I1157">
        <v>4</v>
      </c>
      <c r="J1157">
        <v>5</v>
      </c>
      <c r="K1157" t="s">
        <v>18</v>
      </c>
      <c r="L1157" t="s">
        <v>23</v>
      </c>
      <c r="M1157" t="s">
        <v>20</v>
      </c>
    </row>
    <row r="1158" spans="1:13" x14ac:dyDescent="0.3">
      <c r="A1158">
        <v>1157</v>
      </c>
      <c r="B1158" s="1" t="s">
        <v>13</v>
      </c>
      <c r="C1158">
        <v>35</v>
      </c>
      <c r="D1158" s="1" t="s">
        <v>14</v>
      </c>
      <c r="E1158">
        <v>8</v>
      </c>
      <c r="F1158">
        <v>2</v>
      </c>
      <c r="G1158">
        <v>4</v>
      </c>
      <c r="H1158">
        <v>2</v>
      </c>
      <c r="I1158">
        <v>1</v>
      </c>
      <c r="J1158">
        <v>5</v>
      </c>
      <c r="K1158" t="s">
        <v>18</v>
      </c>
      <c r="L1158" t="s">
        <v>23</v>
      </c>
      <c r="M1158" t="s">
        <v>17</v>
      </c>
    </row>
    <row r="1159" spans="1:13" x14ac:dyDescent="0.3">
      <c r="A1159">
        <v>1158</v>
      </c>
      <c r="B1159" s="1" t="s">
        <v>26</v>
      </c>
      <c r="C1159">
        <v>36</v>
      </c>
      <c r="D1159" s="1" t="s">
        <v>14</v>
      </c>
      <c r="E1159">
        <v>9</v>
      </c>
      <c r="F1159">
        <v>5</v>
      </c>
      <c r="G1159">
        <v>5</v>
      </c>
      <c r="H1159">
        <v>4</v>
      </c>
      <c r="I1159">
        <v>1</v>
      </c>
      <c r="J1159">
        <v>1</v>
      </c>
      <c r="K1159" t="s">
        <v>18</v>
      </c>
      <c r="L1159" t="s">
        <v>16</v>
      </c>
      <c r="M1159" t="s">
        <v>20</v>
      </c>
    </row>
    <row r="1160" spans="1:13" x14ac:dyDescent="0.3">
      <c r="A1160">
        <v>1159</v>
      </c>
      <c r="B1160" s="1" t="s">
        <v>13</v>
      </c>
      <c r="C1160">
        <v>27</v>
      </c>
      <c r="D1160" s="1" t="s">
        <v>28</v>
      </c>
      <c r="E1160">
        <v>9</v>
      </c>
      <c r="F1160">
        <v>3</v>
      </c>
      <c r="G1160">
        <v>4</v>
      </c>
      <c r="H1160">
        <v>5</v>
      </c>
      <c r="I1160">
        <v>1</v>
      </c>
      <c r="J1160">
        <v>4</v>
      </c>
      <c r="K1160" t="s">
        <v>25</v>
      </c>
      <c r="L1160" t="s">
        <v>16</v>
      </c>
      <c r="M1160" t="s">
        <v>17</v>
      </c>
    </row>
    <row r="1161" spans="1:13" x14ac:dyDescent="0.3">
      <c r="A1161">
        <v>1160</v>
      </c>
      <c r="B1161" s="1" t="s">
        <v>13</v>
      </c>
      <c r="C1161">
        <v>38</v>
      </c>
      <c r="D1161" s="1" t="s">
        <v>14</v>
      </c>
      <c r="E1161">
        <v>3</v>
      </c>
      <c r="F1161">
        <v>5</v>
      </c>
      <c r="G1161">
        <v>3</v>
      </c>
      <c r="H1161">
        <v>4</v>
      </c>
      <c r="I1161">
        <v>2</v>
      </c>
      <c r="J1161">
        <v>5</v>
      </c>
      <c r="K1161" t="s">
        <v>18</v>
      </c>
      <c r="L1161" t="s">
        <v>19</v>
      </c>
      <c r="M1161" t="s">
        <v>20</v>
      </c>
    </row>
    <row r="1162" spans="1:13" x14ac:dyDescent="0.3">
      <c r="A1162">
        <v>1161</v>
      </c>
      <c r="B1162" s="1" t="s">
        <v>26</v>
      </c>
      <c r="C1162">
        <v>37</v>
      </c>
      <c r="D1162" s="1" t="s">
        <v>24</v>
      </c>
      <c r="E1162">
        <v>7</v>
      </c>
      <c r="F1162">
        <v>3</v>
      </c>
      <c r="G1162">
        <v>5</v>
      </c>
      <c r="H1162">
        <v>4</v>
      </c>
      <c r="I1162">
        <v>2</v>
      </c>
      <c r="J1162">
        <v>5</v>
      </c>
      <c r="K1162" t="s">
        <v>18</v>
      </c>
      <c r="L1162" t="s">
        <v>23</v>
      </c>
      <c r="M1162" t="s">
        <v>17</v>
      </c>
    </row>
    <row r="1163" spans="1:13" x14ac:dyDescent="0.3">
      <c r="A1163">
        <v>1162</v>
      </c>
      <c r="B1163" s="1" t="s">
        <v>13</v>
      </c>
      <c r="C1163">
        <v>34</v>
      </c>
      <c r="D1163" s="1" t="s">
        <v>28</v>
      </c>
      <c r="E1163">
        <v>9</v>
      </c>
      <c r="F1163">
        <v>5</v>
      </c>
      <c r="G1163">
        <v>5</v>
      </c>
      <c r="H1163">
        <v>1</v>
      </c>
      <c r="I1163">
        <v>2</v>
      </c>
      <c r="J1163">
        <v>1</v>
      </c>
      <c r="K1163" t="s">
        <v>15</v>
      </c>
      <c r="L1163" t="s">
        <v>16</v>
      </c>
      <c r="M1163" t="s">
        <v>20</v>
      </c>
    </row>
    <row r="1164" spans="1:13" x14ac:dyDescent="0.3">
      <c r="A1164">
        <v>1163</v>
      </c>
      <c r="B1164" s="1" t="s">
        <v>26</v>
      </c>
      <c r="C1164">
        <v>27</v>
      </c>
      <c r="D1164" s="1" t="s">
        <v>24</v>
      </c>
      <c r="E1164">
        <v>6</v>
      </c>
      <c r="F1164">
        <v>4</v>
      </c>
      <c r="G1164">
        <v>4</v>
      </c>
      <c r="H1164">
        <v>2</v>
      </c>
      <c r="I1164">
        <v>5</v>
      </c>
      <c r="J1164">
        <v>1</v>
      </c>
      <c r="K1164" t="s">
        <v>25</v>
      </c>
      <c r="L1164" t="s">
        <v>23</v>
      </c>
      <c r="M1164" t="s">
        <v>20</v>
      </c>
    </row>
    <row r="1165" spans="1:13" x14ac:dyDescent="0.3">
      <c r="A1165">
        <v>1164</v>
      </c>
      <c r="B1165" s="1" t="s">
        <v>26</v>
      </c>
      <c r="C1165">
        <v>24</v>
      </c>
      <c r="D1165" s="1" t="s">
        <v>14</v>
      </c>
      <c r="E1165">
        <v>5</v>
      </c>
      <c r="F1165">
        <v>4</v>
      </c>
      <c r="G1165">
        <v>1</v>
      </c>
      <c r="H1165">
        <v>1</v>
      </c>
      <c r="I1165">
        <v>1</v>
      </c>
      <c r="J1165">
        <v>4</v>
      </c>
      <c r="K1165" t="s">
        <v>22</v>
      </c>
      <c r="L1165" t="s">
        <v>19</v>
      </c>
      <c r="M1165" t="s">
        <v>20</v>
      </c>
    </row>
    <row r="1166" spans="1:13" x14ac:dyDescent="0.3">
      <c r="A1166">
        <v>1165</v>
      </c>
      <c r="B1166" s="1" t="s">
        <v>13</v>
      </c>
      <c r="C1166">
        <v>29</v>
      </c>
      <c r="D1166" s="1" t="s">
        <v>14</v>
      </c>
      <c r="E1166">
        <v>7</v>
      </c>
      <c r="F1166">
        <v>4</v>
      </c>
      <c r="G1166">
        <v>4</v>
      </c>
      <c r="H1166">
        <v>2</v>
      </c>
      <c r="I1166">
        <v>1</v>
      </c>
      <c r="J1166">
        <v>1</v>
      </c>
      <c r="K1166" t="s">
        <v>25</v>
      </c>
      <c r="L1166" t="s">
        <v>23</v>
      </c>
      <c r="M1166" t="s">
        <v>20</v>
      </c>
    </row>
    <row r="1167" spans="1:13" x14ac:dyDescent="0.3">
      <c r="A1167">
        <v>1166</v>
      </c>
      <c r="B1167" s="1" t="s">
        <v>13</v>
      </c>
      <c r="C1167">
        <v>23</v>
      </c>
      <c r="D1167" s="1" t="s">
        <v>14</v>
      </c>
      <c r="E1167">
        <v>5</v>
      </c>
      <c r="F1167">
        <v>4</v>
      </c>
      <c r="G1167">
        <v>1</v>
      </c>
      <c r="H1167">
        <v>5</v>
      </c>
      <c r="I1167">
        <v>2</v>
      </c>
      <c r="J1167">
        <v>5</v>
      </c>
      <c r="K1167" t="s">
        <v>22</v>
      </c>
      <c r="L1167" t="s">
        <v>19</v>
      </c>
      <c r="M1167" t="s">
        <v>20</v>
      </c>
    </row>
    <row r="1168" spans="1:13" x14ac:dyDescent="0.3">
      <c r="A1168">
        <v>1167</v>
      </c>
      <c r="B1168" s="1" t="s">
        <v>13</v>
      </c>
      <c r="C1168">
        <v>26</v>
      </c>
      <c r="D1168" s="1" t="s">
        <v>14</v>
      </c>
      <c r="E1168">
        <v>9</v>
      </c>
      <c r="F1168">
        <v>3</v>
      </c>
      <c r="G1168">
        <v>5</v>
      </c>
      <c r="H1168">
        <v>3</v>
      </c>
      <c r="I1168">
        <v>1</v>
      </c>
      <c r="J1168">
        <v>3</v>
      </c>
      <c r="K1168" t="s">
        <v>25</v>
      </c>
      <c r="L1168" t="s">
        <v>16</v>
      </c>
      <c r="M1168" t="s">
        <v>17</v>
      </c>
    </row>
    <row r="1169" spans="1:13" x14ac:dyDescent="0.3">
      <c r="A1169">
        <v>1168</v>
      </c>
      <c r="B1169" s="1" t="s">
        <v>13</v>
      </c>
      <c r="C1169">
        <v>29</v>
      </c>
      <c r="D1169" s="1" t="s">
        <v>21</v>
      </c>
      <c r="E1169">
        <v>6</v>
      </c>
      <c r="F1169">
        <v>2</v>
      </c>
      <c r="G1169">
        <v>4</v>
      </c>
      <c r="H1169">
        <v>5</v>
      </c>
      <c r="I1169">
        <v>1</v>
      </c>
      <c r="J1169">
        <v>4</v>
      </c>
      <c r="K1169" t="s">
        <v>25</v>
      </c>
      <c r="L1169" t="s">
        <v>23</v>
      </c>
      <c r="M1169" t="s">
        <v>17</v>
      </c>
    </row>
    <row r="1170" spans="1:13" x14ac:dyDescent="0.3">
      <c r="A1170">
        <v>1169</v>
      </c>
      <c r="B1170" s="1" t="s">
        <v>13</v>
      </c>
      <c r="C1170">
        <v>39</v>
      </c>
      <c r="D1170" s="1" t="s">
        <v>21</v>
      </c>
      <c r="E1170">
        <v>9</v>
      </c>
      <c r="F1170">
        <v>5</v>
      </c>
      <c r="G1170">
        <v>4</v>
      </c>
      <c r="H1170">
        <v>2</v>
      </c>
      <c r="I1170">
        <v>1</v>
      </c>
      <c r="J1170">
        <v>5</v>
      </c>
      <c r="K1170" t="s">
        <v>18</v>
      </c>
      <c r="L1170" t="s">
        <v>16</v>
      </c>
      <c r="M1170" t="s">
        <v>20</v>
      </c>
    </row>
    <row r="1171" spans="1:13" x14ac:dyDescent="0.3">
      <c r="A1171">
        <v>1170</v>
      </c>
      <c r="B1171" s="1" t="s">
        <v>26</v>
      </c>
      <c r="C1171">
        <v>24</v>
      </c>
      <c r="D1171" s="1" t="s">
        <v>14</v>
      </c>
      <c r="E1171">
        <v>10</v>
      </c>
      <c r="F1171">
        <v>4</v>
      </c>
      <c r="G1171">
        <v>3</v>
      </c>
      <c r="H1171">
        <v>5</v>
      </c>
      <c r="I1171">
        <v>2</v>
      </c>
      <c r="J1171">
        <v>1</v>
      </c>
      <c r="K1171" t="s">
        <v>22</v>
      </c>
      <c r="L1171" t="s">
        <v>16</v>
      </c>
      <c r="M1171" t="s">
        <v>20</v>
      </c>
    </row>
    <row r="1172" spans="1:13" x14ac:dyDescent="0.3">
      <c r="A1172">
        <v>1171</v>
      </c>
      <c r="B1172" s="1" t="s">
        <v>13</v>
      </c>
      <c r="C1172">
        <v>26</v>
      </c>
      <c r="D1172" s="1" t="s">
        <v>14</v>
      </c>
      <c r="E1172">
        <v>10</v>
      </c>
      <c r="F1172">
        <v>3</v>
      </c>
      <c r="G1172">
        <v>3</v>
      </c>
      <c r="H1172">
        <v>5</v>
      </c>
      <c r="I1172">
        <v>2</v>
      </c>
      <c r="J1172">
        <v>5</v>
      </c>
      <c r="K1172" t="s">
        <v>25</v>
      </c>
      <c r="L1172" t="s">
        <v>16</v>
      </c>
      <c r="M1172" t="s">
        <v>17</v>
      </c>
    </row>
    <row r="1173" spans="1:13" x14ac:dyDescent="0.3">
      <c r="A1173">
        <v>1172</v>
      </c>
      <c r="B1173" s="1" t="s">
        <v>13</v>
      </c>
      <c r="C1173">
        <v>29</v>
      </c>
      <c r="D1173" s="1" t="s">
        <v>14</v>
      </c>
      <c r="E1173">
        <v>5</v>
      </c>
      <c r="F1173">
        <v>4</v>
      </c>
      <c r="G1173">
        <v>3</v>
      </c>
      <c r="H1173">
        <v>1</v>
      </c>
      <c r="I1173">
        <v>2</v>
      </c>
      <c r="J1173">
        <v>3</v>
      </c>
      <c r="K1173" t="s">
        <v>25</v>
      </c>
      <c r="L1173" t="s">
        <v>19</v>
      </c>
      <c r="M1173" t="s">
        <v>20</v>
      </c>
    </row>
    <row r="1174" spans="1:13" x14ac:dyDescent="0.3">
      <c r="A1174">
        <v>1173</v>
      </c>
      <c r="B1174" s="1" t="s">
        <v>13</v>
      </c>
      <c r="C1174">
        <v>36</v>
      </c>
      <c r="D1174" s="1" t="s">
        <v>14</v>
      </c>
      <c r="E1174">
        <v>6</v>
      </c>
      <c r="F1174">
        <v>3</v>
      </c>
      <c r="G1174">
        <v>4</v>
      </c>
      <c r="H1174">
        <v>2</v>
      </c>
      <c r="I1174">
        <v>2</v>
      </c>
      <c r="J1174">
        <v>4</v>
      </c>
      <c r="K1174" t="s">
        <v>18</v>
      </c>
      <c r="L1174" t="s">
        <v>23</v>
      </c>
      <c r="M1174" t="s">
        <v>17</v>
      </c>
    </row>
    <row r="1175" spans="1:13" x14ac:dyDescent="0.3">
      <c r="A1175">
        <v>1174</v>
      </c>
      <c r="B1175" s="1" t="s">
        <v>26</v>
      </c>
      <c r="C1175">
        <v>29</v>
      </c>
      <c r="D1175" s="1" t="s">
        <v>24</v>
      </c>
      <c r="E1175">
        <v>9</v>
      </c>
      <c r="F1175">
        <v>2</v>
      </c>
      <c r="G1175">
        <v>5</v>
      </c>
      <c r="H1175">
        <v>3</v>
      </c>
      <c r="I1175">
        <v>5</v>
      </c>
      <c r="J1175">
        <v>4</v>
      </c>
      <c r="K1175" t="s">
        <v>25</v>
      </c>
      <c r="L1175" t="s">
        <v>16</v>
      </c>
      <c r="M1175" t="s">
        <v>17</v>
      </c>
    </row>
    <row r="1176" spans="1:13" x14ac:dyDescent="0.3">
      <c r="A1176">
        <v>1175</v>
      </c>
      <c r="B1176" s="1" t="s">
        <v>13</v>
      </c>
      <c r="C1176">
        <v>31</v>
      </c>
      <c r="D1176" s="1" t="s">
        <v>14</v>
      </c>
      <c r="E1176">
        <v>9</v>
      </c>
      <c r="F1176">
        <v>5</v>
      </c>
      <c r="G1176">
        <v>3</v>
      </c>
      <c r="H1176">
        <v>3</v>
      </c>
      <c r="I1176">
        <v>1</v>
      </c>
      <c r="J1176">
        <v>4</v>
      </c>
      <c r="K1176" t="s">
        <v>15</v>
      </c>
      <c r="L1176" t="s">
        <v>16</v>
      </c>
      <c r="M1176" t="s">
        <v>20</v>
      </c>
    </row>
    <row r="1177" spans="1:13" x14ac:dyDescent="0.3">
      <c r="A1177">
        <v>1176</v>
      </c>
      <c r="B1177" s="1" t="s">
        <v>13</v>
      </c>
      <c r="C1177">
        <v>37</v>
      </c>
      <c r="D1177" s="1" t="s">
        <v>28</v>
      </c>
      <c r="E1177">
        <v>9</v>
      </c>
      <c r="F1177">
        <v>4</v>
      </c>
      <c r="G1177">
        <v>4</v>
      </c>
      <c r="H1177">
        <v>1</v>
      </c>
      <c r="I1177">
        <v>1</v>
      </c>
      <c r="J1177">
        <v>2</v>
      </c>
      <c r="K1177" t="s">
        <v>18</v>
      </c>
      <c r="L1177" t="s">
        <v>16</v>
      </c>
      <c r="M1177" t="s">
        <v>20</v>
      </c>
    </row>
    <row r="1178" spans="1:13" x14ac:dyDescent="0.3">
      <c r="A1178">
        <v>1177</v>
      </c>
      <c r="B1178" s="1" t="s">
        <v>26</v>
      </c>
      <c r="C1178">
        <v>36</v>
      </c>
      <c r="D1178" s="1" t="s">
        <v>28</v>
      </c>
      <c r="E1178">
        <v>9</v>
      </c>
      <c r="F1178">
        <v>4</v>
      </c>
      <c r="G1178">
        <v>5</v>
      </c>
      <c r="H1178">
        <v>3</v>
      </c>
      <c r="I1178">
        <v>1</v>
      </c>
      <c r="J1178">
        <v>4</v>
      </c>
      <c r="K1178" t="s">
        <v>18</v>
      </c>
      <c r="L1178" t="s">
        <v>16</v>
      </c>
      <c r="M1178" t="s">
        <v>20</v>
      </c>
    </row>
    <row r="1179" spans="1:13" x14ac:dyDescent="0.3">
      <c r="A1179">
        <v>1178</v>
      </c>
      <c r="B1179" s="1" t="s">
        <v>13</v>
      </c>
      <c r="C1179">
        <v>40</v>
      </c>
      <c r="D1179" s="1" t="s">
        <v>14</v>
      </c>
      <c r="E1179">
        <v>7</v>
      </c>
      <c r="F1179">
        <v>4</v>
      </c>
      <c r="G1179">
        <v>5</v>
      </c>
      <c r="H1179">
        <v>4</v>
      </c>
      <c r="I1179">
        <v>2</v>
      </c>
      <c r="J1179">
        <v>3</v>
      </c>
      <c r="K1179" t="s">
        <v>18</v>
      </c>
      <c r="L1179" t="s">
        <v>23</v>
      </c>
      <c r="M1179" t="s">
        <v>20</v>
      </c>
    </row>
    <row r="1180" spans="1:13" x14ac:dyDescent="0.3">
      <c r="A1180">
        <v>1179</v>
      </c>
      <c r="B1180" s="1" t="s">
        <v>13</v>
      </c>
      <c r="C1180">
        <v>32</v>
      </c>
      <c r="D1180" s="1" t="s">
        <v>28</v>
      </c>
      <c r="E1180">
        <v>7</v>
      </c>
      <c r="F1180">
        <v>4</v>
      </c>
      <c r="G1180">
        <v>2</v>
      </c>
      <c r="H1180">
        <v>1</v>
      </c>
      <c r="I1180">
        <v>1</v>
      </c>
      <c r="J1180">
        <v>5</v>
      </c>
      <c r="K1180" t="s">
        <v>15</v>
      </c>
      <c r="L1180" t="s">
        <v>23</v>
      </c>
      <c r="M1180" t="s">
        <v>20</v>
      </c>
    </row>
    <row r="1181" spans="1:13" x14ac:dyDescent="0.3">
      <c r="A1181">
        <v>1180</v>
      </c>
      <c r="B1181" s="1" t="s">
        <v>13</v>
      </c>
      <c r="C1181">
        <v>28</v>
      </c>
      <c r="D1181" s="1" t="s">
        <v>14</v>
      </c>
      <c r="E1181">
        <v>9</v>
      </c>
      <c r="F1181">
        <v>3</v>
      </c>
      <c r="G1181">
        <v>4</v>
      </c>
      <c r="H1181">
        <v>3</v>
      </c>
      <c r="I1181">
        <v>1</v>
      </c>
      <c r="J1181">
        <v>5</v>
      </c>
      <c r="K1181" t="s">
        <v>25</v>
      </c>
      <c r="L1181" t="s">
        <v>16</v>
      </c>
      <c r="M1181" t="s">
        <v>17</v>
      </c>
    </row>
    <row r="1182" spans="1:13" x14ac:dyDescent="0.3">
      <c r="A1182">
        <v>1181</v>
      </c>
      <c r="B1182" s="1" t="s">
        <v>13</v>
      </c>
      <c r="C1182">
        <v>41</v>
      </c>
      <c r="D1182" s="1" t="s">
        <v>27</v>
      </c>
      <c r="E1182">
        <v>9</v>
      </c>
      <c r="F1182">
        <v>3</v>
      </c>
      <c r="G1182">
        <v>5</v>
      </c>
      <c r="H1182">
        <v>4</v>
      </c>
      <c r="I1182">
        <v>2</v>
      </c>
      <c r="J1182">
        <v>1</v>
      </c>
      <c r="K1182" t="s">
        <v>18</v>
      </c>
      <c r="L1182" t="s">
        <v>16</v>
      </c>
      <c r="M1182" t="s">
        <v>17</v>
      </c>
    </row>
    <row r="1183" spans="1:13" x14ac:dyDescent="0.3">
      <c r="A1183">
        <v>1182</v>
      </c>
      <c r="B1183" s="1" t="s">
        <v>26</v>
      </c>
      <c r="C1183">
        <v>32</v>
      </c>
      <c r="D1183" s="1" t="s">
        <v>14</v>
      </c>
      <c r="E1183">
        <v>8</v>
      </c>
      <c r="F1183">
        <v>4</v>
      </c>
      <c r="G1183">
        <v>3</v>
      </c>
      <c r="H1183">
        <v>5</v>
      </c>
      <c r="I1183">
        <v>2</v>
      </c>
      <c r="J1183">
        <v>2</v>
      </c>
      <c r="K1183" t="s">
        <v>15</v>
      </c>
      <c r="L1183" t="s">
        <v>23</v>
      </c>
      <c r="M1183" t="s">
        <v>20</v>
      </c>
    </row>
    <row r="1184" spans="1:13" x14ac:dyDescent="0.3">
      <c r="A1184">
        <v>1183</v>
      </c>
      <c r="B1184" s="1" t="s">
        <v>13</v>
      </c>
      <c r="C1184">
        <v>35</v>
      </c>
      <c r="D1184" s="1" t="s">
        <v>28</v>
      </c>
      <c r="E1184">
        <v>5</v>
      </c>
      <c r="F1184">
        <v>1</v>
      </c>
      <c r="G1184">
        <v>4</v>
      </c>
      <c r="H1184">
        <v>5</v>
      </c>
      <c r="I1184">
        <v>2</v>
      </c>
      <c r="J1184">
        <v>1</v>
      </c>
      <c r="K1184" t="s">
        <v>18</v>
      </c>
      <c r="L1184" t="s">
        <v>19</v>
      </c>
      <c r="M1184" t="s">
        <v>17</v>
      </c>
    </row>
    <row r="1185" spans="1:13" x14ac:dyDescent="0.3">
      <c r="A1185">
        <v>1184</v>
      </c>
      <c r="B1185" s="1" t="s">
        <v>13</v>
      </c>
      <c r="C1185">
        <v>37</v>
      </c>
      <c r="D1185" s="1" t="s">
        <v>28</v>
      </c>
      <c r="E1185">
        <v>3</v>
      </c>
      <c r="F1185">
        <v>5</v>
      </c>
      <c r="G1185">
        <v>4</v>
      </c>
      <c r="H1185">
        <v>3</v>
      </c>
      <c r="I1185">
        <v>2</v>
      </c>
      <c r="J1185">
        <v>5</v>
      </c>
      <c r="K1185" t="s">
        <v>18</v>
      </c>
      <c r="L1185" t="s">
        <v>19</v>
      </c>
      <c r="M1185" t="s">
        <v>20</v>
      </c>
    </row>
    <row r="1186" spans="1:13" x14ac:dyDescent="0.3">
      <c r="A1186">
        <v>1185</v>
      </c>
      <c r="B1186" s="1" t="s">
        <v>13</v>
      </c>
      <c r="C1186">
        <v>28</v>
      </c>
      <c r="D1186" s="1" t="s">
        <v>24</v>
      </c>
      <c r="E1186">
        <v>4</v>
      </c>
      <c r="F1186">
        <v>5</v>
      </c>
      <c r="G1186">
        <v>3</v>
      </c>
      <c r="H1186">
        <v>5</v>
      </c>
      <c r="I1186">
        <v>1</v>
      </c>
      <c r="J1186">
        <v>4</v>
      </c>
      <c r="K1186" t="s">
        <v>25</v>
      </c>
      <c r="L1186" t="s">
        <v>19</v>
      </c>
      <c r="M1186" t="s">
        <v>20</v>
      </c>
    </row>
    <row r="1187" spans="1:13" x14ac:dyDescent="0.3">
      <c r="A1187">
        <v>1186</v>
      </c>
      <c r="B1187" s="1" t="s">
        <v>26</v>
      </c>
      <c r="C1187">
        <v>28</v>
      </c>
      <c r="D1187" s="1" t="s">
        <v>14</v>
      </c>
      <c r="E1187">
        <v>9</v>
      </c>
      <c r="F1187">
        <v>4</v>
      </c>
      <c r="G1187">
        <v>3</v>
      </c>
      <c r="H1187">
        <v>1</v>
      </c>
      <c r="I1187">
        <v>2</v>
      </c>
      <c r="J1187">
        <v>5</v>
      </c>
      <c r="K1187" t="s">
        <v>25</v>
      </c>
      <c r="L1187" t="s">
        <v>16</v>
      </c>
      <c r="M1187" t="s">
        <v>20</v>
      </c>
    </row>
    <row r="1188" spans="1:13" x14ac:dyDescent="0.3">
      <c r="A1188">
        <v>1187</v>
      </c>
      <c r="B1188" s="1" t="s">
        <v>26</v>
      </c>
      <c r="C1188">
        <v>35</v>
      </c>
      <c r="D1188" s="1" t="s">
        <v>28</v>
      </c>
      <c r="E1188">
        <v>7</v>
      </c>
      <c r="F1188">
        <v>4</v>
      </c>
      <c r="G1188">
        <v>3</v>
      </c>
      <c r="H1188">
        <v>2</v>
      </c>
      <c r="I1188">
        <v>3</v>
      </c>
      <c r="J1188">
        <v>1</v>
      </c>
      <c r="K1188" t="s">
        <v>18</v>
      </c>
      <c r="L1188" t="s">
        <v>23</v>
      </c>
      <c r="M1188" t="s">
        <v>20</v>
      </c>
    </row>
    <row r="1189" spans="1:13" x14ac:dyDescent="0.3">
      <c r="A1189">
        <v>1188</v>
      </c>
      <c r="B1189" s="1" t="s">
        <v>26</v>
      </c>
      <c r="C1189">
        <v>30</v>
      </c>
      <c r="D1189" s="1" t="s">
        <v>24</v>
      </c>
      <c r="E1189">
        <v>5</v>
      </c>
      <c r="F1189">
        <v>5</v>
      </c>
      <c r="G1189">
        <v>3</v>
      </c>
      <c r="H1189">
        <v>3</v>
      </c>
      <c r="I1189">
        <v>5</v>
      </c>
      <c r="J1189">
        <v>5</v>
      </c>
      <c r="K1189" t="s">
        <v>15</v>
      </c>
      <c r="L1189" t="s">
        <v>19</v>
      </c>
      <c r="M1189" t="s">
        <v>20</v>
      </c>
    </row>
    <row r="1190" spans="1:13" x14ac:dyDescent="0.3">
      <c r="A1190">
        <v>1189</v>
      </c>
      <c r="B1190" s="1" t="s">
        <v>13</v>
      </c>
      <c r="C1190">
        <v>24</v>
      </c>
      <c r="D1190" s="1" t="s">
        <v>24</v>
      </c>
      <c r="E1190">
        <v>9</v>
      </c>
      <c r="F1190">
        <v>4</v>
      </c>
      <c r="G1190">
        <v>3</v>
      </c>
      <c r="H1190">
        <v>5</v>
      </c>
      <c r="I1190">
        <v>2</v>
      </c>
      <c r="J1190">
        <v>3</v>
      </c>
      <c r="K1190" t="s">
        <v>22</v>
      </c>
      <c r="L1190" t="s">
        <v>16</v>
      </c>
      <c r="M1190" t="s">
        <v>20</v>
      </c>
    </row>
    <row r="1191" spans="1:13" x14ac:dyDescent="0.3">
      <c r="A1191">
        <v>1190</v>
      </c>
      <c r="B1191" s="1" t="s">
        <v>13</v>
      </c>
      <c r="C1191">
        <v>38</v>
      </c>
      <c r="D1191" s="1" t="s">
        <v>14</v>
      </c>
      <c r="E1191">
        <v>8</v>
      </c>
      <c r="F1191">
        <v>5</v>
      </c>
      <c r="G1191">
        <v>3</v>
      </c>
      <c r="H1191">
        <v>1</v>
      </c>
      <c r="I1191">
        <v>2</v>
      </c>
      <c r="J1191">
        <v>3</v>
      </c>
      <c r="K1191" t="s">
        <v>18</v>
      </c>
      <c r="L1191" t="s">
        <v>23</v>
      </c>
      <c r="M1191" t="s">
        <v>20</v>
      </c>
    </row>
    <row r="1192" spans="1:13" x14ac:dyDescent="0.3">
      <c r="A1192">
        <v>1191</v>
      </c>
      <c r="B1192" s="1" t="s">
        <v>26</v>
      </c>
      <c r="C1192">
        <v>24</v>
      </c>
      <c r="D1192" s="1" t="s">
        <v>14</v>
      </c>
      <c r="E1192">
        <v>7</v>
      </c>
      <c r="F1192">
        <v>5</v>
      </c>
      <c r="G1192">
        <v>1</v>
      </c>
      <c r="H1192">
        <v>1</v>
      </c>
      <c r="I1192">
        <v>1</v>
      </c>
      <c r="J1192">
        <v>1</v>
      </c>
      <c r="K1192" t="s">
        <v>22</v>
      </c>
      <c r="L1192" t="s">
        <v>23</v>
      </c>
      <c r="M1192" t="s">
        <v>20</v>
      </c>
    </row>
    <row r="1193" spans="1:13" x14ac:dyDescent="0.3">
      <c r="A1193">
        <v>1192</v>
      </c>
      <c r="B1193" s="1" t="s">
        <v>26</v>
      </c>
      <c r="C1193">
        <v>39</v>
      </c>
      <c r="D1193" s="1" t="s">
        <v>28</v>
      </c>
      <c r="E1193">
        <v>9</v>
      </c>
      <c r="F1193">
        <v>2</v>
      </c>
      <c r="G1193">
        <v>4</v>
      </c>
      <c r="H1193">
        <v>4</v>
      </c>
      <c r="I1193">
        <v>1</v>
      </c>
      <c r="J1193">
        <v>2</v>
      </c>
      <c r="K1193" t="s">
        <v>18</v>
      </c>
      <c r="L1193" t="s">
        <v>16</v>
      </c>
      <c r="M1193" t="s">
        <v>17</v>
      </c>
    </row>
    <row r="1194" spans="1:13" x14ac:dyDescent="0.3">
      <c r="A1194">
        <v>1193</v>
      </c>
      <c r="B1194" s="1" t="s">
        <v>26</v>
      </c>
      <c r="C1194">
        <v>20</v>
      </c>
      <c r="D1194" s="1" t="s">
        <v>27</v>
      </c>
      <c r="E1194">
        <v>9</v>
      </c>
      <c r="F1194">
        <v>5</v>
      </c>
      <c r="G1194">
        <v>5</v>
      </c>
      <c r="H1194">
        <v>4</v>
      </c>
      <c r="I1194">
        <v>2</v>
      </c>
      <c r="J1194">
        <v>4</v>
      </c>
      <c r="K1194" t="s">
        <v>22</v>
      </c>
      <c r="L1194" t="s">
        <v>16</v>
      </c>
      <c r="M1194" t="s">
        <v>20</v>
      </c>
    </row>
    <row r="1195" spans="1:13" x14ac:dyDescent="0.3">
      <c r="A1195">
        <v>1194</v>
      </c>
      <c r="B1195" s="1" t="s">
        <v>13</v>
      </c>
      <c r="C1195">
        <v>32</v>
      </c>
      <c r="D1195" s="1" t="s">
        <v>14</v>
      </c>
      <c r="E1195">
        <v>9</v>
      </c>
      <c r="F1195">
        <v>4</v>
      </c>
      <c r="G1195">
        <v>4</v>
      </c>
      <c r="H1195">
        <v>4</v>
      </c>
      <c r="I1195">
        <v>1</v>
      </c>
      <c r="J1195">
        <v>1</v>
      </c>
      <c r="K1195" t="s">
        <v>15</v>
      </c>
      <c r="L1195" t="s">
        <v>16</v>
      </c>
      <c r="M1195" t="s">
        <v>20</v>
      </c>
    </row>
    <row r="1196" spans="1:13" x14ac:dyDescent="0.3">
      <c r="A1196">
        <v>1195</v>
      </c>
      <c r="B1196" s="1" t="s">
        <v>13</v>
      </c>
      <c r="C1196">
        <v>38</v>
      </c>
      <c r="D1196" s="1" t="s">
        <v>28</v>
      </c>
      <c r="E1196">
        <v>8</v>
      </c>
      <c r="F1196">
        <v>1</v>
      </c>
      <c r="G1196">
        <v>2</v>
      </c>
      <c r="H1196">
        <v>1</v>
      </c>
      <c r="I1196">
        <v>1</v>
      </c>
      <c r="J1196">
        <v>3</v>
      </c>
      <c r="K1196" t="s">
        <v>18</v>
      </c>
      <c r="L1196" t="s">
        <v>23</v>
      </c>
      <c r="M1196" t="s">
        <v>17</v>
      </c>
    </row>
    <row r="1197" spans="1:13" x14ac:dyDescent="0.3">
      <c r="A1197">
        <v>1196</v>
      </c>
      <c r="B1197" s="1" t="s">
        <v>26</v>
      </c>
      <c r="C1197">
        <v>38</v>
      </c>
      <c r="D1197" s="1" t="s">
        <v>21</v>
      </c>
      <c r="E1197">
        <v>3</v>
      </c>
      <c r="F1197">
        <v>1</v>
      </c>
      <c r="G1197">
        <v>4</v>
      </c>
      <c r="H1197">
        <v>2</v>
      </c>
      <c r="I1197">
        <v>1</v>
      </c>
      <c r="J1197">
        <v>5</v>
      </c>
      <c r="K1197" t="s">
        <v>18</v>
      </c>
      <c r="L1197" t="s">
        <v>19</v>
      </c>
      <c r="M1197" t="s">
        <v>17</v>
      </c>
    </row>
    <row r="1198" spans="1:13" x14ac:dyDescent="0.3">
      <c r="A1198">
        <v>1197</v>
      </c>
      <c r="B1198" s="1" t="s">
        <v>26</v>
      </c>
      <c r="C1198">
        <v>25</v>
      </c>
      <c r="D1198" s="1" t="s">
        <v>24</v>
      </c>
      <c r="E1198">
        <v>7</v>
      </c>
      <c r="F1198">
        <v>4</v>
      </c>
      <c r="G1198">
        <v>4</v>
      </c>
      <c r="H1198">
        <v>2</v>
      </c>
      <c r="I1198">
        <v>1</v>
      </c>
      <c r="J1198">
        <v>4</v>
      </c>
      <c r="K1198" t="s">
        <v>25</v>
      </c>
      <c r="L1198" t="s">
        <v>23</v>
      </c>
      <c r="M1198" t="s">
        <v>20</v>
      </c>
    </row>
    <row r="1199" spans="1:13" x14ac:dyDescent="0.3">
      <c r="A1199">
        <v>1198</v>
      </c>
      <c r="B1199" s="1" t="s">
        <v>13</v>
      </c>
      <c r="C1199">
        <v>43</v>
      </c>
      <c r="D1199" s="1" t="s">
        <v>28</v>
      </c>
      <c r="E1199">
        <v>6</v>
      </c>
      <c r="F1199">
        <v>5</v>
      </c>
      <c r="G1199">
        <v>4</v>
      </c>
      <c r="H1199">
        <v>1</v>
      </c>
      <c r="I1199">
        <v>2</v>
      </c>
      <c r="J1199">
        <v>3</v>
      </c>
      <c r="K1199" t="s">
        <v>18</v>
      </c>
      <c r="L1199" t="s">
        <v>23</v>
      </c>
      <c r="M1199" t="s">
        <v>20</v>
      </c>
    </row>
    <row r="1200" spans="1:13" x14ac:dyDescent="0.3">
      <c r="A1200">
        <v>1199</v>
      </c>
      <c r="B1200" s="1" t="s">
        <v>26</v>
      </c>
      <c r="C1200">
        <v>24</v>
      </c>
      <c r="D1200" s="1" t="s">
        <v>21</v>
      </c>
      <c r="E1200">
        <v>8</v>
      </c>
      <c r="F1200">
        <v>4</v>
      </c>
      <c r="G1200">
        <v>4</v>
      </c>
      <c r="H1200">
        <v>4</v>
      </c>
      <c r="I1200">
        <v>1</v>
      </c>
      <c r="J1200">
        <v>2</v>
      </c>
      <c r="K1200" t="s">
        <v>22</v>
      </c>
      <c r="L1200" t="s">
        <v>23</v>
      </c>
      <c r="M1200" t="s">
        <v>20</v>
      </c>
    </row>
    <row r="1201" spans="1:13" x14ac:dyDescent="0.3">
      <c r="A1201">
        <v>1200</v>
      </c>
      <c r="B1201" s="1" t="s">
        <v>13</v>
      </c>
      <c r="C1201">
        <v>35</v>
      </c>
      <c r="D1201" s="1" t="s">
        <v>21</v>
      </c>
      <c r="E1201">
        <v>9</v>
      </c>
      <c r="F1201">
        <v>1</v>
      </c>
      <c r="G1201">
        <v>3</v>
      </c>
      <c r="H1201">
        <v>5</v>
      </c>
      <c r="I1201">
        <v>2</v>
      </c>
      <c r="J1201">
        <v>4</v>
      </c>
      <c r="K1201" t="s">
        <v>18</v>
      </c>
      <c r="L1201" t="s">
        <v>16</v>
      </c>
      <c r="M1201" t="s">
        <v>17</v>
      </c>
    </row>
    <row r="1202" spans="1:13" x14ac:dyDescent="0.3">
      <c r="A1202">
        <v>1201</v>
      </c>
      <c r="B1202" s="1" t="s">
        <v>26</v>
      </c>
      <c r="C1202">
        <v>23</v>
      </c>
      <c r="D1202" s="1" t="s">
        <v>14</v>
      </c>
      <c r="E1202">
        <v>6</v>
      </c>
      <c r="F1202">
        <v>4</v>
      </c>
      <c r="G1202">
        <v>3</v>
      </c>
      <c r="H1202">
        <v>3</v>
      </c>
      <c r="I1202">
        <v>1</v>
      </c>
      <c r="J1202">
        <v>5</v>
      </c>
      <c r="K1202" t="s">
        <v>22</v>
      </c>
      <c r="L1202" t="s">
        <v>23</v>
      </c>
      <c r="M1202" t="s">
        <v>20</v>
      </c>
    </row>
    <row r="1203" spans="1:13" x14ac:dyDescent="0.3">
      <c r="A1203">
        <v>1202</v>
      </c>
      <c r="B1203" s="1" t="s">
        <v>26</v>
      </c>
      <c r="C1203">
        <v>24</v>
      </c>
      <c r="D1203" s="1" t="s">
        <v>14</v>
      </c>
      <c r="E1203">
        <v>9</v>
      </c>
      <c r="F1203">
        <v>3</v>
      </c>
      <c r="G1203">
        <v>1</v>
      </c>
      <c r="H1203">
        <v>2</v>
      </c>
      <c r="I1203">
        <v>4</v>
      </c>
      <c r="J1203">
        <v>5</v>
      </c>
      <c r="K1203" t="s">
        <v>22</v>
      </c>
      <c r="L1203" t="s">
        <v>16</v>
      </c>
      <c r="M1203" t="s">
        <v>17</v>
      </c>
    </row>
    <row r="1204" spans="1:13" x14ac:dyDescent="0.3">
      <c r="A1204">
        <v>1203</v>
      </c>
      <c r="B1204" s="1" t="s">
        <v>13</v>
      </c>
      <c r="C1204">
        <v>42</v>
      </c>
      <c r="D1204" s="1" t="s">
        <v>27</v>
      </c>
      <c r="E1204">
        <v>10</v>
      </c>
      <c r="F1204">
        <v>5</v>
      </c>
      <c r="G1204">
        <v>4</v>
      </c>
      <c r="H1204">
        <v>4</v>
      </c>
      <c r="I1204">
        <v>1</v>
      </c>
      <c r="J1204">
        <v>4</v>
      </c>
      <c r="K1204" t="s">
        <v>18</v>
      </c>
      <c r="L1204" t="s">
        <v>16</v>
      </c>
      <c r="M1204" t="s">
        <v>20</v>
      </c>
    </row>
    <row r="1205" spans="1:13" x14ac:dyDescent="0.3">
      <c r="A1205">
        <v>1204</v>
      </c>
      <c r="B1205" s="1" t="s">
        <v>26</v>
      </c>
      <c r="C1205">
        <v>25</v>
      </c>
      <c r="D1205" s="1" t="s">
        <v>21</v>
      </c>
      <c r="E1205">
        <v>4</v>
      </c>
      <c r="F1205">
        <v>5</v>
      </c>
      <c r="G1205">
        <v>4</v>
      </c>
      <c r="H1205">
        <v>1</v>
      </c>
      <c r="I1205">
        <v>1</v>
      </c>
      <c r="J1205">
        <v>3</v>
      </c>
      <c r="K1205" t="s">
        <v>25</v>
      </c>
      <c r="L1205" t="s">
        <v>19</v>
      </c>
      <c r="M1205" t="s">
        <v>20</v>
      </c>
    </row>
    <row r="1206" spans="1:13" x14ac:dyDescent="0.3">
      <c r="A1206">
        <v>1205</v>
      </c>
      <c r="B1206" s="1" t="s">
        <v>13</v>
      </c>
      <c r="C1206">
        <v>21</v>
      </c>
      <c r="D1206" s="1" t="s">
        <v>24</v>
      </c>
      <c r="E1206">
        <v>9</v>
      </c>
      <c r="F1206">
        <v>4</v>
      </c>
      <c r="G1206">
        <v>3</v>
      </c>
      <c r="H1206">
        <v>5</v>
      </c>
      <c r="I1206">
        <v>1</v>
      </c>
      <c r="J1206">
        <v>2</v>
      </c>
      <c r="K1206" t="s">
        <v>22</v>
      </c>
      <c r="L1206" t="s">
        <v>16</v>
      </c>
      <c r="M1206" t="s">
        <v>20</v>
      </c>
    </row>
    <row r="1207" spans="1:13" x14ac:dyDescent="0.3">
      <c r="A1207">
        <v>1206</v>
      </c>
      <c r="B1207" s="1" t="s">
        <v>13</v>
      </c>
      <c r="C1207">
        <v>24</v>
      </c>
      <c r="D1207" s="1" t="s">
        <v>21</v>
      </c>
      <c r="E1207">
        <v>7</v>
      </c>
      <c r="F1207">
        <v>3</v>
      </c>
      <c r="G1207">
        <v>5</v>
      </c>
      <c r="H1207">
        <v>1</v>
      </c>
      <c r="I1207">
        <v>5</v>
      </c>
      <c r="J1207">
        <v>4</v>
      </c>
      <c r="K1207" t="s">
        <v>22</v>
      </c>
      <c r="L1207" t="s">
        <v>23</v>
      </c>
      <c r="M1207" t="s">
        <v>17</v>
      </c>
    </row>
    <row r="1208" spans="1:13" x14ac:dyDescent="0.3">
      <c r="A1208">
        <v>1207</v>
      </c>
      <c r="B1208" s="1" t="s">
        <v>26</v>
      </c>
      <c r="C1208">
        <v>26</v>
      </c>
      <c r="D1208" s="1" t="s">
        <v>14</v>
      </c>
      <c r="E1208">
        <v>10</v>
      </c>
      <c r="F1208">
        <v>3</v>
      </c>
      <c r="G1208">
        <v>3</v>
      </c>
      <c r="H1208">
        <v>3</v>
      </c>
      <c r="I1208">
        <v>1</v>
      </c>
      <c r="J1208">
        <v>2</v>
      </c>
      <c r="K1208" t="s">
        <v>25</v>
      </c>
      <c r="L1208" t="s">
        <v>16</v>
      </c>
      <c r="M1208" t="s">
        <v>17</v>
      </c>
    </row>
    <row r="1209" spans="1:13" x14ac:dyDescent="0.3">
      <c r="A1209">
        <v>1208</v>
      </c>
      <c r="B1209" s="1" t="s">
        <v>13</v>
      </c>
      <c r="C1209">
        <v>31</v>
      </c>
      <c r="D1209" s="1" t="s">
        <v>14</v>
      </c>
      <c r="E1209">
        <v>4</v>
      </c>
      <c r="F1209">
        <v>1</v>
      </c>
      <c r="G1209">
        <v>4</v>
      </c>
      <c r="H1209">
        <v>3</v>
      </c>
      <c r="I1209">
        <v>2</v>
      </c>
      <c r="J1209">
        <v>2</v>
      </c>
      <c r="K1209" t="s">
        <v>15</v>
      </c>
      <c r="L1209" t="s">
        <v>19</v>
      </c>
      <c r="M1209" t="s">
        <v>17</v>
      </c>
    </row>
    <row r="1210" spans="1:13" x14ac:dyDescent="0.3">
      <c r="A1210">
        <v>1209</v>
      </c>
      <c r="B1210" s="1" t="s">
        <v>26</v>
      </c>
      <c r="C1210">
        <v>19</v>
      </c>
      <c r="D1210" s="1" t="s">
        <v>27</v>
      </c>
      <c r="E1210">
        <v>10</v>
      </c>
      <c r="F1210">
        <v>5</v>
      </c>
      <c r="G1210">
        <v>4</v>
      </c>
      <c r="H1210">
        <v>4</v>
      </c>
      <c r="I1210">
        <v>1</v>
      </c>
      <c r="J1210">
        <v>4</v>
      </c>
      <c r="K1210" t="s">
        <v>22</v>
      </c>
      <c r="L1210" t="s">
        <v>16</v>
      </c>
      <c r="M1210" t="s">
        <v>20</v>
      </c>
    </row>
    <row r="1211" spans="1:13" x14ac:dyDescent="0.3">
      <c r="A1211">
        <v>1210</v>
      </c>
      <c r="B1211" s="1" t="s">
        <v>13</v>
      </c>
      <c r="C1211">
        <v>41</v>
      </c>
      <c r="D1211" s="1" t="s">
        <v>14</v>
      </c>
      <c r="E1211">
        <v>7</v>
      </c>
      <c r="F1211">
        <v>2</v>
      </c>
      <c r="G1211">
        <v>4</v>
      </c>
      <c r="H1211">
        <v>4</v>
      </c>
      <c r="I1211">
        <v>1</v>
      </c>
      <c r="J1211">
        <v>1</v>
      </c>
      <c r="K1211" t="s">
        <v>18</v>
      </c>
      <c r="L1211" t="s">
        <v>23</v>
      </c>
      <c r="M1211" t="s">
        <v>17</v>
      </c>
    </row>
    <row r="1212" spans="1:13" x14ac:dyDescent="0.3">
      <c r="A1212">
        <v>1211</v>
      </c>
      <c r="B1212" s="1" t="s">
        <v>26</v>
      </c>
      <c r="C1212">
        <v>34</v>
      </c>
      <c r="D1212" s="1" t="s">
        <v>24</v>
      </c>
      <c r="E1212">
        <v>4</v>
      </c>
      <c r="F1212">
        <v>5</v>
      </c>
      <c r="G1212">
        <v>4</v>
      </c>
      <c r="H1212">
        <v>3</v>
      </c>
      <c r="I1212">
        <v>2</v>
      </c>
      <c r="J1212">
        <v>3</v>
      </c>
      <c r="K1212" t="s">
        <v>15</v>
      </c>
      <c r="L1212" t="s">
        <v>19</v>
      </c>
      <c r="M1212" t="s">
        <v>20</v>
      </c>
    </row>
    <row r="1213" spans="1:13" x14ac:dyDescent="0.3">
      <c r="A1213">
        <v>1212</v>
      </c>
      <c r="B1213" s="1" t="s">
        <v>13</v>
      </c>
      <c r="C1213">
        <v>40</v>
      </c>
      <c r="D1213" s="1" t="s">
        <v>21</v>
      </c>
      <c r="E1213">
        <v>3</v>
      </c>
      <c r="F1213">
        <v>4</v>
      </c>
      <c r="G1213">
        <v>4</v>
      </c>
      <c r="H1213">
        <v>5</v>
      </c>
      <c r="I1213">
        <v>2</v>
      </c>
      <c r="J1213">
        <v>4</v>
      </c>
      <c r="K1213" t="s">
        <v>18</v>
      </c>
      <c r="L1213" t="s">
        <v>19</v>
      </c>
      <c r="M1213" t="s">
        <v>20</v>
      </c>
    </row>
    <row r="1214" spans="1:13" x14ac:dyDescent="0.3">
      <c r="A1214">
        <v>1213</v>
      </c>
      <c r="B1214" s="1" t="s">
        <v>26</v>
      </c>
      <c r="C1214">
        <v>42</v>
      </c>
      <c r="D1214" s="1" t="s">
        <v>24</v>
      </c>
      <c r="E1214">
        <v>9</v>
      </c>
      <c r="F1214">
        <v>5</v>
      </c>
      <c r="G1214">
        <v>3</v>
      </c>
      <c r="H1214">
        <v>1</v>
      </c>
      <c r="I1214">
        <v>5</v>
      </c>
      <c r="J1214">
        <v>4</v>
      </c>
      <c r="K1214" t="s">
        <v>18</v>
      </c>
      <c r="L1214" t="s">
        <v>16</v>
      </c>
      <c r="M1214" t="s">
        <v>20</v>
      </c>
    </row>
    <row r="1215" spans="1:13" x14ac:dyDescent="0.3">
      <c r="A1215">
        <v>1214</v>
      </c>
      <c r="B1215" s="1" t="s">
        <v>13</v>
      </c>
      <c r="C1215">
        <v>19</v>
      </c>
      <c r="D1215" s="1" t="s">
        <v>24</v>
      </c>
      <c r="E1215">
        <v>9</v>
      </c>
      <c r="F1215">
        <v>4</v>
      </c>
      <c r="G1215">
        <v>4</v>
      </c>
      <c r="H1215">
        <v>3</v>
      </c>
      <c r="I1215">
        <v>1</v>
      </c>
      <c r="J1215">
        <v>4</v>
      </c>
      <c r="K1215" t="s">
        <v>22</v>
      </c>
      <c r="L1215" t="s">
        <v>16</v>
      </c>
      <c r="M1215" t="s">
        <v>20</v>
      </c>
    </row>
    <row r="1216" spans="1:13" x14ac:dyDescent="0.3">
      <c r="A1216">
        <v>1215</v>
      </c>
      <c r="B1216" s="1" t="s">
        <v>13</v>
      </c>
      <c r="C1216">
        <v>38</v>
      </c>
      <c r="D1216" s="1" t="s">
        <v>14</v>
      </c>
      <c r="E1216">
        <v>9</v>
      </c>
      <c r="F1216">
        <v>5</v>
      </c>
      <c r="G1216">
        <v>5</v>
      </c>
      <c r="H1216">
        <v>1</v>
      </c>
      <c r="I1216">
        <v>2</v>
      </c>
      <c r="J1216">
        <v>5</v>
      </c>
      <c r="K1216" t="s">
        <v>18</v>
      </c>
      <c r="L1216" t="s">
        <v>16</v>
      </c>
      <c r="M1216" t="s">
        <v>20</v>
      </c>
    </row>
    <row r="1217" spans="1:13" x14ac:dyDescent="0.3">
      <c r="A1217">
        <v>1216</v>
      </c>
      <c r="B1217" s="1" t="s">
        <v>13</v>
      </c>
      <c r="C1217">
        <v>36</v>
      </c>
      <c r="D1217" s="1" t="s">
        <v>14</v>
      </c>
      <c r="E1217">
        <v>6</v>
      </c>
      <c r="F1217">
        <v>2</v>
      </c>
      <c r="G1217">
        <v>3</v>
      </c>
      <c r="H1217">
        <v>5</v>
      </c>
      <c r="I1217">
        <v>1</v>
      </c>
      <c r="J1217">
        <v>1</v>
      </c>
      <c r="K1217" t="s">
        <v>18</v>
      </c>
      <c r="L1217" t="s">
        <v>23</v>
      </c>
      <c r="M1217" t="s">
        <v>17</v>
      </c>
    </row>
    <row r="1218" spans="1:13" x14ac:dyDescent="0.3">
      <c r="A1218">
        <v>1217</v>
      </c>
      <c r="B1218" s="1" t="s">
        <v>13</v>
      </c>
      <c r="C1218">
        <v>30</v>
      </c>
      <c r="D1218" s="1" t="s">
        <v>14</v>
      </c>
      <c r="E1218">
        <v>7</v>
      </c>
      <c r="F1218">
        <v>5</v>
      </c>
      <c r="G1218">
        <v>3</v>
      </c>
      <c r="H1218">
        <v>3</v>
      </c>
      <c r="I1218">
        <v>2</v>
      </c>
      <c r="J1218">
        <v>3</v>
      </c>
      <c r="K1218" t="s">
        <v>15</v>
      </c>
      <c r="L1218" t="s">
        <v>23</v>
      </c>
      <c r="M1218" t="s">
        <v>20</v>
      </c>
    </row>
    <row r="1219" spans="1:13" x14ac:dyDescent="0.3">
      <c r="A1219">
        <v>1218</v>
      </c>
      <c r="B1219" s="1" t="s">
        <v>26</v>
      </c>
      <c r="C1219">
        <v>21</v>
      </c>
      <c r="D1219" s="1" t="s">
        <v>14</v>
      </c>
      <c r="E1219">
        <v>5</v>
      </c>
      <c r="F1219">
        <v>1</v>
      </c>
      <c r="G1219">
        <v>1</v>
      </c>
      <c r="H1219">
        <v>5</v>
      </c>
      <c r="I1219">
        <v>1</v>
      </c>
      <c r="J1219">
        <v>4</v>
      </c>
      <c r="K1219" t="s">
        <v>22</v>
      </c>
      <c r="L1219" t="s">
        <v>19</v>
      </c>
      <c r="M1219" t="s">
        <v>17</v>
      </c>
    </row>
    <row r="1220" spans="1:13" x14ac:dyDescent="0.3">
      <c r="A1220">
        <v>1219</v>
      </c>
      <c r="B1220" s="1" t="s">
        <v>13</v>
      </c>
      <c r="C1220">
        <v>24</v>
      </c>
      <c r="D1220" s="1" t="s">
        <v>21</v>
      </c>
      <c r="E1220">
        <v>9</v>
      </c>
      <c r="F1220">
        <v>5</v>
      </c>
      <c r="G1220">
        <v>4</v>
      </c>
      <c r="H1220">
        <v>3</v>
      </c>
      <c r="I1220">
        <v>1</v>
      </c>
      <c r="J1220">
        <v>5</v>
      </c>
      <c r="K1220" t="s">
        <v>22</v>
      </c>
      <c r="L1220" t="s">
        <v>16</v>
      </c>
      <c r="M1220" t="s">
        <v>20</v>
      </c>
    </row>
    <row r="1221" spans="1:13" x14ac:dyDescent="0.3">
      <c r="A1221">
        <v>1220</v>
      </c>
      <c r="B1221" s="1" t="s">
        <v>13</v>
      </c>
      <c r="C1221">
        <v>28</v>
      </c>
      <c r="D1221" s="1" t="s">
        <v>28</v>
      </c>
      <c r="E1221">
        <v>9</v>
      </c>
      <c r="F1221">
        <v>3</v>
      </c>
      <c r="G1221">
        <v>5</v>
      </c>
      <c r="H1221">
        <v>4</v>
      </c>
      <c r="I1221">
        <v>1</v>
      </c>
      <c r="J1221">
        <v>1</v>
      </c>
      <c r="K1221" t="s">
        <v>25</v>
      </c>
      <c r="L1221" t="s">
        <v>16</v>
      </c>
      <c r="M1221" t="s">
        <v>17</v>
      </c>
    </row>
    <row r="1222" spans="1:13" x14ac:dyDescent="0.3">
      <c r="A1222">
        <v>1221</v>
      </c>
      <c r="B1222" s="1" t="s">
        <v>13</v>
      </c>
      <c r="C1222">
        <v>30</v>
      </c>
      <c r="D1222" s="1" t="s">
        <v>21</v>
      </c>
      <c r="E1222">
        <v>7</v>
      </c>
      <c r="F1222">
        <v>5</v>
      </c>
      <c r="G1222">
        <v>4</v>
      </c>
      <c r="H1222">
        <v>1</v>
      </c>
      <c r="I1222">
        <v>1</v>
      </c>
      <c r="J1222">
        <v>1</v>
      </c>
      <c r="K1222" t="s">
        <v>15</v>
      </c>
      <c r="L1222" t="s">
        <v>23</v>
      </c>
      <c r="M1222" t="s">
        <v>20</v>
      </c>
    </row>
    <row r="1223" spans="1:13" x14ac:dyDescent="0.3">
      <c r="A1223">
        <v>1222</v>
      </c>
      <c r="B1223" s="1" t="s">
        <v>13</v>
      </c>
      <c r="C1223">
        <v>32</v>
      </c>
      <c r="D1223" s="1" t="s">
        <v>14</v>
      </c>
      <c r="E1223">
        <v>8</v>
      </c>
      <c r="F1223">
        <v>5</v>
      </c>
      <c r="G1223">
        <v>5</v>
      </c>
      <c r="H1223">
        <v>4</v>
      </c>
      <c r="I1223">
        <v>2</v>
      </c>
      <c r="J1223">
        <v>4</v>
      </c>
      <c r="K1223" t="s">
        <v>15</v>
      </c>
      <c r="L1223" t="s">
        <v>23</v>
      </c>
      <c r="M1223" t="s">
        <v>20</v>
      </c>
    </row>
    <row r="1224" spans="1:13" x14ac:dyDescent="0.3">
      <c r="A1224">
        <v>1223</v>
      </c>
      <c r="B1224" s="1" t="s">
        <v>26</v>
      </c>
      <c r="C1224">
        <v>23</v>
      </c>
      <c r="D1224" s="1" t="s">
        <v>14</v>
      </c>
      <c r="E1224">
        <v>9</v>
      </c>
      <c r="F1224">
        <v>2</v>
      </c>
      <c r="G1224">
        <v>5</v>
      </c>
      <c r="H1224">
        <v>2</v>
      </c>
      <c r="I1224">
        <v>2</v>
      </c>
      <c r="J1224">
        <v>4</v>
      </c>
      <c r="K1224" t="s">
        <v>22</v>
      </c>
      <c r="L1224" t="s">
        <v>16</v>
      </c>
      <c r="M1224" t="s">
        <v>17</v>
      </c>
    </row>
    <row r="1225" spans="1:13" x14ac:dyDescent="0.3">
      <c r="A1225">
        <v>1224</v>
      </c>
      <c r="B1225" s="1" t="s">
        <v>26</v>
      </c>
      <c r="C1225">
        <v>25</v>
      </c>
      <c r="D1225" s="1" t="s">
        <v>21</v>
      </c>
      <c r="E1225">
        <v>7</v>
      </c>
      <c r="F1225">
        <v>2</v>
      </c>
      <c r="G1225">
        <v>2</v>
      </c>
      <c r="H1225">
        <v>4</v>
      </c>
      <c r="I1225">
        <v>2</v>
      </c>
      <c r="J1225">
        <v>1</v>
      </c>
      <c r="K1225" t="s">
        <v>25</v>
      </c>
      <c r="L1225" t="s">
        <v>23</v>
      </c>
      <c r="M1225" t="s">
        <v>17</v>
      </c>
    </row>
    <row r="1226" spans="1:13" x14ac:dyDescent="0.3">
      <c r="A1226">
        <v>1225</v>
      </c>
      <c r="B1226" s="1" t="s">
        <v>13</v>
      </c>
      <c r="C1226">
        <v>41</v>
      </c>
      <c r="D1226" s="1" t="s">
        <v>14</v>
      </c>
      <c r="E1226">
        <v>9</v>
      </c>
      <c r="F1226">
        <v>5</v>
      </c>
      <c r="G1226">
        <v>5</v>
      </c>
      <c r="H1226">
        <v>5</v>
      </c>
      <c r="I1226">
        <v>1</v>
      </c>
      <c r="J1226">
        <v>1</v>
      </c>
      <c r="K1226" t="s">
        <v>18</v>
      </c>
      <c r="L1226" t="s">
        <v>16</v>
      </c>
      <c r="M1226" t="s">
        <v>20</v>
      </c>
    </row>
    <row r="1227" spans="1:13" x14ac:dyDescent="0.3">
      <c r="A1227">
        <v>1226</v>
      </c>
      <c r="B1227" s="1" t="s">
        <v>13</v>
      </c>
      <c r="C1227">
        <v>29</v>
      </c>
      <c r="D1227" s="1" t="s">
        <v>21</v>
      </c>
      <c r="E1227">
        <v>6</v>
      </c>
      <c r="F1227">
        <v>4</v>
      </c>
      <c r="G1227">
        <v>4</v>
      </c>
      <c r="H1227">
        <v>5</v>
      </c>
      <c r="I1227">
        <v>1</v>
      </c>
      <c r="J1227">
        <v>5</v>
      </c>
      <c r="K1227" t="s">
        <v>25</v>
      </c>
      <c r="L1227" t="s">
        <v>23</v>
      </c>
      <c r="M1227" t="s">
        <v>20</v>
      </c>
    </row>
    <row r="1228" spans="1:13" x14ac:dyDescent="0.3">
      <c r="A1228">
        <v>1227</v>
      </c>
      <c r="B1228" s="1" t="s">
        <v>26</v>
      </c>
      <c r="C1228">
        <v>25</v>
      </c>
      <c r="D1228" s="1" t="s">
        <v>24</v>
      </c>
      <c r="E1228">
        <v>8</v>
      </c>
      <c r="F1228">
        <v>2</v>
      </c>
      <c r="G1228">
        <v>4</v>
      </c>
      <c r="H1228">
        <v>2</v>
      </c>
      <c r="I1228">
        <v>1</v>
      </c>
      <c r="J1228">
        <v>1</v>
      </c>
      <c r="K1228" t="s">
        <v>25</v>
      </c>
      <c r="L1228" t="s">
        <v>23</v>
      </c>
      <c r="M1228" t="s">
        <v>17</v>
      </c>
    </row>
    <row r="1229" spans="1:13" x14ac:dyDescent="0.3">
      <c r="A1229">
        <v>1228</v>
      </c>
      <c r="B1229" s="1" t="s">
        <v>13</v>
      </c>
      <c r="C1229">
        <v>28</v>
      </c>
      <c r="D1229" s="1" t="s">
        <v>21</v>
      </c>
      <c r="E1229">
        <v>9</v>
      </c>
      <c r="F1229">
        <v>4</v>
      </c>
      <c r="G1229">
        <v>4</v>
      </c>
      <c r="H1229">
        <v>4</v>
      </c>
      <c r="I1229">
        <v>3</v>
      </c>
      <c r="J1229">
        <v>4</v>
      </c>
      <c r="K1229" t="s">
        <v>25</v>
      </c>
      <c r="L1229" t="s">
        <v>16</v>
      </c>
      <c r="M1229" t="s">
        <v>20</v>
      </c>
    </row>
    <row r="1230" spans="1:13" x14ac:dyDescent="0.3">
      <c r="A1230">
        <v>1229</v>
      </c>
      <c r="B1230" s="1" t="s">
        <v>26</v>
      </c>
      <c r="C1230">
        <v>37</v>
      </c>
      <c r="D1230" s="1" t="s">
        <v>21</v>
      </c>
      <c r="E1230">
        <v>9</v>
      </c>
      <c r="F1230">
        <v>1</v>
      </c>
      <c r="G1230">
        <v>4</v>
      </c>
      <c r="H1230">
        <v>4</v>
      </c>
      <c r="I1230">
        <v>1</v>
      </c>
      <c r="J1230">
        <v>1</v>
      </c>
      <c r="K1230" t="s">
        <v>18</v>
      </c>
      <c r="L1230" t="s">
        <v>16</v>
      </c>
      <c r="M1230" t="s">
        <v>17</v>
      </c>
    </row>
    <row r="1231" spans="1:13" x14ac:dyDescent="0.3">
      <c r="A1231">
        <v>1230</v>
      </c>
      <c r="B1231" s="1" t="s">
        <v>13</v>
      </c>
      <c r="C1231">
        <v>39</v>
      </c>
      <c r="D1231" s="1" t="s">
        <v>24</v>
      </c>
      <c r="E1231">
        <v>7</v>
      </c>
      <c r="F1231">
        <v>5</v>
      </c>
      <c r="G1231">
        <v>4</v>
      </c>
      <c r="H1231">
        <v>2</v>
      </c>
      <c r="I1231">
        <v>2</v>
      </c>
      <c r="J1231">
        <v>3</v>
      </c>
      <c r="K1231" t="s">
        <v>18</v>
      </c>
      <c r="L1231" t="s">
        <v>23</v>
      </c>
      <c r="M1231" t="s">
        <v>20</v>
      </c>
    </row>
    <row r="1232" spans="1:13" x14ac:dyDescent="0.3">
      <c r="A1232">
        <v>1231</v>
      </c>
      <c r="B1232" s="1" t="s">
        <v>26</v>
      </c>
      <c r="C1232">
        <v>30</v>
      </c>
      <c r="D1232" s="1" t="s">
        <v>14</v>
      </c>
      <c r="E1232">
        <v>9</v>
      </c>
      <c r="F1232">
        <v>4</v>
      </c>
      <c r="G1232">
        <v>1</v>
      </c>
      <c r="H1232">
        <v>5</v>
      </c>
      <c r="I1232">
        <v>3</v>
      </c>
      <c r="J1232">
        <v>3</v>
      </c>
      <c r="K1232" t="s">
        <v>15</v>
      </c>
      <c r="L1232" t="s">
        <v>16</v>
      </c>
      <c r="M1232" t="s">
        <v>20</v>
      </c>
    </row>
    <row r="1233" spans="1:13" x14ac:dyDescent="0.3">
      <c r="A1233">
        <v>1232</v>
      </c>
      <c r="B1233" s="1" t="s">
        <v>13</v>
      </c>
      <c r="C1233">
        <v>41</v>
      </c>
      <c r="D1233" s="1" t="s">
        <v>21</v>
      </c>
      <c r="E1233">
        <v>8</v>
      </c>
      <c r="F1233">
        <v>4</v>
      </c>
      <c r="G1233">
        <v>4</v>
      </c>
      <c r="H1233">
        <v>2</v>
      </c>
      <c r="I1233">
        <v>2</v>
      </c>
      <c r="J1233">
        <v>4</v>
      </c>
      <c r="K1233" t="s">
        <v>18</v>
      </c>
      <c r="L1233" t="s">
        <v>23</v>
      </c>
      <c r="M1233" t="s">
        <v>20</v>
      </c>
    </row>
    <row r="1234" spans="1:13" x14ac:dyDescent="0.3">
      <c r="A1234">
        <v>1233</v>
      </c>
      <c r="B1234" s="1" t="s">
        <v>26</v>
      </c>
      <c r="C1234">
        <v>28</v>
      </c>
      <c r="D1234" s="1" t="s">
        <v>24</v>
      </c>
      <c r="E1234">
        <v>9</v>
      </c>
      <c r="F1234">
        <v>4</v>
      </c>
      <c r="G1234">
        <v>3</v>
      </c>
      <c r="H1234">
        <v>1</v>
      </c>
      <c r="I1234">
        <v>2</v>
      </c>
      <c r="J1234">
        <v>4</v>
      </c>
      <c r="K1234" t="s">
        <v>25</v>
      </c>
      <c r="L1234" t="s">
        <v>16</v>
      </c>
      <c r="M1234" t="s">
        <v>20</v>
      </c>
    </row>
    <row r="1235" spans="1:13" x14ac:dyDescent="0.3">
      <c r="A1235">
        <v>1234</v>
      </c>
      <c r="B1235" s="1" t="s">
        <v>13</v>
      </c>
      <c r="C1235">
        <v>35</v>
      </c>
      <c r="D1235" s="1" t="s">
        <v>21</v>
      </c>
      <c r="E1235">
        <v>9</v>
      </c>
      <c r="F1235">
        <v>4</v>
      </c>
      <c r="G1235">
        <v>5</v>
      </c>
      <c r="H1235">
        <v>5</v>
      </c>
      <c r="I1235">
        <v>1</v>
      </c>
      <c r="J1235">
        <v>4</v>
      </c>
      <c r="K1235" t="s">
        <v>18</v>
      </c>
      <c r="L1235" t="s">
        <v>16</v>
      </c>
      <c r="M1235" t="s">
        <v>20</v>
      </c>
    </row>
    <row r="1236" spans="1:13" x14ac:dyDescent="0.3">
      <c r="A1236">
        <v>1235</v>
      </c>
      <c r="B1236" s="1" t="s">
        <v>26</v>
      </c>
      <c r="C1236">
        <v>28</v>
      </c>
      <c r="D1236" s="1" t="s">
        <v>14</v>
      </c>
      <c r="E1236">
        <v>7</v>
      </c>
      <c r="F1236">
        <v>5</v>
      </c>
      <c r="G1236">
        <v>3</v>
      </c>
      <c r="H1236">
        <v>3</v>
      </c>
      <c r="I1236">
        <v>2</v>
      </c>
      <c r="J1236">
        <v>2</v>
      </c>
      <c r="K1236" t="s">
        <v>25</v>
      </c>
      <c r="L1236" t="s">
        <v>23</v>
      </c>
      <c r="M1236" t="s">
        <v>20</v>
      </c>
    </row>
    <row r="1237" spans="1:13" x14ac:dyDescent="0.3">
      <c r="A1237">
        <v>1236</v>
      </c>
      <c r="B1237" s="1" t="s">
        <v>13</v>
      </c>
      <c r="C1237">
        <v>29</v>
      </c>
      <c r="D1237" s="1" t="s">
        <v>27</v>
      </c>
      <c r="E1237">
        <v>4</v>
      </c>
      <c r="F1237">
        <v>3</v>
      </c>
      <c r="G1237">
        <v>4</v>
      </c>
      <c r="H1237">
        <v>2</v>
      </c>
      <c r="I1237">
        <v>1</v>
      </c>
      <c r="J1237">
        <v>3</v>
      </c>
      <c r="K1237" t="s">
        <v>25</v>
      </c>
      <c r="L1237" t="s">
        <v>19</v>
      </c>
      <c r="M1237" t="s">
        <v>17</v>
      </c>
    </row>
    <row r="1238" spans="1:13" x14ac:dyDescent="0.3">
      <c r="A1238">
        <v>1237</v>
      </c>
      <c r="B1238" s="1" t="s">
        <v>26</v>
      </c>
      <c r="C1238">
        <v>30</v>
      </c>
      <c r="D1238" s="1" t="s">
        <v>21</v>
      </c>
      <c r="E1238">
        <v>10</v>
      </c>
      <c r="F1238">
        <v>1</v>
      </c>
      <c r="G1238">
        <v>5</v>
      </c>
      <c r="H1238">
        <v>3</v>
      </c>
      <c r="I1238">
        <v>1</v>
      </c>
      <c r="J1238">
        <v>4</v>
      </c>
      <c r="K1238" t="s">
        <v>15</v>
      </c>
      <c r="L1238" t="s">
        <v>16</v>
      </c>
      <c r="M1238" t="s">
        <v>17</v>
      </c>
    </row>
    <row r="1239" spans="1:13" x14ac:dyDescent="0.3">
      <c r="A1239">
        <v>1238</v>
      </c>
      <c r="B1239" s="1" t="s">
        <v>26</v>
      </c>
      <c r="C1239">
        <v>21</v>
      </c>
      <c r="D1239" s="1" t="s">
        <v>14</v>
      </c>
      <c r="E1239">
        <v>9</v>
      </c>
      <c r="F1239">
        <v>2</v>
      </c>
      <c r="G1239">
        <v>5</v>
      </c>
      <c r="H1239">
        <v>1</v>
      </c>
      <c r="I1239">
        <v>1</v>
      </c>
      <c r="J1239">
        <v>2</v>
      </c>
      <c r="K1239" t="s">
        <v>22</v>
      </c>
      <c r="L1239" t="s">
        <v>16</v>
      </c>
      <c r="M1239" t="s">
        <v>17</v>
      </c>
    </row>
    <row r="1240" spans="1:13" x14ac:dyDescent="0.3">
      <c r="A1240">
        <v>1239</v>
      </c>
      <c r="B1240" s="1" t="s">
        <v>26</v>
      </c>
      <c r="C1240">
        <v>33</v>
      </c>
      <c r="D1240" s="1" t="s">
        <v>14</v>
      </c>
      <c r="E1240">
        <v>10</v>
      </c>
      <c r="F1240">
        <v>4</v>
      </c>
      <c r="G1240">
        <v>4</v>
      </c>
      <c r="H1240">
        <v>5</v>
      </c>
      <c r="I1240">
        <v>3</v>
      </c>
      <c r="J1240">
        <v>3</v>
      </c>
      <c r="K1240" t="s">
        <v>15</v>
      </c>
      <c r="L1240" t="s">
        <v>16</v>
      </c>
      <c r="M1240" t="s">
        <v>20</v>
      </c>
    </row>
    <row r="1241" spans="1:13" x14ac:dyDescent="0.3">
      <c r="A1241">
        <v>1240</v>
      </c>
      <c r="B1241" s="1" t="s">
        <v>26</v>
      </c>
      <c r="C1241">
        <v>34</v>
      </c>
      <c r="D1241" s="1" t="s">
        <v>24</v>
      </c>
      <c r="E1241">
        <v>9</v>
      </c>
      <c r="F1241">
        <v>2</v>
      </c>
      <c r="G1241">
        <v>3</v>
      </c>
      <c r="H1241">
        <v>1</v>
      </c>
      <c r="I1241">
        <v>2</v>
      </c>
      <c r="J1241">
        <v>3</v>
      </c>
      <c r="K1241" t="s">
        <v>15</v>
      </c>
      <c r="L1241" t="s">
        <v>16</v>
      </c>
      <c r="M1241" t="s">
        <v>17</v>
      </c>
    </row>
    <row r="1242" spans="1:13" x14ac:dyDescent="0.3">
      <c r="A1242">
        <v>1241</v>
      </c>
      <c r="B1242" s="1" t="s">
        <v>13</v>
      </c>
      <c r="C1242">
        <v>25</v>
      </c>
      <c r="D1242" s="1" t="s">
        <v>21</v>
      </c>
      <c r="E1242">
        <v>9</v>
      </c>
      <c r="F1242">
        <v>4</v>
      </c>
      <c r="G1242">
        <v>5</v>
      </c>
      <c r="H1242">
        <v>2</v>
      </c>
      <c r="I1242">
        <v>2</v>
      </c>
      <c r="J1242">
        <v>1</v>
      </c>
      <c r="K1242" t="s">
        <v>25</v>
      </c>
      <c r="L1242" t="s">
        <v>16</v>
      </c>
      <c r="M1242" t="s">
        <v>20</v>
      </c>
    </row>
    <row r="1243" spans="1:13" x14ac:dyDescent="0.3">
      <c r="A1243">
        <v>1242</v>
      </c>
      <c r="B1243" s="1" t="s">
        <v>26</v>
      </c>
      <c r="C1243">
        <v>31</v>
      </c>
      <c r="D1243" s="1" t="s">
        <v>14</v>
      </c>
      <c r="E1243">
        <v>5</v>
      </c>
      <c r="F1243">
        <v>5</v>
      </c>
      <c r="G1243">
        <v>5</v>
      </c>
      <c r="H1243">
        <v>4</v>
      </c>
      <c r="I1243">
        <v>3</v>
      </c>
      <c r="J1243">
        <v>5</v>
      </c>
      <c r="K1243" t="s">
        <v>15</v>
      </c>
      <c r="L1243" t="s">
        <v>19</v>
      </c>
      <c r="M1243" t="s">
        <v>20</v>
      </c>
    </row>
    <row r="1244" spans="1:13" x14ac:dyDescent="0.3">
      <c r="A1244">
        <v>1243</v>
      </c>
      <c r="B1244" s="1" t="s">
        <v>13</v>
      </c>
      <c r="C1244">
        <v>31</v>
      </c>
      <c r="D1244" s="1" t="s">
        <v>14</v>
      </c>
      <c r="E1244">
        <v>3</v>
      </c>
      <c r="F1244">
        <v>5</v>
      </c>
      <c r="G1244">
        <v>4</v>
      </c>
      <c r="H1244">
        <v>5</v>
      </c>
      <c r="I1244">
        <v>1</v>
      </c>
      <c r="J1244">
        <v>1</v>
      </c>
      <c r="K1244" t="s">
        <v>15</v>
      </c>
      <c r="L1244" t="s">
        <v>19</v>
      </c>
      <c r="M1244" t="s">
        <v>20</v>
      </c>
    </row>
    <row r="1245" spans="1:13" x14ac:dyDescent="0.3">
      <c r="A1245">
        <v>1244</v>
      </c>
      <c r="B1245" s="1" t="s">
        <v>26</v>
      </c>
      <c r="C1245">
        <v>25</v>
      </c>
      <c r="D1245" s="1" t="s">
        <v>24</v>
      </c>
      <c r="E1245">
        <v>9</v>
      </c>
      <c r="F1245">
        <v>2</v>
      </c>
      <c r="G1245">
        <v>5</v>
      </c>
      <c r="H1245">
        <v>4</v>
      </c>
      <c r="I1245">
        <v>5</v>
      </c>
      <c r="J1245">
        <v>1</v>
      </c>
      <c r="K1245" t="s">
        <v>25</v>
      </c>
      <c r="L1245" t="s">
        <v>16</v>
      </c>
      <c r="M1245" t="s">
        <v>17</v>
      </c>
    </row>
    <row r="1246" spans="1:13" x14ac:dyDescent="0.3">
      <c r="A1246">
        <v>1245</v>
      </c>
      <c r="B1246" s="1" t="s">
        <v>26</v>
      </c>
      <c r="C1246">
        <v>39</v>
      </c>
      <c r="D1246" s="1" t="s">
        <v>14</v>
      </c>
      <c r="E1246">
        <v>9</v>
      </c>
      <c r="F1246">
        <v>5</v>
      </c>
      <c r="G1246">
        <v>4</v>
      </c>
      <c r="H1246">
        <v>2</v>
      </c>
      <c r="I1246">
        <v>1</v>
      </c>
      <c r="J1246">
        <v>1</v>
      </c>
      <c r="K1246" t="s">
        <v>18</v>
      </c>
      <c r="L1246" t="s">
        <v>16</v>
      </c>
      <c r="M1246" t="s">
        <v>20</v>
      </c>
    </row>
    <row r="1247" spans="1:13" x14ac:dyDescent="0.3">
      <c r="A1247">
        <v>1246</v>
      </c>
      <c r="B1247" s="1" t="s">
        <v>13</v>
      </c>
      <c r="C1247">
        <v>42</v>
      </c>
      <c r="D1247" s="1" t="s">
        <v>21</v>
      </c>
      <c r="E1247">
        <v>10</v>
      </c>
      <c r="F1247">
        <v>5</v>
      </c>
      <c r="G1247">
        <v>4</v>
      </c>
      <c r="H1247">
        <v>4</v>
      </c>
      <c r="I1247">
        <v>1</v>
      </c>
      <c r="J1247">
        <v>1</v>
      </c>
      <c r="K1247" t="s">
        <v>18</v>
      </c>
      <c r="L1247" t="s">
        <v>16</v>
      </c>
      <c r="M1247" t="s">
        <v>20</v>
      </c>
    </row>
    <row r="1248" spans="1:13" x14ac:dyDescent="0.3">
      <c r="A1248">
        <v>1247</v>
      </c>
      <c r="B1248" s="1" t="s">
        <v>13</v>
      </c>
      <c r="C1248">
        <v>24</v>
      </c>
      <c r="D1248" s="1" t="s">
        <v>14</v>
      </c>
      <c r="E1248">
        <v>4</v>
      </c>
      <c r="F1248">
        <v>5</v>
      </c>
      <c r="G1248">
        <v>4</v>
      </c>
      <c r="H1248">
        <v>5</v>
      </c>
      <c r="I1248">
        <v>5</v>
      </c>
      <c r="J1248">
        <v>5</v>
      </c>
      <c r="K1248" t="s">
        <v>22</v>
      </c>
      <c r="L1248" t="s">
        <v>19</v>
      </c>
      <c r="M1248" t="s">
        <v>20</v>
      </c>
    </row>
    <row r="1249" spans="1:13" x14ac:dyDescent="0.3">
      <c r="A1249">
        <v>1248</v>
      </c>
      <c r="B1249" s="1" t="s">
        <v>13</v>
      </c>
      <c r="C1249">
        <v>27</v>
      </c>
      <c r="D1249" s="1" t="s">
        <v>28</v>
      </c>
      <c r="E1249">
        <v>9</v>
      </c>
      <c r="F1249">
        <v>1</v>
      </c>
      <c r="G1249">
        <v>3</v>
      </c>
      <c r="H1249">
        <v>5</v>
      </c>
      <c r="I1249">
        <v>3</v>
      </c>
      <c r="J1249">
        <v>2</v>
      </c>
      <c r="K1249" t="s">
        <v>25</v>
      </c>
      <c r="L1249" t="s">
        <v>16</v>
      </c>
      <c r="M1249" t="s">
        <v>17</v>
      </c>
    </row>
    <row r="1250" spans="1:13" x14ac:dyDescent="0.3">
      <c r="A1250">
        <v>1249</v>
      </c>
      <c r="B1250" s="1" t="s">
        <v>13</v>
      </c>
      <c r="C1250">
        <v>32</v>
      </c>
      <c r="D1250" s="1" t="s">
        <v>14</v>
      </c>
      <c r="E1250">
        <v>6</v>
      </c>
      <c r="F1250">
        <v>4</v>
      </c>
      <c r="G1250">
        <v>1</v>
      </c>
      <c r="H1250">
        <v>5</v>
      </c>
      <c r="I1250">
        <v>2</v>
      </c>
      <c r="J1250">
        <v>5</v>
      </c>
      <c r="K1250" t="s">
        <v>15</v>
      </c>
      <c r="L1250" t="s">
        <v>23</v>
      </c>
      <c r="M1250" t="s">
        <v>20</v>
      </c>
    </row>
    <row r="1251" spans="1:13" x14ac:dyDescent="0.3">
      <c r="A1251">
        <v>1250</v>
      </c>
      <c r="B1251" s="1" t="s">
        <v>13</v>
      </c>
      <c r="C1251">
        <v>25</v>
      </c>
      <c r="D1251" s="1" t="s">
        <v>14</v>
      </c>
      <c r="E1251">
        <v>4</v>
      </c>
      <c r="F1251">
        <v>1</v>
      </c>
      <c r="G1251">
        <v>4</v>
      </c>
      <c r="H1251">
        <v>4</v>
      </c>
      <c r="I1251">
        <v>1</v>
      </c>
      <c r="J1251">
        <v>2</v>
      </c>
      <c r="K1251" t="s">
        <v>25</v>
      </c>
      <c r="L1251" t="s">
        <v>19</v>
      </c>
      <c r="M1251" t="s">
        <v>17</v>
      </c>
    </row>
    <row r="1252" spans="1:13" x14ac:dyDescent="0.3">
      <c r="A1252">
        <v>1251</v>
      </c>
      <c r="B1252" s="1" t="s">
        <v>26</v>
      </c>
      <c r="C1252">
        <v>35</v>
      </c>
      <c r="D1252" s="1" t="s">
        <v>28</v>
      </c>
      <c r="E1252">
        <v>9</v>
      </c>
      <c r="F1252">
        <v>4</v>
      </c>
      <c r="G1252">
        <v>5</v>
      </c>
      <c r="H1252">
        <v>3</v>
      </c>
      <c r="I1252">
        <v>2</v>
      </c>
      <c r="J1252">
        <v>5</v>
      </c>
      <c r="K1252" t="s">
        <v>18</v>
      </c>
      <c r="L1252" t="s">
        <v>16</v>
      </c>
      <c r="M1252" t="s">
        <v>20</v>
      </c>
    </row>
    <row r="1253" spans="1:13" x14ac:dyDescent="0.3">
      <c r="A1253">
        <v>1252</v>
      </c>
      <c r="B1253" s="1" t="s">
        <v>26</v>
      </c>
      <c r="C1253">
        <v>30</v>
      </c>
      <c r="D1253" s="1" t="s">
        <v>24</v>
      </c>
      <c r="E1253">
        <v>8</v>
      </c>
      <c r="F1253">
        <v>5</v>
      </c>
      <c r="G1253">
        <v>5</v>
      </c>
      <c r="H1253">
        <v>2</v>
      </c>
      <c r="I1253">
        <v>2</v>
      </c>
      <c r="J1253">
        <v>4</v>
      </c>
      <c r="K1253" t="s">
        <v>15</v>
      </c>
      <c r="L1253" t="s">
        <v>23</v>
      </c>
      <c r="M1253" t="s">
        <v>20</v>
      </c>
    </row>
    <row r="1254" spans="1:13" x14ac:dyDescent="0.3">
      <c r="A1254">
        <v>1253</v>
      </c>
      <c r="B1254" s="1" t="s">
        <v>13</v>
      </c>
      <c r="C1254">
        <v>38</v>
      </c>
      <c r="D1254" s="1" t="s">
        <v>14</v>
      </c>
      <c r="E1254">
        <v>5</v>
      </c>
      <c r="F1254">
        <v>1</v>
      </c>
      <c r="G1254">
        <v>3</v>
      </c>
      <c r="H1254">
        <v>3</v>
      </c>
      <c r="I1254">
        <v>2</v>
      </c>
      <c r="J1254">
        <v>1</v>
      </c>
      <c r="K1254" t="s">
        <v>18</v>
      </c>
      <c r="L1254" t="s">
        <v>19</v>
      </c>
      <c r="M1254" t="s">
        <v>17</v>
      </c>
    </row>
    <row r="1255" spans="1:13" x14ac:dyDescent="0.3">
      <c r="A1255">
        <v>1254</v>
      </c>
      <c r="B1255" s="1" t="s">
        <v>26</v>
      </c>
      <c r="C1255">
        <v>21</v>
      </c>
      <c r="D1255" s="1" t="s">
        <v>27</v>
      </c>
      <c r="E1255">
        <v>9</v>
      </c>
      <c r="F1255">
        <v>1</v>
      </c>
      <c r="G1255">
        <v>2</v>
      </c>
      <c r="H1255">
        <v>3</v>
      </c>
      <c r="I1255">
        <v>1</v>
      </c>
      <c r="J1255">
        <v>3</v>
      </c>
      <c r="K1255" t="s">
        <v>22</v>
      </c>
      <c r="L1255" t="s">
        <v>16</v>
      </c>
      <c r="M1255" t="s">
        <v>17</v>
      </c>
    </row>
    <row r="1256" spans="1:13" x14ac:dyDescent="0.3">
      <c r="A1256">
        <v>1255</v>
      </c>
      <c r="B1256" s="1" t="s">
        <v>13</v>
      </c>
      <c r="C1256">
        <v>40</v>
      </c>
      <c r="D1256" s="1" t="s">
        <v>24</v>
      </c>
      <c r="E1256">
        <v>9</v>
      </c>
      <c r="F1256">
        <v>5</v>
      </c>
      <c r="G1256">
        <v>4</v>
      </c>
      <c r="H1256">
        <v>4</v>
      </c>
      <c r="I1256">
        <v>2</v>
      </c>
      <c r="J1256">
        <v>2</v>
      </c>
      <c r="K1256" t="s">
        <v>18</v>
      </c>
      <c r="L1256" t="s">
        <v>16</v>
      </c>
      <c r="M1256" t="s">
        <v>20</v>
      </c>
    </row>
    <row r="1257" spans="1:13" x14ac:dyDescent="0.3">
      <c r="A1257">
        <v>1256</v>
      </c>
      <c r="B1257" s="1" t="s">
        <v>13</v>
      </c>
      <c r="C1257">
        <v>40</v>
      </c>
      <c r="D1257" s="1" t="s">
        <v>27</v>
      </c>
      <c r="E1257">
        <v>9</v>
      </c>
      <c r="F1257">
        <v>4</v>
      </c>
      <c r="G1257">
        <v>4</v>
      </c>
      <c r="H1257">
        <v>2</v>
      </c>
      <c r="I1257">
        <v>5</v>
      </c>
      <c r="J1257">
        <v>5</v>
      </c>
      <c r="K1257" t="s">
        <v>18</v>
      </c>
      <c r="L1257" t="s">
        <v>16</v>
      </c>
      <c r="M1257" t="s">
        <v>20</v>
      </c>
    </row>
    <row r="1258" spans="1:13" x14ac:dyDescent="0.3">
      <c r="A1258">
        <v>1257</v>
      </c>
      <c r="B1258" s="1" t="s">
        <v>13</v>
      </c>
      <c r="C1258">
        <v>24</v>
      </c>
      <c r="D1258" s="1" t="s">
        <v>28</v>
      </c>
      <c r="E1258">
        <v>3</v>
      </c>
      <c r="F1258">
        <v>3</v>
      </c>
      <c r="G1258">
        <v>4</v>
      </c>
      <c r="H1258">
        <v>1</v>
      </c>
      <c r="I1258">
        <v>2</v>
      </c>
      <c r="J1258">
        <v>1</v>
      </c>
      <c r="K1258" t="s">
        <v>22</v>
      </c>
      <c r="L1258" t="s">
        <v>19</v>
      </c>
      <c r="M1258" t="s">
        <v>17</v>
      </c>
    </row>
    <row r="1259" spans="1:13" x14ac:dyDescent="0.3">
      <c r="A1259">
        <v>1258</v>
      </c>
      <c r="B1259" s="1" t="s">
        <v>13</v>
      </c>
      <c r="C1259">
        <v>25</v>
      </c>
      <c r="D1259" s="1" t="s">
        <v>21</v>
      </c>
      <c r="E1259">
        <v>5</v>
      </c>
      <c r="F1259">
        <v>4</v>
      </c>
      <c r="G1259">
        <v>4</v>
      </c>
      <c r="H1259">
        <v>1</v>
      </c>
      <c r="I1259">
        <v>1</v>
      </c>
      <c r="J1259">
        <v>5</v>
      </c>
      <c r="K1259" t="s">
        <v>25</v>
      </c>
      <c r="L1259" t="s">
        <v>19</v>
      </c>
      <c r="M1259" t="s">
        <v>20</v>
      </c>
    </row>
    <row r="1260" spans="1:13" x14ac:dyDescent="0.3">
      <c r="A1260">
        <v>1259</v>
      </c>
      <c r="B1260" s="1" t="s">
        <v>13</v>
      </c>
      <c r="C1260">
        <v>24</v>
      </c>
      <c r="D1260" s="1" t="s">
        <v>24</v>
      </c>
      <c r="E1260">
        <v>7</v>
      </c>
      <c r="F1260">
        <v>3</v>
      </c>
      <c r="G1260">
        <v>4</v>
      </c>
      <c r="H1260">
        <v>3</v>
      </c>
      <c r="I1260">
        <v>1</v>
      </c>
      <c r="J1260">
        <v>1</v>
      </c>
      <c r="K1260" t="s">
        <v>22</v>
      </c>
      <c r="L1260" t="s">
        <v>23</v>
      </c>
      <c r="M1260" t="s">
        <v>17</v>
      </c>
    </row>
    <row r="1261" spans="1:13" x14ac:dyDescent="0.3">
      <c r="A1261">
        <v>1260</v>
      </c>
      <c r="B1261" s="1" t="s">
        <v>13</v>
      </c>
      <c r="C1261">
        <v>24</v>
      </c>
      <c r="D1261" s="1" t="s">
        <v>14</v>
      </c>
      <c r="E1261">
        <v>9</v>
      </c>
      <c r="F1261">
        <v>2</v>
      </c>
      <c r="G1261">
        <v>5</v>
      </c>
      <c r="H1261">
        <v>2</v>
      </c>
      <c r="I1261">
        <v>1</v>
      </c>
      <c r="J1261">
        <v>2</v>
      </c>
      <c r="K1261" t="s">
        <v>22</v>
      </c>
      <c r="L1261" t="s">
        <v>16</v>
      </c>
      <c r="M1261" t="s">
        <v>17</v>
      </c>
    </row>
    <row r="1262" spans="1:13" x14ac:dyDescent="0.3">
      <c r="A1262">
        <v>1261</v>
      </c>
      <c r="B1262" s="1" t="s">
        <v>13</v>
      </c>
      <c r="C1262">
        <v>43</v>
      </c>
      <c r="D1262" s="1" t="s">
        <v>14</v>
      </c>
      <c r="E1262">
        <v>9</v>
      </c>
      <c r="F1262">
        <v>5</v>
      </c>
      <c r="G1262">
        <v>5</v>
      </c>
      <c r="H1262">
        <v>1</v>
      </c>
      <c r="I1262">
        <v>1</v>
      </c>
      <c r="J1262">
        <v>5</v>
      </c>
      <c r="K1262" t="s">
        <v>18</v>
      </c>
      <c r="L1262" t="s">
        <v>16</v>
      </c>
      <c r="M1262" t="s">
        <v>20</v>
      </c>
    </row>
    <row r="1263" spans="1:13" x14ac:dyDescent="0.3">
      <c r="A1263">
        <v>1262</v>
      </c>
      <c r="B1263" s="1" t="s">
        <v>13</v>
      </c>
      <c r="C1263">
        <v>37</v>
      </c>
      <c r="D1263" s="1" t="s">
        <v>14</v>
      </c>
      <c r="E1263">
        <v>4</v>
      </c>
      <c r="F1263">
        <v>2</v>
      </c>
      <c r="G1263">
        <v>4</v>
      </c>
      <c r="H1263">
        <v>1</v>
      </c>
      <c r="I1263">
        <v>2</v>
      </c>
      <c r="J1263">
        <v>5</v>
      </c>
      <c r="K1263" t="s">
        <v>18</v>
      </c>
      <c r="L1263" t="s">
        <v>19</v>
      </c>
      <c r="M1263" t="s">
        <v>17</v>
      </c>
    </row>
    <row r="1264" spans="1:13" x14ac:dyDescent="0.3">
      <c r="A1264">
        <v>1263</v>
      </c>
      <c r="B1264" s="1" t="s">
        <v>13</v>
      </c>
      <c r="C1264">
        <v>42</v>
      </c>
      <c r="D1264" s="1" t="s">
        <v>14</v>
      </c>
      <c r="E1264">
        <v>6</v>
      </c>
      <c r="F1264">
        <v>2</v>
      </c>
      <c r="G1264">
        <v>5</v>
      </c>
      <c r="H1264">
        <v>5</v>
      </c>
      <c r="I1264">
        <v>2</v>
      </c>
      <c r="J1264">
        <v>2</v>
      </c>
      <c r="K1264" t="s">
        <v>18</v>
      </c>
      <c r="L1264" t="s">
        <v>23</v>
      </c>
      <c r="M1264" t="s">
        <v>17</v>
      </c>
    </row>
    <row r="1265" spans="1:13" x14ac:dyDescent="0.3">
      <c r="A1265">
        <v>1264</v>
      </c>
      <c r="B1265" s="1" t="s">
        <v>13</v>
      </c>
      <c r="C1265">
        <v>43</v>
      </c>
      <c r="D1265" s="1" t="s">
        <v>21</v>
      </c>
      <c r="E1265">
        <v>7</v>
      </c>
      <c r="F1265">
        <v>3</v>
      </c>
      <c r="G1265">
        <v>4</v>
      </c>
      <c r="H1265">
        <v>3</v>
      </c>
      <c r="I1265">
        <v>2</v>
      </c>
      <c r="J1265">
        <v>1</v>
      </c>
      <c r="K1265" t="s">
        <v>18</v>
      </c>
      <c r="L1265" t="s">
        <v>23</v>
      </c>
      <c r="M1265" t="s">
        <v>17</v>
      </c>
    </row>
    <row r="1266" spans="1:13" x14ac:dyDescent="0.3">
      <c r="A1266">
        <v>1265</v>
      </c>
      <c r="B1266" s="1" t="s">
        <v>26</v>
      </c>
      <c r="C1266">
        <v>17</v>
      </c>
      <c r="D1266" s="1" t="s">
        <v>14</v>
      </c>
      <c r="E1266">
        <v>9</v>
      </c>
      <c r="F1266">
        <v>4</v>
      </c>
      <c r="G1266">
        <v>4</v>
      </c>
      <c r="H1266">
        <v>2</v>
      </c>
      <c r="I1266">
        <v>5</v>
      </c>
      <c r="J1266">
        <v>1</v>
      </c>
      <c r="K1266" t="s">
        <v>29</v>
      </c>
      <c r="L1266" t="s">
        <v>16</v>
      </c>
      <c r="M1266" t="s">
        <v>20</v>
      </c>
    </row>
    <row r="1267" spans="1:13" x14ac:dyDescent="0.3">
      <c r="A1267">
        <v>1266</v>
      </c>
      <c r="B1267" s="1" t="s">
        <v>26</v>
      </c>
      <c r="C1267">
        <v>28</v>
      </c>
      <c r="D1267" s="1" t="s">
        <v>14</v>
      </c>
      <c r="E1267">
        <v>9</v>
      </c>
      <c r="F1267">
        <v>4</v>
      </c>
      <c r="G1267">
        <v>4</v>
      </c>
      <c r="H1267">
        <v>1</v>
      </c>
      <c r="I1267">
        <v>1</v>
      </c>
      <c r="J1267">
        <v>3</v>
      </c>
      <c r="K1267" t="s">
        <v>25</v>
      </c>
      <c r="L1267" t="s">
        <v>16</v>
      </c>
      <c r="M1267" t="s">
        <v>20</v>
      </c>
    </row>
    <row r="1268" spans="1:13" x14ac:dyDescent="0.3">
      <c r="A1268">
        <v>1267</v>
      </c>
      <c r="B1268" s="1" t="s">
        <v>26</v>
      </c>
      <c r="C1268">
        <v>33</v>
      </c>
      <c r="D1268" s="1" t="s">
        <v>24</v>
      </c>
      <c r="E1268">
        <v>8</v>
      </c>
      <c r="F1268">
        <v>3</v>
      </c>
      <c r="G1268">
        <v>4</v>
      </c>
      <c r="H1268">
        <v>4</v>
      </c>
      <c r="I1268">
        <v>5</v>
      </c>
      <c r="J1268">
        <v>4</v>
      </c>
      <c r="K1268" t="s">
        <v>15</v>
      </c>
      <c r="L1268" t="s">
        <v>23</v>
      </c>
      <c r="M1268" t="s">
        <v>17</v>
      </c>
    </row>
    <row r="1269" spans="1:13" x14ac:dyDescent="0.3">
      <c r="A1269">
        <v>1268</v>
      </c>
      <c r="B1269" s="1" t="s">
        <v>26</v>
      </c>
      <c r="C1269">
        <v>32</v>
      </c>
      <c r="D1269" s="1" t="s">
        <v>14</v>
      </c>
      <c r="E1269">
        <v>5</v>
      </c>
      <c r="F1269">
        <v>2</v>
      </c>
      <c r="G1269">
        <v>4</v>
      </c>
      <c r="H1269">
        <v>1</v>
      </c>
      <c r="I1269">
        <v>1</v>
      </c>
      <c r="J1269">
        <v>1</v>
      </c>
      <c r="K1269" t="s">
        <v>15</v>
      </c>
      <c r="L1269" t="s">
        <v>19</v>
      </c>
      <c r="M1269" t="s">
        <v>17</v>
      </c>
    </row>
    <row r="1270" spans="1:13" x14ac:dyDescent="0.3">
      <c r="A1270">
        <v>1269</v>
      </c>
      <c r="B1270" s="1" t="s">
        <v>13</v>
      </c>
      <c r="C1270">
        <v>34</v>
      </c>
      <c r="D1270" s="1" t="s">
        <v>28</v>
      </c>
      <c r="E1270">
        <v>9</v>
      </c>
      <c r="F1270">
        <v>1</v>
      </c>
      <c r="G1270">
        <v>3</v>
      </c>
      <c r="H1270">
        <v>3</v>
      </c>
      <c r="I1270">
        <v>2</v>
      </c>
      <c r="J1270">
        <v>3</v>
      </c>
      <c r="K1270" t="s">
        <v>15</v>
      </c>
      <c r="L1270" t="s">
        <v>16</v>
      </c>
      <c r="M1270" t="s">
        <v>17</v>
      </c>
    </row>
    <row r="1271" spans="1:13" x14ac:dyDescent="0.3">
      <c r="A1271">
        <v>1270</v>
      </c>
      <c r="B1271" s="1" t="s">
        <v>13</v>
      </c>
      <c r="C1271">
        <v>27</v>
      </c>
      <c r="D1271" s="1" t="s">
        <v>14</v>
      </c>
      <c r="E1271">
        <v>9</v>
      </c>
      <c r="F1271">
        <v>4</v>
      </c>
      <c r="G1271">
        <v>4</v>
      </c>
      <c r="H1271">
        <v>2</v>
      </c>
      <c r="I1271">
        <v>2</v>
      </c>
      <c r="J1271">
        <v>5</v>
      </c>
      <c r="K1271" t="s">
        <v>25</v>
      </c>
      <c r="L1271" t="s">
        <v>16</v>
      </c>
      <c r="M1271" t="s">
        <v>20</v>
      </c>
    </row>
    <row r="1272" spans="1:13" x14ac:dyDescent="0.3">
      <c r="A1272">
        <v>1271</v>
      </c>
      <c r="B1272" s="1" t="s">
        <v>26</v>
      </c>
      <c r="C1272">
        <v>35</v>
      </c>
      <c r="D1272" s="1" t="s">
        <v>14</v>
      </c>
      <c r="E1272">
        <v>9</v>
      </c>
      <c r="F1272">
        <v>5</v>
      </c>
      <c r="G1272">
        <v>2</v>
      </c>
      <c r="H1272">
        <v>5</v>
      </c>
      <c r="I1272">
        <v>1</v>
      </c>
      <c r="J1272">
        <v>4</v>
      </c>
      <c r="K1272" t="s">
        <v>18</v>
      </c>
      <c r="L1272" t="s">
        <v>16</v>
      </c>
      <c r="M1272" t="s">
        <v>20</v>
      </c>
    </row>
    <row r="1273" spans="1:13" x14ac:dyDescent="0.3">
      <c r="A1273">
        <v>1272</v>
      </c>
      <c r="B1273" s="1" t="s">
        <v>26</v>
      </c>
      <c r="C1273">
        <v>40</v>
      </c>
      <c r="D1273" s="1" t="s">
        <v>21</v>
      </c>
      <c r="E1273">
        <v>8</v>
      </c>
      <c r="F1273">
        <v>5</v>
      </c>
      <c r="G1273">
        <v>3</v>
      </c>
      <c r="H1273">
        <v>1</v>
      </c>
      <c r="I1273">
        <v>4</v>
      </c>
      <c r="J1273">
        <v>5</v>
      </c>
      <c r="K1273" t="s">
        <v>18</v>
      </c>
      <c r="L1273" t="s">
        <v>23</v>
      </c>
      <c r="M1273" t="s">
        <v>20</v>
      </c>
    </row>
    <row r="1274" spans="1:13" x14ac:dyDescent="0.3">
      <c r="A1274">
        <v>1273</v>
      </c>
      <c r="B1274" s="1" t="s">
        <v>13</v>
      </c>
      <c r="C1274">
        <v>43</v>
      </c>
      <c r="D1274" s="1" t="s">
        <v>28</v>
      </c>
      <c r="E1274">
        <v>7</v>
      </c>
      <c r="F1274">
        <v>1</v>
      </c>
      <c r="G1274">
        <v>3</v>
      </c>
      <c r="H1274">
        <v>1</v>
      </c>
      <c r="I1274">
        <v>1</v>
      </c>
      <c r="J1274">
        <v>5</v>
      </c>
      <c r="K1274" t="s">
        <v>18</v>
      </c>
      <c r="L1274" t="s">
        <v>23</v>
      </c>
      <c r="M1274" t="s">
        <v>17</v>
      </c>
    </row>
    <row r="1275" spans="1:13" x14ac:dyDescent="0.3">
      <c r="A1275">
        <v>1274</v>
      </c>
      <c r="B1275" s="1" t="s">
        <v>13</v>
      </c>
      <c r="C1275">
        <v>38</v>
      </c>
      <c r="D1275" s="1" t="s">
        <v>14</v>
      </c>
      <c r="E1275">
        <v>9</v>
      </c>
      <c r="F1275">
        <v>5</v>
      </c>
      <c r="G1275">
        <v>4</v>
      </c>
      <c r="H1275">
        <v>1</v>
      </c>
      <c r="I1275">
        <v>1</v>
      </c>
      <c r="J1275">
        <v>2</v>
      </c>
      <c r="K1275" t="s">
        <v>18</v>
      </c>
      <c r="L1275" t="s">
        <v>16</v>
      </c>
      <c r="M1275" t="s">
        <v>20</v>
      </c>
    </row>
    <row r="1276" spans="1:13" x14ac:dyDescent="0.3">
      <c r="A1276">
        <v>1275</v>
      </c>
      <c r="B1276" s="1" t="s">
        <v>26</v>
      </c>
      <c r="C1276">
        <v>17</v>
      </c>
      <c r="D1276" s="1" t="s">
        <v>14</v>
      </c>
      <c r="E1276">
        <v>3</v>
      </c>
      <c r="F1276">
        <v>3</v>
      </c>
      <c r="G1276">
        <v>4</v>
      </c>
      <c r="H1276">
        <v>3</v>
      </c>
      <c r="I1276">
        <v>2</v>
      </c>
      <c r="J1276">
        <v>3</v>
      </c>
      <c r="K1276" t="s">
        <v>29</v>
      </c>
      <c r="L1276" t="s">
        <v>19</v>
      </c>
      <c r="M1276" t="s">
        <v>17</v>
      </c>
    </row>
    <row r="1277" spans="1:13" x14ac:dyDescent="0.3">
      <c r="A1277">
        <v>1276</v>
      </c>
      <c r="B1277" s="1" t="s">
        <v>26</v>
      </c>
      <c r="C1277">
        <v>32</v>
      </c>
      <c r="D1277" s="1" t="s">
        <v>14</v>
      </c>
      <c r="E1277">
        <v>7</v>
      </c>
      <c r="F1277">
        <v>4</v>
      </c>
      <c r="G1277">
        <v>4</v>
      </c>
      <c r="H1277">
        <v>4</v>
      </c>
      <c r="I1277">
        <v>2</v>
      </c>
      <c r="J1277">
        <v>3</v>
      </c>
      <c r="K1277" t="s">
        <v>15</v>
      </c>
      <c r="L1277" t="s">
        <v>23</v>
      </c>
      <c r="M1277" t="s">
        <v>20</v>
      </c>
    </row>
    <row r="1278" spans="1:13" x14ac:dyDescent="0.3">
      <c r="A1278">
        <v>1277</v>
      </c>
      <c r="B1278" s="1" t="s">
        <v>13</v>
      </c>
      <c r="C1278">
        <v>36</v>
      </c>
      <c r="D1278" s="1" t="s">
        <v>21</v>
      </c>
      <c r="E1278">
        <v>7</v>
      </c>
      <c r="F1278">
        <v>4</v>
      </c>
      <c r="G1278">
        <v>3</v>
      </c>
      <c r="H1278">
        <v>2</v>
      </c>
      <c r="I1278">
        <v>5</v>
      </c>
      <c r="J1278">
        <v>3</v>
      </c>
      <c r="K1278" t="s">
        <v>18</v>
      </c>
      <c r="L1278" t="s">
        <v>23</v>
      </c>
      <c r="M1278" t="s">
        <v>20</v>
      </c>
    </row>
    <row r="1279" spans="1:13" x14ac:dyDescent="0.3">
      <c r="A1279">
        <v>1278</v>
      </c>
      <c r="B1279" s="1" t="s">
        <v>26</v>
      </c>
      <c r="C1279">
        <v>41</v>
      </c>
      <c r="D1279" s="1" t="s">
        <v>21</v>
      </c>
      <c r="E1279">
        <v>5</v>
      </c>
      <c r="F1279">
        <v>5</v>
      </c>
      <c r="G1279">
        <v>1</v>
      </c>
      <c r="H1279">
        <v>1</v>
      </c>
      <c r="I1279">
        <v>2</v>
      </c>
      <c r="J1279">
        <v>2</v>
      </c>
      <c r="K1279" t="s">
        <v>18</v>
      </c>
      <c r="L1279" t="s">
        <v>19</v>
      </c>
      <c r="M1279" t="s">
        <v>20</v>
      </c>
    </row>
    <row r="1280" spans="1:13" x14ac:dyDescent="0.3">
      <c r="A1280">
        <v>1279</v>
      </c>
      <c r="B1280" s="1" t="s">
        <v>13</v>
      </c>
      <c r="C1280">
        <v>39</v>
      </c>
      <c r="D1280" s="1" t="s">
        <v>14</v>
      </c>
      <c r="E1280">
        <v>8</v>
      </c>
      <c r="F1280">
        <v>4</v>
      </c>
      <c r="G1280">
        <v>4</v>
      </c>
      <c r="H1280">
        <v>3</v>
      </c>
      <c r="I1280">
        <v>1</v>
      </c>
      <c r="J1280">
        <v>5</v>
      </c>
      <c r="K1280" t="s">
        <v>18</v>
      </c>
      <c r="L1280" t="s">
        <v>23</v>
      </c>
      <c r="M1280" t="s">
        <v>20</v>
      </c>
    </row>
    <row r="1281" spans="1:13" x14ac:dyDescent="0.3">
      <c r="A1281">
        <v>1280</v>
      </c>
      <c r="B1281" s="1" t="s">
        <v>13</v>
      </c>
      <c r="C1281">
        <v>23</v>
      </c>
      <c r="D1281" s="1" t="s">
        <v>27</v>
      </c>
      <c r="E1281">
        <v>4</v>
      </c>
      <c r="F1281">
        <v>3</v>
      </c>
      <c r="G1281">
        <v>4</v>
      </c>
      <c r="H1281">
        <v>3</v>
      </c>
      <c r="I1281">
        <v>1</v>
      </c>
      <c r="J1281">
        <v>2</v>
      </c>
      <c r="K1281" t="s">
        <v>22</v>
      </c>
      <c r="L1281" t="s">
        <v>19</v>
      </c>
      <c r="M1281" t="s">
        <v>17</v>
      </c>
    </row>
    <row r="1282" spans="1:13" x14ac:dyDescent="0.3">
      <c r="A1282">
        <v>1281</v>
      </c>
      <c r="B1282" s="1" t="s">
        <v>13</v>
      </c>
      <c r="C1282">
        <v>28</v>
      </c>
      <c r="D1282" s="1" t="s">
        <v>14</v>
      </c>
      <c r="E1282">
        <v>9</v>
      </c>
      <c r="F1282">
        <v>4</v>
      </c>
      <c r="G1282">
        <v>4</v>
      </c>
      <c r="H1282">
        <v>1</v>
      </c>
      <c r="I1282">
        <v>2</v>
      </c>
      <c r="J1282">
        <v>3</v>
      </c>
      <c r="K1282" t="s">
        <v>25</v>
      </c>
      <c r="L1282" t="s">
        <v>16</v>
      </c>
      <c r="M1282" t="s">
        <v>20</v>
      </c>
    </row>
    <row r="1283" spans="1:13" x14ac:dyDescent="0.3">
      <c r="A1283">
        <v>1282</v>
      </c>
      <c r="B1283" s="1" t="s">
        <v>13</v>
      </c>
      <c r="C1283">
        <v>25</v>
      </c>
      <c r="D1283" s="1" t="s">
        <v>24</v>
      </c>
      <c r="E1283">
        <v>10</v>
      </c>
      <c r="F1283">
        <v>5</v>
      </c>
      <c r="G1283">
        <v>2</v>
      </c>
      <c r="H1283">
        <v>2</v>
      </c>
      <c r="I1283">
        <v>2</v>
      </c>
      <c r="J1283">
        <v>2</v>
      </c>
      <c r="K1283" t="s">
        <v>25</v>
      </c>
      <c r="L1283" t="s">
        <v>16</v>
      </c>
      <c r="M1283" t="s">
        <v>20</v>
      </c>
    </row>
    <row r="1284" spans="1:13" x14ac:dyDescent="0.3">
      <c r="A1284">
        <v>1283</v>
      </c>
      <c r="B1284" s="1" t="s">
        <v>13</v>
      </c>
      <c r="C1284">
        <v>28</v>
      </c>
      <c r="D1284" s="1" t="s">
        <v>14</v>
      </c>
      <c r="E1284">
        <v>9</v>
      </c>
      <c r="F1284">
        <v>5</v>
      </c>
      <c r="G1284">
        <v>3</v>
      </c>
      <c r="H1284">
        <v>3</v>
      </c>
      <c r="I1284">
        <v>1</v>
      </c>
      <c r="J1284">
        <v>5</v>
      </c>
      <c r="K1284" t="s">
        <v>25</v>
      </c>
      <c r="L1284" t="s">
        <v>16</v>
      </c>
      <c r="M1284" t="s">
        <v>20</v>
      </c>
    </row>
    <row r="1285" spans="1:13" x14ac:dyDescent="0.3">
      <c r="A1285">
        <v>1284</v>
      </c>
      <c r="B1285" s="1" t="s">
        <v>26</v>
      </c>
      <c r="C1285">
        <v>31</v>
      </c>
      <c r="D1285" s="1" t="s">
        <v>24</v>
      </c>
      <c r="E1285">
        <v>3</v>
      </c>
      <c r="F1285">
        <v>1</v>
      </c>
      <c r="G1285">
        <v>4</v>
      </c>
      <c r="H1285">
        <v>1</v>
      </c>
      <c r="I1285">
        <v>1</v>
      </c>
      <c r="J1285">
        <v>4</v>
      </c>
      <c r="K1285" t="s">
        <v>15</v>
      </c>
      <c r="L1285" t="s">
        <v>19</v>
      </c>
      <c r="M1285" t="s">
        <v>17</v>
      </c>
    </row>
    <row r="1286" spans="1:13" x14ac:dyDescent="0.3">
      <c r="A1286">
        <v>1285</v>
      </c>
      <c r="B1286" s="1" t="s">
        <v>13</v>
      </c>
      <c r="C1286">
        <v>34</v>
      </c>
      <c r="D1286" s="1" t="s">
        <v>28</v>
      </c>
      <c r="E1286">
        <v>9</v>
      </c>
      <c r="F1286">
        <v>4</v>
      </c>
      <c r="G1286">
        <v>3</v>
      </c>
      <c r="H1286">
        <v>5</v>
      </c>
      <c r="I1286">
        <v>2</v>
      </c>
      <c r="J1286">
        <v>5</v>
      </c>
      <c r="K1286" t="s">
        <v>15</v>
      </c>
      <c r="L1286" t="s">
        <v>16</v>
      </c>
      <c r="M1286" t="s">
        <v>20</v>
      </c>
    </row>
    <row r="1287" spans="1:13" x14ac:dyDescent="0.3">
      <c r="A1287">
        <v>1286</v>
      </c>
      <c r="B1287" s="1" t="s">
        <v>26</v>
      </c>
      <c r="C1287">
        <v>35</v>
      </c>
      <c r="D1287" s="1" t="s">
        <v>28</v>
      </c>
      <c r="E1287">
        <v>4</v>
      </c>
      <c r="F1287">
        <v>3</v>
      </c>
      <c r="G1287">
        <v>4</v>
      </c>
      <c r="H1287">
        <v>5</v>
      </c>
      <c r="I1287">
        <v>2</v>
      </c>
      <c r="J1287">
        <v>5</v>
      </c>
      <c r="K1287" t="s">
        <v>18</v>
      </c>
      <c r="L1287" t="s">
        <v>19</v>
      </c>
      <c r="M1287" t="s">
        <v>17</v>
      </c>
    </row>
    <row r="1288" spans="1:13" x14ac:dyDescent="0.3">
      <c r="A1288">
        <v>1287</v>
      </c>
      <c r="B1288" s="1" t="s">
        <v>13</v>
      </c>
      <c r="C1288">
        <v>28</v>
      </c>
      <c r="D1288" s="1" t="s">
        <v>14</v>
      </c>
      <c r="E1288">
        <v>7</v>
      </c>
      <c r="F1288">
        <v>5</v>
      </c>
      <c r="G1288">
        <v>4</v>
      </c>
      <c r="H1288">
        <v>4</v>
      </c>
      <c r="I1288">
        <v>1</v>
      </c>
      <c r="J1288">
        <v>1</v>
      </c>
      <c r="K1288" t="s">
        <v>25</v>
      </c>
      <c r="L1288" t="s">
        <v>23</v>
      </c>
      <c r="M1288" t="s">
        <v>20</v>
      </c>
    </row>
    <row r="1289" spans="1:13" x14ac:dyDescent="0.3">
      <c r="A1289">
        <v>1288</v>
      </c>
      <c r="B1289" s="1" t="s">
        <v>13</v>
      </c>
      <c r="C1289">
        <v>28</v>
      </c>
      <c r="D1289" s="1" t="s">
        <v>21</v>
      </c>
      <c r="E1289">
        <v>7</v>
      </c>
      <c r="F1289">
        <v>4</v>
      </c>
      <c r="G1289">
        <v>5</v>
      </c>
      <c r="H1289">
        <v>4</v>
      </c>
      <c r="I1289">
        <v>1</v>
      </c>
      <c r="J1289">
        <v>2</v>
      </c>
      <c r="K1289" t="s">
        <v>25</v>
      </c>
      <c r="L1289" t="s">
        <v>23</v>
      </c>
      <c r="M1289" t="s">
        <v>20</v>
      </c>
    </row>
    <row r="1290" spans="1:13" x14ac:dyDescent="0.3">
      <c r="A1290">
        <v>1289</v>
      </c>
      <c r="B1290" s="1" t="s">
        <v>13</v>
      </c>
      <c r="C1290">
        <v>32</v>
      </c>
      <c r="D1290" s="1" t="s">
        <v>14</v>
      </c>
      <c r="E1290">
        <v>8</v>
      </c>
      <c r="F1290">
        <v>4</v>
      </c>
      <c r="G1290">
        <v>5</v>
      </c>
      <c r="H1290">
        <v>5</v>
      </c>
      <c r="I1290">
        <v>2</v>
      </c>
      <c r="J1290">
        <v>3</v>
      </c>
      <c r="K1290" t="s">
        <v>15</v>
      </c>
      <c r="L1290" t="s">
        <v>23</v>
      </c>
      <c r="M1290" t="s">
        <v>20</v>
      </c>
    </row>
    <row r="1291" spans="1:13" x14ac:dyDescent="0.3">
      <c r="A1291">
        <v>1290</v>
      </c>
      <c r="B1291" s="1" t="s">
        <v>26</v>
      </c>
      <c r="C1291">
        <v>41</v>
      </c>
      <c r="D1291" s="1" t="s">
        <v>28</v>
      </c>
      <c r="E1291">
        <v>4</v>
      </c>
      <c r="F1291">
        <v>5</v>
      </c>
      <c r="G1291">
        <v>4</v>
      </c>
      <c r="H1291">
        <v>2</v>
      </c>
      <c r="I1291">
        <v>1</v>
      </c>
      <c r="J1291">
        <v>4</v>
      </c>
      <c r="K1291" t="s">
        <v>18</v>
      </c>
      <c r="L1291" t="s">
        <v>19</v>
      </c>
      <c r="M1291" t="s">
        <v>20</v>
      </c>
    </row>
    <row r="1292" spans="1:13" x14ac:dyDescent="0.3">
      <c r="A1292">
        <v>1291</v>
      </c>
      <c r="B1292" s="1" t="s">
        <v>13</v>
      </c>
      <c r="C1292">
        <v>23</v>
      </c>
      <c r="D1292" s="1" t="s">
        <v>28</v>
      </c>
      <c r="E1292">
        <v>7</v>
      </c>
      <c r="F1292">
        <v>5</v>
      </c>
      <c r="G1292">
        <v>2</v>
      </c>
      <c r="H1292">
        <v>3</v>
      </c>
      <c r="I1292">
        <v>3</v>
      </c>
      <c r="J1292">
        <v>4</v>
      </c>
      <c r="K1292" t="s">
        <v>22</v>
      </c>
      <c r="L1292" t="s">
        <v>23</v>
      </c>
      <c r="M1292" t="s">
        <v>20</v>
      </c>
    </row>
    <row r="1293" spans="1:13" x14ac:dyDescent="0.3">
      <c r="A1293">
        <v>1292</v>
      </c>
      <c r="B1293" s="1" t="s">
        <v>13</v>
      </c>
      <c r="C1293">
        <v>33</v>
      </c>
      <c r="D1293" s="1" t="s">
        <v>14</v>
      </c>
      <c r="E1293">
        <v>9</v>
      </c>
      <c r="F1293">
        <v>3</v>
      </c>
      <c r="G1293">
        <v>2</v>
      </c>
      <c r="H1293">
        <v>4</v>
      </c>
      <c r="I1293">
        <v>1</v>
      </c>
      <c r="J1293">
        <v>3</v>
      </c>
      <c r="K1293" t="s">
        <v>15</v>
      </c>
      <c r="L1293" t="s">
        <v>16</v>
      </c>
      <c r="M1293" t="s">
        <v>17</v>
      </c>
    </row>
    <row r="1294" spans="1:13" x14ac:dyDescent="0.3">
      <c r="A1294">
        <v>1293</v>
      </c>
      <c r="B1294" s="1" t="s">
        <v>13</v>
      </c>
      <c r="C1294">
        <v>28</v>
      </c>
      <c r="D1294" s="1" t="s">
        <v>21</v>
      </c>
      <c r="E1294">
        <v>9</v>
      </c>
      <c r="F1294">
        <v>3</v>
      </c>
      <c r="G1294">
        <v>4</v>
      </c>
      <c r="H1294">
        <v>3</v>
      </c>
      <c r="I1294">
        <v>1</v>
      </c>
      <c r="J1294">
        <v>4</v>
      </c>
      <c r="K1294" t="s">
        <v>25</v>
      </c>
      <c r="L1294" t="s">
        <v>16</v>
      </c>
      <c r="M1294" t="s">
        <v>17</v>
      </c>
    </row>
    <row r="1295" spans="1:13" x14ac:dyDescent="0.3">
      <c r="A1295">
        <v>1294</v>
      </c>
      <c r="B1295" s="1" t="s">
        <v>26</v>
      </c>
      <c r="C1295">
        <v>18</v>
      </c>
      <c r="D1295" s="1" t="s">
        <v>24</v>
      </c>
      <c r="E1295">
        <v>9</v>
      </c>
      <c r="F1295">
        <v>1</v>
      </c>
      <c r="G1295">
        <v>5</v>
      </c>
      <c r="H1295">
        <v>5</v>
      </c>
      <c r="I1295">
        <v>2</v>
      </c>
      <c r="J1295">
        <v>5</v>
      </c>
      <c r="K1295" t="s">
        <v>22</v>
      </c>
      <c r="L1295" t="s">
        <v>16</v>
      </c>
      <c r="M1295" t="s">
        <v>17</v>
      </c>
    </row>
    <row r="1296" spans="1:13" x14ac:dyDescent="0.3">
      <c r="A1296">
        <v>1295</v>
      </c>
      <c r="B1296" s="1" t="s">
        <v>13</v>
      </c>
      <c r="C1296">
        <v>26</v>
      </c>
      <c r="D1296" s="1" t="s">
        <v>28</v>
      </c>
      <c r="E1296">
        <v>10</v>
      </c>
      <c r="F1296">
        <v>3</v>
      </c>
      <c r="G1296">
        <v>4</v>
      </c>
      <c r="H1296">
        <v>5</v>
      </c>
      <c r="I1296">
        <v>1</v>
      </c>
      <c r="J1296">
        <v>3</v>
      </c>
      <c r="K1296" t="s">
        <v>25</v>
      </c>
      <c r="L1296" t="s">
        <v>16</v>
      </c>
      <c r="M1296" t="s">
        <v>17</v>
      </c>
    </row>
    <row r="1297" spans="1:13" x14ac:dyDescent="0.3">
      <c r="A1297">
        <v>1296</v>
      </c>
      <c r="B1297" s="1" t="s">
        <v>13</v>
      </c>
      <c r="C1297">
        <v>35</v>
      </c>
      <c r="D1297" s="1" t="s">
        <v>21</v>
      </c>
      <c r="E1297">
        <v>9</v>
      </c>
      <c r="F1297">
        <v>4</v>
      </c>
      <c r="G1297">
        <v>3</v>
      </c>
      <c r="H1297">
        <v>1</v>
      </c>
      <c r="I1297">
        <v>2</v>
      </c>
      <c r="J1297">
        <v>4</v>
      </c>
      <c r="K1297" t="s">
        <v>18</v>
      </c>
      <c r="L1297" t="s">
        <v>16</v>
      </c>
      <c r="M1297" t="s">
        <v>20</v>
      </c>
    </row>
    <row r="1298" spans="1:13" x14ac:dyDescent="0.3">
      <c r="A1298">
        <v>1297</v>
      </c>
      <c r="B1298" s="1" t="s">
        <v>13</v>
      </c>
      <c r="C1298">
        <v>24</v>
      </c>
      <c r="D1298" s="1" t="s">
        <v>14</v>
      </c>
      <c r="E1298">
        <v>8</v>
      </c>
      <c r="F1298">
        <v>4</v>
      </c>
      <c r="G1298">
        <v>3</v>
      </c>
      <c r="H1298">
        <v>5</v>
      </c>
      <c r="I1298">
        <v>1</v>
      </c>
      <c r="J1298">
        <v>2</v>
      </c>
      <c r="K1298" t="s">
        <v>22</v>
      </c>
      <c r="L1298" t="s">
        <v>23</v>
      </c>
      <c r="M1298" t="s">
        <v>20</v>
      </c>
    </row>
    <row r="1299" spans="1:13" x14ac:dyDescent="0.3">
      <c r="A1299">
        <v>1298</v>
      </c>
      <c r="B1299" s="1" t="s">
        <v>13</v>
      </c>
      <c r="C1299">
        <v>33</v>
      </c>
      <c r="D1299" s="1" t="s">
        <v>14</v>
      </c>
      <c r="E1299">
        <v>6</v>
      </c>
      <c r="F1299">
        <v>5</v>
      </c>
      <c r="G1299">
        <v>5</v>
      </c>
      <c r="H1299">
        <v>3</v>
      </c>
      <c r="I1299">
        <v>2</v>
      </c>
      <c r="J1299">
        <v>1</v>
      </c>
      <c r="K1299" t="s">
        <v>15</v>
      </c>
      <c r="L1299" t="s">
        <v>23</v>
      </c>
      <c r="M1299" t="s">
        <v>20</v>
      </c>
    </row>
    <row r="1300" spans="1:13" x14ac:dyDescent="0.3">
      <c r="A1300">
        <v>1299</v>
      </c>
      <c r="B1300" s="1" t="s">
        <v>26</v>
      </c>
      <c r="C1300">
        <v>41</v>
      </c>
      <c r="D1300" s="1" t="s">
        <v>21</v>
      </c>
      <c r="E1300">
        <v>6</v>
      </c>
      <c r="F1300">
        <v>5</v>
      </c>
      <c r="G1300">
        <v>3</v>
      </c>
      <c r="H1300">
        <v>5</v>
      </c>
      <c r="I1300">
        <v>1</v>
      </c>
      <c r="J1300">
        <v>4</v>
      </c>
      <c r="K1300" t="s">
        <v>18</v>
      </c>
      <c r="L1300" t="s">
        <v>23</v>
      </c>
      <c r="M1300" t="s">
        <v>20</v>
      </c>
    </row>
    <row r="1301" spans="1:13" x14ac:dyDescent="0.3">
      <c r="A1301">
        <v>1300</v>
      </c>
      <c r="B1301" s="1" t="s">
        <v>13</v>
      </c>
      <c r="C1301">
        <v>38</v>
      </c>
      <c r="D1301" s="1" t="s">
        <v>21</v>
      </c>
      <c r="E1301">
        <v>4</v>
      </c>
      <c r="F1301">
        <v>3</v>
      </c>
      <c r="G1301">
        <v>3</v>
      </c>
      <c r="H1301">
        <v>2</v>
      </c>
      <c r="I1301">
        <v>1</v>
      </c>
      <c r="J1301">
        <v>3</v>
      </c>
      <c r="K1301" t="s">
        <v>18</v>
      </c>
      <c r="L1301" t="s">
        <v>19</v>
      </c>
      <c r="M1301" t="s">
        <v>17</v>
      </c>
    </row>
    <row r="1302" spans="1:13" x14ac:dyDescent="0.3">
      <c r="A1302">
        <v>1301</v>
      </c>
      <c r="B1302" s="1" t="s">
        <v>26</v>
      </c>
      <c r="C1302">
        <v>41</v>
      </c>
      <c r="D1302" s="1" t="s">
        <v>14</v>
      </c>
      <c r="E1302">
        <v>9</v>
      </c>
      <c r="F1302">
        <v>4</v>
      </c>
      <c r="G1302">
        <v>3</v>
      </c>
      <c r="H1302">
        <v>2</v>
      </c>
      <c r="I1302">
        <v>1</v>
      </c>
      <c r="J1302">
        <v>5</v>
      </c>
      <c r="K1302" t="s">
        <v>18</v>
      </c>
      <c r="L1302" t="s">
        <v>16</v>
      </c>
      <c r="M1302" t="s">
        <v>20</v>
      </c>
    </row>
    <row r="1303" spans="1:13" x14ac:dyDescent="0.3">
      <c r="A1303">
        <v>1302</v>
      </c>
      <c r="B1303" s="1" t="s">
        <v>26</v>
      </c>
      <c r="C1303">
        <v>28</v>
      </c>
      <c r="D1303" s="1" t="s">
        <v>14</v>
      </c>
      <c r="E1303">
        <v>8</v>
      </c>
      <c r="F1303">
        <v>1</v>
      </c>
      <c r="G1303">
        <v>3</v>
      </c>
      <c r="H1303">
        <v>2</v>
      </c>
      <c r="I1303">
        <v>4</v>
      </c>
      <c r="J1303">
        <v>5</v>
      </c>
      <c r="K1303" t="s">
        <v>25</v>
      </c>
      <c r="L1303" t="s">
        <v>23</v>
      </c>
      <c r="M1303" t="s">
        <v>17</v>
      </c>
    </row>
    <row r="1304" spans="1:13" x14ac:dyDescent="0.3">
      <c r="A1304">
        <v>1303</v>
      </c>
      <c r="B1304" s="1" t="s">
        <v>13</v>
      </c>
      <c r="C1304">
        <v>27</v>
      </c>
      <c r="D1304" s="1" t="s">
        <v>24</v>
      </c>
      <c r="E1304">
        <v>8</v>
      </c>
      <c r="F1304">
        <v>5</v>
      </c>
      <c r="G1304">
        <v>5</v>
      </c>
      <c r="H1304">
        <v>1</v>
      </c>
      <c r="I1304">
        <v>1</v>
      </c>
      <c r="J1304">
        <v>3</v>
      </c>
      <c r="K1304" t="s">
        <v>25</v>
      </c>
      <c r="L1304" t="s">
        <v>23</v>
      </c>
      <c r="M1304" t="s">
        <v>20</v>
      </c>
    </row>
    <row r="1305" spans="1:13" x14ac:dyDescent="0.3">
      <c r="A1305">
        <v>1304</v>
      </c>
      <c r="B1305" s="1" t="s">
        <v>13</v>
      </c>
      <c r="C1305">
        <v>23</v>
      </c>
      <c r="D1305" s="1" t="s">
        <v>14</v>
      </c>
      <c r="E1305">
        <v>10</v>
      </c>
      <c r="F1305">
        <v>4</v>
      </c>
      <c r="G1305">
        <v>4</v>
      </c>
      <c r="H1305">
        <v>4</v>
      </c>
      <c r="I1305">
        <v>1</v>
      </c>
      <c r="J1305">
        <v>1</v>
      </c>
      <c r="K1305" t="s">
        <v>22</v>
      </c>
      <c r="L1305" t="s">
        <v>16</v>
      </c>
      <c r="M1305" t="s">
        <v>20</v>
      </c>
    </row>
    <row r="1306" spans="1:13" x14ac:dyDescent="0.3">
      <c r="A1306">
        <v>1305</v>
      </c>
      <c r="B1306" s="1" t="s">
        <v>26</v>
      </c>
      <c r="C1306">
        <v>33</v>
      </c>
      <c r="D1306" s="1" t="s">
        <v>24</v>
      </c>
      <c r="E1306">
        <v>9</v>
      </c>
      <c r="F1306">
        <v>5</v>
      </c>
      <c r="G1306">
        <v>5</v>
      </c>
      <c r="H1306">
        <v>1</v>
      </c>
      <c r="I1306">
        <v>2</v>
      </c>
      <c r="J1306">
        <v>5</v>
      </c>
      <c r="K1306" t="s">
        <v>15</v>
      </c>
      <c r="L1306" t="s">
        <v>16</v>
      </c>
      <c r="M1306" t="s">
        <v>20</v>
      </c>
    </row>
    <row r="1307" spans="1:13" x14ac:dyDescent="0.3">
      <c r="A1307">
        <v>1306</v>
      </c>
      <c r="B1307" s="1" t="s">
        <v>26</v>
      </c>
      <c r="C1307">
        <v>27</v>
      </c>
      <c r="D1307" s="1" t="s">
        <v>24</v>
      </c>
      <c r="E1307">
        <v>9</v>
      </c>
      <c r="F1307">
        <v>3</v>
      </c>
      <c r="G1307">
        <v>4</v>
      </c>
      <c r="H1307">
        <v>3</v>
      </c>
      <c r="I1307">
        <v>1</v>
      </c>
      <c r="J1307">
        <v>5</v>
      </c>
      <c r="K1307" t="s">
        <v>25</v>
      </c>
      <c r="L1307" t="s">
        <v>16</v>
      </c>
      <c r="M1307" t="s">
        <v>17</v>
      </c>
    </row>
    <row r="1308" spans="1:13" x14ac:dyDescent="0.3">
      <c r="A1308">
        <v>1307</v>
      </c>
      <c r="B1308" s="1" t="s">
        <v>26</v>
      </c>
      <c r="C1308">
        <v>26</v>
      </c>
      <c r="D1308" s="1" t="s">
        <v>14</v>
      </c>
      <c r="E1308">
        <v>9</v>
      </c>
      <c r="F1308">
        <v>5</v>
      </c>
      <c r="G1308">
        <v>5</v>
      </c>
      <c r="H1308">
        <v>1</v>
      </c>
      <c r="I1308">
        <v>2</v>
      </c>
      <c r="J1308">
        <v>2</v>
      </c>
      <c r="K1308" t="s">
        <v>25</v>
      </c>
      <c r="L1308" t="s">
        <v>16</v>
      </c>
      <c r="M1308" t="s">
        <v>20</v>
      </c>
    </row>
    <row r="1309" spans="1:13" x14ac:dyDescent="0.3">
      <c r="A1309">
        <v>1308</v>
      </c>
      <c r="B1309" s="1" t="s">
        <v>26</v>
      </c>
      <c r="C1309">
        <v>40</v>
      </c>
      <c r="D1309" s="1" t="s">
        <v>24</v>
      </c>
      <c r="E1309">
        <v>8</v>
      </c>
      <c r="F1309">
        <v>4</v>
      </c>
      <c r="G1309">
        <v>3</v>
      </c>
      <c r="H1309">
        <v>5</v>
      </c>
      <c r="I1309">
        <v>3</v>
      </c>
      <c r="J1309">
        <v>4</v>
      </c>
      <c r="K1309" t="s">
        <v>18</v>
      </c>
      <c r="L1309" t="s">
        <v>23</v>
      </c>
      <c r="M1309" t="s">
        <v>20</v>
      </c>
    </row>
    <row r="1310" spans="1:13" x14ac:dyDescent="0.3">
      <c r="A1310">
        <v>1309</v>
      </c>
      <c r="B1310" s="1" t="s">
        <v>13</v>
      </c>
      <c r="C1310">
        <v>38</v>
      </c>
      <c r="D1310" s="1" t="s">
        <v>24</v>
      </c>
      <c r="E1310">
        <v>9</v>
      </c>
      <c r="F1310">
        <v>3</v>
      </c>
      <c r="G1310">
        <v>4</v>
      </c>
      <c r="H1310">
        <v>1</v>
      </c>
      <c r="I1310">
        <v>1</v>
      </c>
      <c r="J1310">
        <v>3</v>
      </c>
      <c r="K1310" t="s">
        <v>18</v>
      </c>
      <c r="L1310" t="s">
        <v>16</v>
      </c>
      <c r="M1310" t="s">
        <v>17</v>
      </c>
    </row>
    <row r="1311" spans="1:13" x14ac:dyDescent="0.3">
      <c r="A1311">
        <v>1310</v>
      </c>
      <c r="B1311" s="1" t="s">
        <v>13</v>
      </c>
      <c r="C1311">
        <v>29</v>
      </c>
      <c r="D1311" s="1" t="s">
        <v>21</v>
      </c>
      <c r="E1311">
        <v>3</v>
      </c>
      <c r="F1311">
        <v>2</v>
      </c>
      <c r="G1311">
        <v>1</v>
      </c>
      <c r="H1311">
        <v>4</v>
      </c>
      <c r="I1311">
        <v>2</v>
      </c>
      <c r="J1311">
        <v>4</v>
      </c>
      <c r="K1311" t="s">
        <v>25</v>
      </c>
      <c r="L1311" t="s">
        <v>19</v>
      </c>
      <c r="M1311" t="s">
        <v>17</v>
      </c>
    </row>
    <row r="1312" spans="1:13" x14ac:dyDescent="0.3">
      <c r="A1312">
        <v>1311</v>
      </c>
      <c r="B1312" s="1" t="s">
        <v>13</v>
      </c>
      <c r="C1312">
        <v>31</v>
      </c>
      <c r="D1312" s="1" t="s">
        <v>24</v>
      </c>
      <c r="E1312">
        <v>9</v>
      </c>
      <c r="F1312">
        <v>5</v>
      </c>
      <c r="G1312">
        <v>4</v>
      </c>
      <c r="H1312">
        <v>3</v>
      </c>
      <c r="I1312">
        <v>5</v>
      </c>
      <c r="J1312">
        <v>2</v>
      </c>
      <c r="K1312" t="s">
        <v>15</v>
      </c>
      <c r="L1312" t="s">
        <v>16</v>
      </c>
      <c r="M1312" t="s">
        <v>20</v>
      </c>
    </row>
    <row r="1313" spans="1:13" x14ac:dyDescent="0.3">
      <c r="A1313">
        <v>1312</v>
      </c>
      <c r="B1313" s="1" t="s">
        <v>26</v>
      </c>
      <c r="C1313">
        <v>30</v>
      </c>
      <c r="D1313" s="1" t="s">
        <v>21</v>
      </c>
      <c r="E1313">
        <v>7</v>
      </c>
      <c r="F1313">
        <v>5</v>
      </c>
      <c r="G1313">
        <v>4</v>
      </c>
      <c r="H1313">
        <v>1</v>
      </c>
      <c r="I1313">
        <v>5</v>
      </c>
      <c r="J1313">
        <v>3</v>
      </c>
      <c r="K1313" t="s">
        <v>15</v>
      </c>
      <c r="L1313" t="s">
        <v>23</v>
      </c>
      <c r="M1313" t="s">
        <v>20</v>
      </c>
    </row>
    <row r="1314" spans="1:13" x14ac:dyDescent="0.3">
      <c r="A1314">
        <v>1313</v>
      </c>
      <c r="B1314" s="1" t="s">
        <v>13</v>
      </c>
      <c r="C1314">
        <v>18</v>
      </c>
      <c r="D1314" s="1" t="s">
        <v>14</v>
      </c>
      <c r="E1314">
        <v>9</v>
      </c>
      <c r="F1314">
        <v>4</v>
      </c>
      <c r="G1314">
        <v>1</v>
      </c>
      <c r="H1314">
        <v>1</v>
      </c>
      <c r="I1314">
        <v>2</v>
      </c>
      <c r="J1314">
        <v>3</v>
      </c>
      <c r="K1314" t="s">
        <v>22</v>
      </c>
      <c r="L1314" t="s">
        <v>16</v>
      </c>
      <c r="M1314" t="s">
        <v>20</v>
      </c>
    </row>
    <row r="1315" spans="1:13" x14ac:dyDescent="0.3">
      <c r="A1315">
        <v>1314</v>
      </c>
      <c r="B1315" s="1" t="s">
        <v>13</v>
      </c>
      <c r="C1315">
        <v>35</v>
      </c>
      <c r="D1315" s="1" t="s">
        <v>21</v>
      </c>
      <c r="E1315">
        <v>10</v>
      </c>
      <c r="F1315">
        <v>1</v>
      </c>
      <c r="G1315">
        <v>4</v>
      </c>
      <c r="H1315">
        <v>4</v>
      </c>
      <c r="I1315">
        <v>1</v>
      </c>
      <c r="J1315">
        <v>5</v>
      </c>
      <c r="K1315" t="s">
        <v>18</v>
      </c>
      <c r="L1315" t="s">
        <v>16</v>
      </c>
      <c r="M1315" t="s">
        <v>17</v>
      </c>
    </row>
    <row r="1316" spans="1:13" x14ac:dyDescent="0.3">
      <c r="A1316">
        <v>1315</v>
      </c>
      <c r="B1316" s="1" t="s">
        <v>13</v>
      </c>
      <c r="C1316">
        <v>17</v>
      </c>
      <c r="D1316" s="1" t="s">
        <v>24</v>
      </c>
      <c r="E1316">
        <v>8</v>
      </c>
      <c r="F1316">
        <v>4</v>
      </c>
      <c r="G1316">
        <v>5</v>
      </c>
      <c r="H1316">
        <v>5</v>
      </c>
      <c r="I1316">
        <v>1</v>
      </c>
      <c r="J1316">
        <v>5</v>
      </c>
      <c r="K1316" t="s">
        <v>29</v>
      </c>
      <c r="L1316" t="s">
        <v>23</v>
      </c>
      <c r="M1316" t="s">
        <v>20</v>
      </c>
    </row>
    <row r="1317" spans="1:13" x14ac:dyDescent="0.3">
      <c r="A1317">
        <v>1316</v>
      </c>
      <c r="B1317" s="1" t="s">
        <v>26</v>
      </c>
      <c r="C1317">
        <v>30</v>
      </c>
      <c r="D1317" s="1" t="s">
        <v>24</v>
      </c>
      <c r="E1317">
        <v>9</v>
      </c>
      <c r="F1317">
        <v>3</v>
      </c>
      <c r="G1317">
        <v>4</v>
      </c>
      <c r="H1317">
        <v>3</v>
      </c>
      <c r="I1317">
        <v>2</v>
      </c>
      <c r="J1317">
        <v>1</v>
      </c>
      <c r="K1317" t="s">
        <v>15</v>
      </c>
      <c r="L1317" t="s">
        <v>16</v>
      </c>
      <c r="M1317" t="s">
        <v>17</v>
      </c>
    </row>
    <row r="1318" spans="1:13" x14ac:dyDescent="0.3">
      <c r="A1318">
        <v>1317</v>
      </c>
      <c r="B1318" s="1" t="s">
        <v>13</v>
      </c>
      <c r="C1318">
        <v>32</v>
      </c>
      <c r="D1318" s="1" t="s">
        <v>21</v>
      </c>
      <c r="E1318">
        <v>8</v>
      </c>
      <c r="F1318">
        <v>5</v>
      </c>
      <c r="G1318">
        <v>5</v>
      </c>
      <c r="H1318">
        <v>4</v>
      </c>
      <c r="I1318">
        <v>3</v>
      </c>
      <c r="J1318">
        <v>2</v>
      </c>
      <c r="K1318" t="s">
        <v>15</v>
      </c>
      <c r="L1318" t="s">
        <v>23</v>
      </c>
      <c r="M1318" t="s">
        <v>20</v>
      </c>
    </row>
    <row r="1319" spans="1:13" x14ac:dyDescent="0.3">
      <c r="A1319">
        <v>1318</v>
      </c>
      <c r="B1319" s="1" t="s">
        <v>13</v>
      </c>
      <c r="C1319">
        <v>23</v>
      </c>
      <c r="D1319" s="1" t="s">
        <v>28</v>
      </c>
      <c r="E1319">
        <v>9</v>
      </c>
      <c r="F1319">
        <v>1</v>
      </c>
      <c r="G1319">
        <v>4</v>
      </c>
      <c r="H1319">
        <v>1</v>
      </c>
      <c r="I1319">
        <v>2</v>
      </c>
      <c r="J1319">
        <v>3</v>
      </c>
      <c r="K1319" t="s">
        <v>22</v>
      </c>
      <c r="L1319" t="s">
        <v>16</v>
      </c>
      <c r="M1319" t="s">
        <v>17</v>
      </c>
    </row>
    <row r="1320" spans="1:13" x14ac:dyDescent="0.3">
      <c r="A1320">
        <v>1319</v>
      </c>
      <c r="B1320" s="1" t="s">
        <v>13</v>
      </c>
      <c r="C1320">
        <v>41</v>
      </c>
      <c r="D1320" s="1" t="s">
        <v>27</v>
      </c>
      <c r="E1320">
        <v>8</v>
      </c>
      <c r="F1320">
        <v>4</v>
      </c>
      <c r="G1320">
        <v>3</v>
      </c>
      <c r="H1320">
        <v>3</v>
      </c>
      <c r="I1320">
        <v>2</v>
      </c>
      <c r="J1320">
        <v>2</v>
      </c>
      <c r="K1320" t="s">
        <v>18</v>
      </c>
      <c r="L1320" t="s">
        <v>23</v>
      </c>
      <c r="M1320" t="s">
        <v>20</v>
      </c>
    </row>
    <row r="1321" spans="1:13" x14ac:dyDescent="0.3">
      <c r="A1321">
        <v>1320</v>
      </c>
      <c r="B1321" s="1" t="s">
        <v>13</v>
      </c>
      <c r="C1321">
        <v>25</v>
      </c>
      <c r="D1321" s="1" t="s">
        <v>24</v>
      </c>
      <c r="E1321">
        <v>9</v>
      </c>
      <c r="F1321">
        <v>4</v>
      </c>
      <c r="G1321">
        <v>5</v>
      </c>
      <c r="H1321">
        <v>2</v>
      </c>
      <c r="I1321">
        <v>1</v>
      </c>
      <c r="J1321">
        <v>4</v>
      </c>
      <c r="K1321" t="s">
        <v>25</v>
      </c>
      <c r="L1321" t="s">
        <v>16</v>
      </c>
      <c r="M1321" t="s">
        <v>20</v>
      </c>
    </row>
    <row r="1322" spans="1:13" x14ac:dyDescent="0.3">
      <c r="A1322">
        <v>1321</v>
      </c>
      <c r="B1322" s="1" t="s">
        <v>13</v>
      </c>
      <c r="C1322">
        <v>22</v>
      </c>
      <c r="D1322" s="1" t="s">
        <v>24</v>
      </c>
      <c r="E1322">
        <v>9</v>
      </c>
      <c r="F1322">
        <v>5</v>
      </c>
      <c r="G1322">
        <v>5</v>
      </c>
      <c r="H1322">
        <v>2</v>
      </c>
      <c r="I1322">
        <v>1</v>
      </c>
      <c r="J1322">
        <v>1</v>
      </c>
      <c r="K1322" t="s">
        <v>22</v>
      </c>
      <c r="L1322" t="s">
        <v>16</v>
      </c>
      <c r="M1322" t="s">
        <v>20</v>
      </c>
    </row>
    <row r="1323" spans="1:13" x14ac:dyDescent="0.3">
      <c r="A1323">
        <v>1322</v>
      </c>
      <c r="B1323" s="1" t="s">
        <v>13</v>
      </c>
      <c r="C1323">
        <v>32</v>
      </c>
      <c r="D1323" s="1" t="s">
        <v>14</v>
      </c>
      <c r="E1323">
        <v>7</v>
      </c>
      <c r="F1323">
        <v>5</v>
      </c>
      <c r="G1323">
        <v>3</v>
      </c>
      <c r="H1323">
        <v>2</v>
      </c>
      <c r="I1323">
        <v>2</v>
      </c>
      <c r="J1323">
        <v>1</v>
      </c>
      <c r="K1323" t="s">
        <v>15</v>
      </c>
      <c r="L1323" t="s">
        <v>23</v>
      </c>
      <c r="M1323" t="s">
        <v>20</v>
      </c>
    </row>
    <row r="1324" spans="1:13" x14ac:dyDescent="0.3">
      <c r="A1324">
        <v>1323</v>
      </c>
      <c r="B1324" s="1" t="s">
        <v>13</v>
      </c>
      <c r="C1324">
        <v>37</v>
      </c>
      <c r="D1324" s="1" t="s">
        <v>14</v>
      </c>
      <c r="E1324">
        <v>6</v>
      </c>
      <c r="F1324">
        <v>1</v>
      </c>
      <c r="G1324">
        <v>3</v>
      </c>
      <c r="H1324">
        <v>1</v>
      </c>
      <c r="I1324">
        <v>2</v>
      </c>
      <c r="J1324">
        <v>2</v>
      </c>
      <c r="K1324" t="s">
        <v>18</v>
      </c>
      <c r="L1324" t="s">
        <v>23</v>
      </c>
      <c r="M1324" t="s">
        <v>17</v>
      </c>
    </row>
    <row r="1325" spans="1:13" x14ac:dyDescent="0.3">
      <c r="A1325">
        <v>1324</v>
      </c>
      <c r="B1325" s="1" t="s">
        <v>13</v>
      </c>
      <c r="C1325">
        <v>27</v>
      </c>
      <c r="D1325" s="1" t="s">
        <v>24</v>
      </c>
      <c r="E1325">
        <v>9</v>
      </c>
      <c r="F1325">
        <v>4</v>
      </c>
      <c r="G1325">
        <v>5</v>
      </c>
      <c r="H1325">
        <v>1</v>
      </c>
      <c r="I1325">
        <v>1</v>
      </c>
      <c r="J1325">
        <v>5</v>
      </c>
      <c r="K1325" t="s">
        <v>25</v>
      </c>
      <c r="L1325" t="s">
        <v>16</v>
      </c>
      <c r="M1325" t="s">
        <v>20</v>
      </c>
    </row>
    <row r="1326" spans="1:13" x14ac:dyDescent="0.3">
      <c r="A1326">
        <v>1325</v>
      </c>
      <c r="B1326" s="1" t="s">
        <v>26</v>
      </c>
      <c r="C1326">
        <v>30</v>
      </c>
      <c r="D1326" s="1" t="s">
        <v>28</v>
      </c>
      <c r="E1326">
        <v>9</v>
      </c>
      <c r="F1326">
        <v>3</v>
      </c>
      <c r="G1326">
        <v>4</v>
      </c>
      <c r="H1326">
        <v>2</v>
      </c>
      <c r="I1326">
        <v>1</v>
      </c>
      <c r="J1326">
        <v>5</v>
      </c>
      <c r="K1326" t="s">
        <v>15</v>
      </c>
      <c r="L1326" t="s">
        <v>16</v>
      </c>
      <c r="M1326" t="s">
        <v>17</v>
      </c>
    </row>
    <row r="1327" spans="1:13" x14ac:dyDescent="0.3">
      <c r="A1327">
        <v>1326</v>
      </c>
      <c r="B1327" s="1" t="s">
        <v>26</v>
      </c>
      <c r="C1327">
        <v>30</v>
      </c>
      <c r="D1327" s="1" t="s">
        <v>24</v>
      </c>
      <c r="E1327">
        <v>6</v>
      </c>
      <c r="F1327">
        <v>2</v>
      </c>
      <c r="G1327">
        <v>4</v>
      </c>
      <c r="H1327">
        <v>5</v>
      </c>
      <c r="I1327">
        <v>1</v>
      </c>
      <c r="J1327">
        <v>4</v>
      </c>
      <c r="K1327" t="s">
        <v>15</v>
      </c>
      <c r="L1327" t="s">
        <v>23</v>
      </c>
      <c r="M1327" t="s">
        <v>17</v>
      </c>
    </row>
    <row r="1328" spans="1:13" x14ac:dyDescent="0.3">
      <c r="A1328">
        <v>1327</v>
      </c>
      <c r="B1328" s="1" t="s">
        <v>26</v>
      </c>
      <c r="C1328">
        <v>33</v>
      </c>
      <c r="D1328" s="1" t="s">
        <v>28</v>
      </c>
      <c r="E1328">
        <v>10</v>
      </c>
      <c r="F1328">
        <v>3</v>
      </c>
      <c r="G1328">
        <v>3</v>
      </c>
      <c r="H1328">
        <v>4</v>
      </c>
      <c r="I1328">
        <v>2</v>
      </c>
      <c r="J1328">
        <v>5</v>
      </c>
      <c r="K1328" t="s">
        <v>15</v>
      </c>
      <c r="L1328" t="s">
        <v>16</v>
      </c>
      <c r="M1328" t="s">
        <v>17</v>
      </c>
    </row>
    <row r="1329" spans="1:13" x14ac:dyDescent="0.3">
      <c r="A1329">
        <v>1328</v>
      </c>
      <c r="B1329" s="1" t="s">
        <v>26</v>
      </c>
      <c r="C1329">
        <v>34</v>
      </c>
      <c r="D1329" s="1" t="s">
        <v>21</v>
      </c>
      <c r="E1329">
        <v>10</v>
      </c>
      <c r="F1329">
        <v>2</v>
      </c>
      <c r="G1329">
        <v>5</v>
      </c>
      <c r="H1329">
        <v>4</v>
      </c>
      <c r="I1329">
        <v>1</v>
      </c>
      <c r="J1329">
        <v>3</v>
      </c>
      <c r="K1329" t="s">
        <v>15</v>
      </c>
      <c r="L1329" t="s">
        <v>16</v>
      </c>
      <c r="M1329" t="s">
        <v>17</v>
      </c>
    </row>
    <row r="1330" spans="1:13" x14ac:dyDescent="0.3">
      <c r="A1330">
        <v>1329</v>
      </c>
      <c r="B1330" s="1" t="s">
        <v>26</v>
      </c>
      <c r="C1330">
        <v>26</v>
      </c>
      <c r="D1330" s="1" t="s">
        <v>14</v>
      </c>
      <c r="E1330">
        <v>9</v>
      </c>
      <c r="F1330">
        <v>4</v>
      </c>
      <c r="G1330">
        <v>5</v>
      </c>
      <c r="H1330">
        <v>1</v>
      </c>
      <c r="I1330">
        <v>5</v>
      </c>
      <c r="J1330">
        <v>3</v>
      </c>
      <c r="K1330" t="s">
        <v>25</v>
      </c>
      <c r="L1330" t="s">
        <v>16</v>
      </c>
      <c r="M1330" t="s">
        <v>20</v>
      </c>
    </row>
    <row r="1331" spans="1:13" x14ac:dyDescent="0.3">
      <c r="A1331">
        <v>1330</v>
      </c>
      <c r="B1331" s="1" t="s">
        <v>26</v>
      </c>
      <c r="C1331">
        <v>41</v>
      </c>
      <c r="D1331" s="1" t="s">
        <v>24</v>
      </c>
      <c r="E1331">
        <v>9</v>
      </c>
      <c r="F1331">
        <v>1</v>
      </c>
      <c r="G1331">
        <v>5</v>
      </c>
      <c r="H1331">
        <v>4</v>
      </c>
      <c r="I1331">
        <v>1</v>
      </c>
      <c r="J1331">
        <v>2</v>
      </c>
      <c r="K1331" t="s">
        <v>18</v>
      </c>
      <c r="L1331" t="s">
        <v>16</v>
      </c>
      <c r="M1331" t="s">
        <v>17</v>
      </c>
    </row>
    <row r="1332" spans="1:13" x14ac:dyDescent="0.3">
      <c r="A1332">
        <v>1331</v>
      </c>
      <c r="B1332" s="1" t="s">
        <v>26</v>
      </c>
      <c r="C1332">
        <v>37</v>
      </c>
      <c r="D1332" s="1" t="s">
        <v>28</v>
      </c>
      <c r="E1332">
        <v>4</v>
      </c>
      <c r="F1332">
        <v>3</v>
      </c>
      <c r="G1332">
        <v>3</v>
      </c>
      <c r="H1332">
        <v>2</v>
      </c>
      <c r="I1332">
        <v>3</v>
      </c>
      <c r="J1332">
        <v>3</v>
      </c>
      <c r="K1332" t="s">
        <v>18</v>
      </c>
      <c r="L1332" t="s">
        <v>19</v>
      </c>
      <c r="M1332" t="s">
        <v>17</v>
      </c>
    </row>
    <row r="1333" spans="1:13" x14ac:dyDescent="0.3">
      <c r="A1333">
        <v>1332</v>
      </c>
      <c r="B1333" s="1" t="s">
        <v>13</v>
      </c>
      <c r="C1333">
        <v>26</v>
      </c>
      <c r="D1333" s="1" t="s">
        <v>21</v>
      </c>
      <c r="E1333">
        <v>7</v>
      </c>
      <c r="F1333">
        <v>4</v>
      </c>
      <c r="G1333">
        <v>2</v>
      </c>
      <c r="H1333">
        <v>1</v>
      </c>
      <c r="I1333">
        <v>4</v>
      </c>
      <c r="J1333">
        <v>2</v>
      </c>
      <c r="K1333" t="s">
        <v>25</v>
      </c>
      <c r="L1333" t="s">
        <v>23</v>
      </c>
      <c r="M1333" t="s">
        <v>20</v>
      </c>
    </row>
    <row r="1334" spans="1:13" x14ac:dyDescent="0.3">
      <c r="A1334">
        <v>1333</v>
      </c>
      <c r="B1334" s="1" t="s">
        <v>26</v>
      </c>
      <c r="C1334">
        <v>28</v>
      </c>
      <c r="D1334" s="1" t="s">
        <v>28</v>
      </c>
      <c r="E1334">
        <v>7</v>
      </c>
      <c r="F1334">
        <v>2</v>
      </c>
      <c r="G1334">
        <v>4</v>
      </c>
      <c r="H1334">
        <v>3</v>
      </c>
      <c r="I1334">
        <v>1</v>
      </c>
      <c r="J1334">
        <v>4</v>
      </c>
      <c r="K1334" t="s">
        <v>25</v>
      </c>
      <c r="L1334" t="s">
        <v>23</v>
      </c>
      <c r="M1334" t="s">
        <v>17</v>
      </c>
    </row>
    <row r="1335" spans="1:13" x14ac:dyDescent="0.3">
      <c r="A1335">
        <v>1334</v>
      </c>
      <c r="B1335" s="1" t="s">
        <v>13</v>
      </c>
      <c r="C1335">
        <v>39</v>
      </c>
      <c r="D1335" s="1" t="s">
        <v>14</v>
      </c>
      <c r="E1335">
        <v>9</v>
      </c>
      <c r="F1335">
        <v>5</v>
      </c>
      <c r="G1335">
        <v>4</v>
      </c>
      <c r="H1335">
        <v>2</v>
      </c>
      <c r="I1335">
        <v>1</v>
      </c>
      <c r="J1335">
        <v>1</v>
      </c>
      <c r="K1335" t="s">
        <v>18</v>
      </c>
      <c r="L1335" t="s">
        <v>16</v>
      </c>
      <c r="M1335" t="s">
        <v>20</v>
      </c>
    </row>
    <row r="1336" spans="1:13" x14ac:dyDescent="0.3">
      <c r="A1336">
        <v>1335</v>
      </c>
      <c r="B1336" s="1" t="s">
        <v>13</v>
      </c>
      <c r="C1336">
        <v>19</v>
      </c>
      <c r="D1336" s="1" t="s">
        <v>24</v>
      </c>
      <c r="E1336">
        <v>3</v>
      </c>
      <c r="F1336">
        <v>4</v>
      </c>
      <c r="G1336">
        <v>4</v>
      </c>
      <c r="H1336">
        <v>1</v>
      </c>
      <c r="I1336">
        <v>1</v>
      </c>
      <c r="J1336">
        <v>2</v>
      </c>
      <c r="K1336" t="s">
        <v>22</v>
      </c>
      <c r="L1336" t="s">
        <v>19</v>
      </c>
      <c r="M1336" t="s">
        <v>20</v>
      </c>
    </row>
    <row r="1337" spans="1:13" x14ac:dyDescent="0.3">
      <c r="A1337">
        <v>1336</v>
      </c>
      <c r="B1337" s="1" t="s">
        <v>26</v>
      </c>
      <c r="C1337">
        <v>28</v>
      </c>
      <c r="D1337" s="1" t="s">
        <v>14</v>
      </c>
      <c r="E1337">
        <v>5</v>
      </c>
      <c r="F1337">
        <v>3</v>
      </c>
      <c r="G1337">
        <v>1</v>
      </c>
      <c r="H1337">
        <v>1</v>
      </c>
      <c r="I1337">
        <v>1</v>
      </c>
      <c r="J1337">
        <v>4</v>
      </c>
      <c r="K1337" t="s">
        <v>25</v>
      </c>
      <c r="L1337" t="s">
        <v>19</v>
      </c>
      <c r="M1337" t="s">
        <v>17</v>
      </c>
    </row>
    <row r="1338" spans="1:13" x14ac:dyDescent="0.3">
      <c r="A1338">
        <v>1337</v>
      </c>
      <c r="B1338" s="1" t="s">
        <v>26</v>
      </c>
      <c r="C1338">
        <v>42</v>
      </c>
      <c r="D1338" s="1" t="s">
        <v>14</v>
      </c>
      <c r="E1338">
        <v>6</v>
      </c>
      <c r="F1338">
        <v>5</v>
      </c>
      <c r="G1338">
        <v>5</v>
      </c>
      <c r="H1338">
        <v>2</v>
      </c>
      <c r="I1338">
        <v>1</v>
      </c>
      <c r="J1338">
        <v>3</v>
      </c>
      <c r="K1338" t="s">
        <v>18</v>
      </c>
      <c r="L1338" t="s">
        <v>23</v>
      </c>
      <c r="M1338" t="s">
        <v>20</v>
      </c>
    </row>
    <row r="1339" spans="1:13" x14ac:dyDescent="0.3">
      <c r="A1339">
        <v>1338</v>
      </c>
      <c r="B1339" s="1" t="s">
        <v>26</v>
      </c>
      <c r="C1339">
        <v>28</v>
      </c>
      <c r="D1339" s="1" t="s">
        <v>28</v>
      </c>
      <c r="E1339">
        <v>10</v>
      </c>
      <c r="F1339">
        <v>5</v>
      </c>
      <c r="G1339">
        <v>3</v>
      </c>
      <c r="H1339">
        <v>4</v>
      </c>
      <c r="I1339">
        <v>2</v>
      </c>
      <c r="J1339">
        <v>5</v>
      </c>
      <c r="K1339" t="s">
        <v>25</v>
      </c>
      <c r="L1339" t="s">
        <v>16</v>
      </c>
      <c r="M1339" t="s">
        <v>20</v>
      </c>
    </row>
    <row r="1340" spans="1:13" x14ac:dyDescent="0.3">
      <c r="A1340">
        <v>1339</v>
      </c>
      <c r="B1340" s="1" t="s">
        <v>13</v>
      </c>
      <c r="C1340">
        <v>26</v>
      </c>
      <c r="D1340" s="1" t="s">
        <v>14</v>
      </c>
      <c r="E1340">
        <v>10</v>
      </c>
      <c r="F1340">
        <v>4</v>
      </c>
      <c r="G1340">
        <v>5</v>
      </c>
      <c r="H1340">
        <v>4</v>
      </c>
      <c r="I1340">
        <v>2</v>
      </c>
      <c r="J1340">
        <v>3</v>
      </c>
      <c r="K1340" t="s">
        <v>25</v>
      </c>
      <c r="L1340" t="s">
        <v>16</v>
      </c>
      <c r="M1340" t="s">
        <v>20</v>
      </c>
    </row>
    <row r="1341" spans="1:13" x14ac:dyDescent="0.3">
      <c r="A1341">
        <v>1340</v>
      </c>
      <c r="B1341" s="1" t="s">
        <v>26</v>
      </c>
      <c r="C1341">
        <v>38</v>
      </c>
      <c r="D1341" s="1" t="s">
        <v>14</v>
      </c>
      <c r="E1341">
        <v>7</v>
      </c>
      <c r="F1341">
        <v>3</v>
      </c>
      <c r="G1341">
        <v>4</v>
      </c>
      <c r="H1341">
        <v>2</v>
      </c>
      <c r="I1341">
        <v>2</v>
      </c>
      <c r="J1341">
        <v>4</v>
      </c>
      <c r="K1341" t="s">
        <v>18</v>
      </c>
      <c r="L1341" t="s">
        <v>23</v>
      </c>
      <c r="M1341" t="s">
        <v>17</v>
      </c>
    </row>
    <row r="1342" spans="1:13" x14ac:dyDescent="0.3">
      <c r="A1342">
        <v>1341</v>
      </c>
      <c r="B1342" s="1" t="s">
        <v>13</v>
      </c>
      <c r="C1342">
        <v>31</v>
      </c>
      <c r="D1342" s="1" t="s">
        <v>21</v>
      </c>
      <c r="E1342">
        <v>9</v>
      </c>
      <c r="F1342">
        <v>2</v>
      </c>
      <c r="G1342">
        <v>5</v>
      </c>
      <c r="H1342">
        <v>1</v>
      </c>
      <c r="I1342">
        <v>1</v>
      </c>
      <c r="J1342">
        <v>1</v>
      </c>
      <c r="K1342" t="s">
        <v>15</v>
      </c>
      <c r="L1342" t="s">
        <v>16</v>
      </c>
      <c r="M1342" t="s">
        <v>17</v>
      </c>
    </row>
    <row r="1343" spans="1:13" x14ac:dyDescent="0.3">
      <c r="A1343">
        <v>1342</v>
      </c>
      <c r="B1343" s="1" t="s">
        <v>26</v>
      </c>
      <c r="C1343">
        <v>25</v>
      </c>
      <c r="D1343" s="1" t="s">
        <v>27</v>
      </c>
      <c r="E1343">
        <v>7</v>
      </c>
      <c r="F1343">
        <v>5</v>
      </c>
      <c r="G1343">
        <v>3</v>
      </c>
      <c r="H1343">
        <v>3</v>
      </c>
      <c r="I1343">
        <v>1</v>
      </c>
      <c r="J1343">
        <v>1</v>
      </c>
      <c r="K1343" t="s">
        <v>25</v>
      </c>
      <c r="L1343" t="s">
        <v>23</v>
      </c>
      <c r="M1343" t="s">
        <v>20</v>
      </c>
    </row>
    <row r="1344" spans="1:13" x14ac:dyDescent="0.3">
      <c r="A1344">
        <v>1343</v>
      </c>
      <c r="B1344" s="1" t="s">
        <v>13</v>
      </c>
      <c r="C1344">
        <v>27</v>
      </c>
      <c r="D1344" s="1" t="s">
        <v>14</v>
      </c>
      <c r="E1344">
        <v>6</v>
      </c>
      <c r="F1344">
        <v>3</v>
      </c>
      <c r="G1344">
        <v>3</v>
      </c>
      <c r="H1344">
        <v>3</v>
      </c>
      <c r="I1344">
        <v>2</v>
      </c>
      <c r="J1344">
        <v>4</v>
      </c>
      <c r="K1344" t="s">
        <v>25</v>
      </c>
      <c r="L1344" t="s">
        <v>23</v>
      </c>
      <c r="M1344" t="s">
        <v>17</v>
      </c>
    </row>
    <row r="1345" spans="1:13" x14ac:dyDescent="0.3">
      <c r="A1345">
        <v>1344</v>
      </c>
      <c r="B1345" s="1" t="s">
        <v>26</v>
      </c>
      <c r="C1345">
        <v>40</v>
      </c>
      <c r="D1345" s="1" t="s">
        <v>21</v>
      </c>
      <c r="E1345">
        <v>7</v>
      </c>
      <c r="F1345">
        <v>5</v>
      </c>
      <c r="G1345">
        <v>2</v>
      </c>
      <c r="H1345">
        <v>4</v>
      </c>
      <c r="I1345">
        <v>2</v>
      </c>
      <c r="J1345">
        <v>2</v>
      </c>
      <c r="K1345" t="s">
        <v>18</v>
      </c>
      <c r="L1345" t="s">
        <v>23</v>
      </c>
      <c r="M1345" t="s">
        <v>20</v>
      </c>
    </row>
    <row r="1346" spans="1:13" x14ac:dyDescent="0.3">
      <c r="A1346">
        <v>1345</v>
      </c>
      <c r="B1346" s="1" t="s">
        <v>13</v>
      </c>
      <c r="C1346">
        <v>35</v>
      </c>
      <c r="D1346" s="1" t="s">
        <v>14</v>
      </c>
      <c r="E1346">
        <v>9</v>
      </c>
      <c r="F1346">
        <v>5</v>
      </c>
      <c r="G1346">
        <v>3</v>
      </c>
      <c r="H1346">
        <v>3</v>
      </c>
      <c r="I1346">
        <v>3</v>
      </c>
      <c r="J1346">
        <v>5</v>
      </c>
      <c r="K1346" t="s">
        <v>18</v>
      </c>
      <c r="L1346" t="s">
        <v>16</v>
      </c>
      <c r="M1346" t="s">
        <v>20</v>
      </c>
    </row>
    <row r="1347" spans="1:13" x14ac:dyDescent="0.3">
      <c r="A1347">
        <v>1346</v>
      </c>
      <c r="B1347" s="1" t="s">
        <v>26</v>
      </c>
      <c r="C1347">
        <v>26</v>
      </c>
      <c r="D1347" s="1" t="s">
        <v>14</v>
      </c>
      <c r="E1347">
        <v>6</v>
      </c>
      <c r="F1347">
        <v>2</v>
      </c>
      <c r="G1347">
        <v>4</v>
      </c>
      <c r="H1347">
        <v>1</v>
      </c>
      <c r="I1347">
        <v>1</v>
      </c>
      <c r="J1347">
        <v>2</v>
      </c>
      <c r="K1347" t="s">
        <v>25</v>
      </c>
      <c r="L1347" t="s">
        <v>23</v>
      </c>
      <c r="M1347" t="s">
        <v>17</v>
      </c>
    </row>
    <row r="1348" spans="1:13" x14ac:dyDescent="0.3">
      <c r="A1348">
        <v>1347</v>
      </c>
      <c r="B1348" s="1" t="s">
        <v>26</v>
      </c>
      <c r="C1348">
        <v>28</v>
      </c>
      <c r="D1348" s="1" t="s">
        <v>28</v>
      </c>
      <c r="E1348">
        <v>9</v>
      </c>
      <c r="F1348">
        <v>5</v>
      </c>
      <c r="G1348">
        <v>3</v>
      </c>
      <c r="H1348">
        <v>2</v>
      </c>
      <c r="I1348">
        <v>1</v>
      </c>
      <c r="J1348">
        <v>4</v>
      </c>
      <c r="K1348" t="s">
        <v>25</v>
      </c>
      <c r="L1348" t="s">
        <v>16</v>
      </c>
      <c r="M1348" t="s">
        <v>20</v>
      </c>
    </row>
    <row r="1349" spans="1:13" x14ac:dyDescent="0.3">
      <c r="A1349">
        <v>1348</v>
      </c>
      <c r="B1349" s="1" t="s">
        <v>26</v>
      </c>
      <c r="C1349">
        <v>24</v>
      </c>
      <c r="D1349" s="1" t="s">
        <v>14</v>
      </c>
      <c r="E1349">
        <v>8</v>
      </c>
      <c r="F1349">
        <v>5</v>
      </c>
      <c r="G1349">
        <v>5</v>
      </c>
      <c r="H1349">
        <v>3</v>
      </c>
      <c r="I1349">
        <v>1</v>
      </c>
      <c r="J1349">
        <v>4</v>
      </c>
      <c r="K1349" t="s">
        <v>22</v>
      </c>
      <c r="L1349" t="s">
        <v>23</v>
      </c>
      <c r="M1349" t="s">
        <v>20</v>
      </c>
    </row>
    <row r="1350" spans="1:13" x14ac:dyDescent="0.3">
      <c r="A1350">
        <v>1349</v>
      </c>
      <c r="B1350" s="1" t="s">
        <v>26</v>
      </c>
      <c r="C1350">
        <v>24</v>
      </c>
      <c r="D1350" s="1" t="s">
        <v>14</v>
      </c>
      <c r="E1350">
        <v>8</v>
      </c>
      <c r="F1350">
        <v>5</v>
      </c>
      <c r="G1350">
        <v>3</v>
      </c>
      <c r="H1350">
        <v>4</v>
      </c>
      <c r="I1350">
        <v>1</v>
      </c>
      <c r="J1350">
        <v>5</v>
      </c>
      <c r="K1350" t="s">
        <v>22</v>
      </c>
      <c r="L1350" t="s">
        <v>23</v>
      </c>
      <c r="M1350" t="s">
        <v>20</v>
      </c>
    </row>
    <row r="1351" spans="1:13" x14ac:dyDescent="0.3">
      <c r="A1351">
        <v>1350</v>
      </c>
      <c r="B1351" s="1" t="s">
        <v>26</v>
      </c>
      <c r="C1351">
        <v>24</v>
      </c>
      <c r="D1351" s="1" t="s">
        <v>14</v>
      </c>
      <c r="E1351">
        <v>3</v>
      </c>
      <c r="F1351">
        <v>2</v>
      </c>
      <c r="G1351">
        <v>3</v>
      </c>
      <c r="H1351">
        <v>5</v>
      </c>
      <c r="I1351">
        <v>3</v>
      </c>
      <c r="J1351">
        <v>3</v>
      </c>
      <c r="K1351" t="s">
        <v>22</v>
      </c>
      <c r="L1351" t="s">
        <v>19</v>
      </c>
      <c r="M1351" t="s">
        <v>17</v>
      </c>
    </row>
    <row r="1352" spans="1:13" x14ac:dyDescent="0.3">
      <c r="A1352">
        <v>1351</v>
      </c>
      <c r="B1352" s="1" t="s">
        <v>13</v>
      </c>
      <c r="C1352">
        <v>32</v>
      </c>
      <c r="D1352" s="1" t="s">
        <v>24</v>
      </c>
      <c r="E1352">
        <v>9</v>
      </c>
      <c r="F1352">
        <v>3</v>
      </c>
      <c r="G1352">
        <v>4</v>
      </c>
      <c r="H1352">
        <v>5</v>
      </c>
      <c r="I1352">
        <v>3</v>
      </c>
      <c r="J1352">
        <v>2</v>
      </c>
      <c r="K1352" t="s">
        <v>15</v>
      </c>
      <c r="L1352" t="s">
        <v>16</v>
      </c>
      <c r="M1352" t="s">
        <v>17</v>
      </c>
    </row>
    <row r="1353" spans="1:13" x14ac:dyDescent="0.3">
      <c r="A1353">
        <v>1352</v>
      </c>
      <c r="B1353" s="1" t="s">
        <v>13</v>
      </c>
      <c r="C1353">
        <v>28</v>
      </c>
      <c r="D1353" s="1" t="s">
        <v>14</v>
      </c>
      <c r="E1353">
        <v>7</v>
      </c>
      <c r="F1353">
        <v>4</v>
      </c>
      <c r="G1353">
        <v>4</v>
      </c>
      <c r="H1353">
        <v>3</v>
      </c>
      <c r="I1353">
        <v>1</v>
      </c>
      <c r="J1353">
        <v>2</v>
      </c>
      <c r="K1353" t="s">
        <v>25</v>
      </c>
      <c r="L1353" t="s">
        <v>23</v>
      </c>
      <c r="M1353" t="s">
        <v>20</v>
      </c>
    </row>
    <row r="1354" spans="1:13" x14ac:dyDescent="0.3">
      <c r="A1354">
        <v>1353</v>
      </c>
      <c r="B1354" s="1" t="s">
        <v>13</v>
      </c>
      <c r="C1354">
        <v>32</v>
      </c>
      <c r="D1354" s="1" t="s">
        <v>21</v>
      </c>
      <c r="E1354">
        <v>9</v>
      </c>
      <c r="F1354">
        <v>4</v>
      </c>
      <c r="G1354">
        <v>5</v>
      </c>
      <c r="H1354">
        <v>5</v>
      </c>
      <c r="I1354">
        <v>2</v>
      </c>
      <c r="J1354">
        <v>4</v>
      </c>
      <c r="K1354" t="s">
        <v>15</v>
      </c>
      <c r="L1354" t="s">
        <v>16</v>
      </c>
      <c r="M1354" t="s">
        <v>20</v>
      </c>
    </row>
    <row r="1355" spans="1:13" x14ac:dyDescent="0.3">
      <c r="A1355">
        <v>1354</v>
      </c>
      <c r="B1355" s="1" t="s">
        <v>26</v>
      </c>
      <c r="C1355">
        <v>36</v>
      </c>
      <c r="D1355" s="1" t="s">
        <v>14</v>
      </c>
      <c r="E1355">
        <v>4</v>
      </c>
      <c r="F1355">
        <v>5</v>
      </c>
      <c r="G1355">
        <v>3</v>
      </c>
      <c r="H1355">
        <v>4</v>
      </c>
      <c r="I1355">
        <v>2</v>
      </c>
      <c r="J1355">
        <v>3</v>
      </c>
      <c r="K1355" t="s">
        <v>18</v>
      </c>
      <c r="L1355" t="s">
        <v>19</v>
      </c>
      <c r="M1355" t="s">
        <v>20</v>
      </c>
    </row>
    <row r="1356" spans="1:13" x14ac:dyDescent="0.3">
      <c r="A1356">
        <v>1355</v>
      </c>
      <c r="B1356" s="1" t="s">
        <v>26</v>
      </c>
      <c r="C1356">
        <v>37</v>
      </c>
      <c r="D1356" s="1" t="s">
        <v>14</v>
      </c>
      <c r="E1356">
        <v>3</v>
      </c>
      <c r="F1356">
        <v>5</v>
      </c>
      <c r="G1356">
        <v>4</v>
      </c>
      <c r="H1356">
        <v>3</v>
      </c>
      <c r="I1356">
        <v>1</v>
      </c>
      <c r="J1356">
        <v>4</v>
      </c>
      <c r="K1356" t="s">
        <v>18</v>
      </c>
      <c r="L1356" t="s">
        <v>19</v>
      </c>
      <c r="M1356" t="s">
        <v>20</v>
      </c>
    </row>
    <row r="1357" spans="1:13" x14ac:dyDescent="0.3">
      <c r="A1357">
        <v>1356</v>
      </c>
      <c r="B1357" s="1" t="s">
        <v>26</v>
      </c>
      <c r="C1357">
        <v>42</v>
      </c>
      <c r="D1357" s="1" t="s">
        <v>21</v>
      </c>
      <c r="E1357">
        <v>3</v>
      </c>
      <c r="F1357">
        <v>5</v>
      </c>
      <c r="G1357">
        <v>2</v>
      </c>
      <c r="H1357">
        <v>1</v>
      </c>
      <c r="I1357">
        <v>2</v>
      </c>
      <c r="J1357">
        <v>1</v>
      </c>
      <c r="K1357" t="s">
        <v>18</v>
      </c>
      <c r="L1357" t="s">
        <v>19</v>
      </c>
      <c r="M1357" t="s">
        <v>20</v>
      </c>
    </row>
    <row r="1358" spans="1:13" x14ac:dyDescent="0.3">
      <c r="A1358">
        <v>1357</v>
      </c>
      <c r="B1358" s="1" t="s">
        <v>13</v>
      </c>
      <c r="C1358">
        <v>42</v>
      </c>
      <c r="D1358" s="1" t="s">
        <v>28</v>
      </c>
      <c r="E1358">
        <v>9</v>
      </c>
      <c r="F1358">
        <v>5</v>
      </c>
      <c r="G1358">
        <v>5</v>
      </c>
      <c r="H1358">
        <v>5</v>
      </c>
      <c r="I1358">
        <v>1</v>
      </c>
      <c r="J1358">
        <v>5</v>
      </c>
      <c r="K1358" t="s">
        <v>18</v>
      </c>
      <c r="L1358" t="s">
        <v>16</v>
      </c>
      <c r="M1358" t="s">
        <v>20</v>
      </c>
    </row>
    <row r="1359" spans="1:13" x14ac:dyDescent="0.3">
      <c r="A1359">
        <v>1358</v>
      </c>
      <c r="B1359" s="1" t="s">
        <v>26</v>
      </c>
      <c r="C1359">
        <v>21</v>
      </c>
      <c r="D1359" s="1" t="s">
        <v>14</v>
      </c>
      <c r="E1359">
        <v>6</v>
      </c>
      <c r="F1359">
        <v>3</v>
      </c>
      <c r="G1359">
        <v>4</v>
      </c>
      <c r="H1359">
        <v>2</v>
      </c>
      <c r="I1359">
        <v>2</v>
      </c>
      <c r="J1359">
        <v>5</v>
      </c>
      <c r="K1359" t="s">
        <v>22</v>
      </c>
      <c r="L1359" t="s">
        <v>23</v>
      </c>
      <c r="M1359" t="s">
        <v>17</v>
      </c>
    </row>
    <row r="1360" spans="1:13" x14ac:dyDescent="0.3">
      <c r="A1360">
        <v>1359</v>
      </c>
      <c r="B1360" s="1" t="s">
        <v>26</v>
      </c>
      <c r="C1360">
        <v>39</v>
      </c>
      <c r="D1360" s="1" t="s">
        <v>24</v>
      </c>
      <c r="E1360">
        <v>9</v>
      </c>
      <c r="F1360">
        <v>4</v>
      </c>
      <c r="G1360">
        <v>5</v>
      </c>
      <c r="H1360">
        <v>1</v>
      </c>
      <c r="I1360">
        <v>1</v>
      </c>
      <c r="J1360">
        <v>5</v>
      </c>
      <c r="K1360" t="s">
        <v>18</v>
      </c>
      <c r="L1360" t="s">
        <v>16</v>
      </c>
      <c r="M1360" t="s">
        <v>20</v>
      </c>
    </row>
    <row r="1361" spans="1:13" x14ac:dyDescent="0.3">
      <c r="A1361">
        <v>1360</v>
      </c>
      <c r="B1361" s="1" t="s">
        <v>13</v>
      </c>
      <c r="C1361">
        <v>36</v>
      </c>
      <c r="D1361" s="1" t="s">
        <v>28</v>
      </c>
      <c r="E1361">
        <v>7</v>
      </c>
      <c r="F1361">
        <v>4</v>
      </c>
      <c r="G1361">
        <v>3</v>
      </c>
      <c r="H1361">
        <v>4</v>
      </c>
      <c r="I1361">
        <v>2</v>
      </c>
      <c r="J1361">
        <v>4</v>
      </c>
      <c r="K1361" t="s">
        <v>18</v>
      </c>
      <c r="L1361" t="s">
        <v>23</v>
      </c>
      <c r="M1361" t="s">
        <v>20</v>
      </c>
    </row>
    <row r="1362" spans="1:13" x14ac:dyDescent="0.3">
      <c r="A1362">
        <v>1361</v>
      </c>
      <c r="B1362" s="1" t="s">
        <v>13</v>
      </c>
      <c r="C1362">
        <v>30</v>
      </c>
      <c r="D1362" s="1" t="s">
        <v>14</v>
      </c>
      <c r="E1362">
        <v>9</v>
      </c>
      <c r="F1362">
        <v>5</v>
      </c>
      <c r="G1362">
        <v>1</v>
      </c>
      <c r="H1362">
        <v>4</v>
      </c>
      <c r="I1362">
        <v>1</v>
      </c>
      <c r="J1362">
        <v>4</v>
      </c>
      <c r="K1362" t="s">
        <v>15</v>
      </c>
      <c r="L1362" t="s">
        <v>16</v>
      </c>
      <c r="M1362" t="s">
        <v>20</v>
      </c>
    </row>
    <row r="1363" spans="1:13" x14ac:dyDescent="0.3">
      <c r="A1363">
        <v>1362</v>
      </c>
      <c r="B1363" s="1" t="s">
        <v>13</v>
      </c>
      <c r="C1363">
        <v>27</v>
      </c>
      <c r="D1363" s="1" t="s">
        <v>21</v>
      </c>
      <c r="E1363">
        <v>9</v>
      </c>
      <c r="F1363">
        <v>3</v>
      </c>
      <c r="G1363">
        <v>5</v>
      </c>
      <c r="H1363">
        <v>2</v>
      </c>
      <c r="I1363">
        <v>2</v>
      </c>
      <c r="J1363">
        <v>4</v>
      </c>
      <c r="K1363" t="s">
        <v>25</v>
      </c>
      <c r="L1363" t="s">
        <v>16</v>
      </c>
      <c r="M1363" t="s">
        <v>17</v>
      </c>
    </row>
    <row r="1364" spans="1:13" x14ac:dyDescent="0.3">
      <c r="A1364">
        <v>1363</v>
      </c>
      <c r="B1364" s="1" t="s">
        <v>26</v>
      </c>
      <c r="C1364">
        <v>34</v>
      </c>
      <c r="D1364" s="1" t="s">
        <v>28</v>
      </c>
      <c r="E1364">
        <v>9</v>
      </c>
      <c r="F1364">
        <v>2</v>
      </c>
      <c r="G1364">
        <v>5</v>
      </c>
      <c r="H1364">
        <v>5</v>
      </c>
      <c r="I1364">
        <v>2</v>
      </c>
      <c r="J1364">
        <v>1</v>
      </c>
      <c r="K1364" t="s">
        <v>15</v>
      </c>
      <c r="L1364" t="s">
        <v>16</v>
      </c>
      <c r="M1364" t="s">
        <v>17</v>
      </c>
    </row>
    <row r="1365" spans="1:13" x14ac:dyDescent="0.3">
      <c r="A1365">
        <v>1364</v>
      </c>
      <c r="B1365" s="1" t="s">
        <v>13</v>
      </c>
      <c r="C1365">
        <v>17</v>
      </c>
      <c r="D1365" s="1" t="s">
        <v>24</v>
      </c>
      <c r="E1365">
        <v>7</v>
      </c>
      <c r="F1365">
        <v>1</v>
      </c>
      <c r="G1365">
        <v>4</v>
      </c>
      <c r="H1365">
        <v>5</v>
      </c>
      <c r="I1365">
        <v>2</v>
      </c>
      <c r="J1365">
        <v>3</v>
      </c>
      <c r="K1365" t="s">
        <v>29</v>
      </c>
      <c r="L1365" t="s">
        <v>23</v>
      </c>
      <c r="M1365" t="s">
        <v>17</v>
      </c>
    </row>
    <row r="1366" spans="1:13" x14ac:dyDescent="0.3">
      <c r="A1366">
        <v>1365</v>
      </c>
      <c r="B1366" s="1" t="s">
        <v>13</v>
      </c>
      <c r="C1366">
        <v>35</v>
      </c>
      <c r="D1366" s="1" t="s">
        <v>14</v>
      </c>
      <c r="E1366">
        <v>8</v>
      </c>
      <c r="F1366">
        <v>5</v>
      </c>
      <c r="G1366">
        <v>5</v>
      </c>
      <c r="H1366">
        <v>3</v>
      </c>
      <c r="I1366">
        <v>2</v>
      </c>
      <c r="J1366">
        <v>1</v>
      </c>
      <c r="K1366" t="s">
        <v>18</v>
      </c>
      <c r="L1366" t="s">
        <v>23</v>
      </c>
      <c r="M1366" t="s">
        <v>20</v>
      </c>
    </row>
    <row r="1367" spans="1:13" x14ac:dyDescent="0.3">
      <c r="A1367">
        <v>1366</v>
      </c>
      <c r="B1367" s="1" t="s">
        <v>13</v>
      </c>
      <c r="C1367">
        <v>33</v>
      </c>
      <c r="D1367" s="1" t="s">
        <v>14</v>
      </c>
      <c r="E1367">
        <v>9</v>
      </c>
      <c r="F1367">
        <v>2</v>
      </c>
      <c r="G1367">
        <v>4</v>
      </c>
      <c r="H1367">
        <v>5</v>
      </c>
      <c r="I1367">
        <v>1</v>
      </c>
      <c r="J1367">
        <v>2</v>
      </c>
      <c r="K1367" t="s">
        <v>15</v>
      </c>
      <c r="L1367" t="s">
        <v>16</v>
      </c>
      <c r="M1367" t="s">
        <v>17</v>
      </c>
    </row>
    <row r="1368" spans="1:13" x14ac:dyDescent="0.3">
      <c r="A1368">
        <v>1367</v>
      </c>
      <c r="B1368" s="1" t="s">
        <v>13</v>
      </c>
      <c r="C1368">
        <v>42</v>
      </c>
      <c r="D1368" s="1" t="s">
        <v>27</v>
      </c>
      <c r="E1368">
        <v>9</v>
      </c>
      <c r="F1368">
        <v>3</v>
      </c>
      <c r="G1368">
        <v>5</v>
      </c>
      <c r="H1368">
        <v>3</v>
      </c>
      <c r="I1368">
        <v>2</v>
      </c>
      <c r="J1368">
        <v>3</v>
      </c>
      <c r="K1368" t="s">
        <v>18</v>
      </c>
      <c r="L1368" t="s">
        <v>16</v>
      </c>
      <c r="M1368" t="s">
        <v>17</v>
      </c>
    </row>
    <row r="1369" spans="1:13" x14ac:dyDescent="0.3">
      <c r="A1369">
        <v>1368</v>
      </c>
      <c r="B1369" s="1" t="s">
        <v>13</v>
      </c>
      <c r="C1369">
        <v>31</v>
      </c>
      <c r="D1369" s="1" t="s">
        <v>14</v>
      </c>
      <c r="E1369">
        <v>6</v>
      </c>
      <c r="F1369">
        <v>1</v>
      </c>
      <c r="G1369">
        <v>4</v>
      </c>
      <c r="H1369">
        <v>3</v>
      </c>
      <c r="I1369">
        <v>3</v>
      </c>
      <c r="J1369">
        <v>5</v>
      </c>
      <c r="K1369" t="s">
        <v>15</v>
      </c>
      <c r="L1369" t="s">
        <v>23</v>
      </c>
      <c r="M1369" t="s">
        <v>17</v>
      </c>
    </row>
    <row r="1370" spans="1:13" x14ac:dyDescent="0.3">
      <c r="A1370">
        <v>1369</v>
      </c>
      <c r="B1370" s="1" t="s">
        <v>26</v>
      </c>
      <c r="C1370">
        <v>24</v>
      </c>
      <c r="D1370" s="1" t="s">
        <v>14</v>
      </c>
      <c r="E1370">
        <v>8</v>
      </c>
      <c r="F1370">
        <v>5</v>
      </c>
      <c r="G1370">
        <v>4</v>
      </c>
      <c r="H1370">
        <v>2</v>
      </c>
      <c r="I1370">
        <v>2</v>
      </c>
      <c r="J1370">
        <v>1</v>
      </c>
      <c r="K1370" t="s">
        <v>22</v>
      </c>
      <c r="L1370" t="s">
        <v>23</v>
      </c>
      <c r="M1370" t="s">
        <v>20</v>
      </c>
    </row>
    <row r="1371" spans="1:13" x14ac:dyDescent="0.3">
      <c r="A1371">
        <v>1370</v>
      </c>
      <c r="B1371" s="1" t="s">
        <v>26</v>
      </c>
      <c r="C1371">
        <v>32</v>
      </c>
      <c r="D1371" s="1" t="s">
        <v>24</v>
      </c>
      <c r="E1371">
        <v>9</v>
      </c>
      <c r="F1371">
        <v>3</v>
      </c>
      <c r="G1371">
        <v>5</v>
      </c>
      <c r="H1371">
        <v>4</v>
      </c>
      <c r="I1371">
        <v>1</v>
      </c>
      <c r="J1371">
        <v>4</v>
      </c>
      <c r="K1371" t="s">
        <v>15</v>
      </c>
      <c r="L1371" t="s">
        <v>16</v>
      </c>
      <c r="M1371" t="s">
        <v>17</v>
      </c>
    </row>
    <row r="1372" spans="1:13" x14ac:dyDescent="0.3">
      <c r="A1372">
        <v>1371</v>
      </c>
      <c r="B1372" s="1" t="s">
        <v>13</v>
      </c>
      <c r="C1372">
        <v>28</v>
      </c>
      <c r="D1372" s="1" t="s">
        <v>21</v>
      </c>
      <c r="E1372">
        <v>9</v>
      </c>
      <c r="F1372">
        <v>5</v>
      </c>
      <c r="G1372">
        <v>4</v>
      </c>
      <c r="H1372">
        <v>1</v>
      </c>
      <c r="I1372">
        <v>1</v>
      </c>
      <c r="J1372">
        <v>1</v>
      </c>
      <c r="K1372" t="s">
        <v>25</v>
      </c>
      <c r="L1372" t="s">
        <v>16</v>
      </c>
      <c r="M1372" t="s">
        <v>20</v>
      </c>
    </row>
    <row r="1373" spans="1:13" x14ac:dyDescent="0.3">
      <c r="A1373">
        <v>1372</v>
      </c>
      <c r="B1373" s="1" t="s">
        <v>26</v>
      </c>
      <c r="C1373">
        <v>30</v>
      </c>
      <c r="D1373" s="1" t="s">
        <v>21</v>
      </c>
      <c r="E1373">
        <v>4</v>
      </c>
      <c r="F1373">
        <v>5</v>
      </c>
      <c r="G1373">
        <v>3</v>
      </c>
      <c r="H1373">
        <v>4</v>
      </c>
      <c r="I1373">
        <v>2</v>
      </c>
      <c r="J1373">
        <v>4</v>
      </c>
      <c r="K1373" t="s">
        <v>15</v>
      </c>
      <c r="L1373" t="s">
        <v>19</v>
      </c>
      <c r="M1373" t="s">
        <v>20</v>
      </c>
    </row>
    <row r="1374" spans="1:13" x14ac:dyDescent="0.3">
      <c r="A1374">
        <v>1373</v>
      </c>
      <c r="B1374" s="1" t="s">
        <v>26</v>
      </c>
      <c r="C1374">
        <v>41</v>
      </c>
      <c r="D1374" s="1" t="s">
        <v>14</v>
      </c>
      <c r="E1374">
        <v>10</v>
      </c>
      <c r="F1374">
        <v>3</v>
      </c>
      <c r="G1374">
        <v>4</v>
      </c>
      <c r="H1374">
        <v>4</v>
      </c>
      <c r="I1374">
        <v>1</v>
      </c>
      <c r="J1374">
        <v>1</v>
      </c>
      <c r="K1374" t="s">
        <v>18</v>
      </c>
      <c r="L1374" t="s">
        <v>16</v>
      </c>
      <c r="M1374" t="s">
        <v>17</v>
      </c>
    </row>
    <row r="1375" spans="1:13" x14ac:dyDescent="0.3">
      <c r="A1375">
        <v>1374</v>
      </c>
      <c r="B1375" s="1" t="s">
        <v>13</v>
      </c>
      <c r="C1375">
        <v>40</v>
      </c>
      <c r="D1375" s="1" t="s">
        <v>27</v>
      </c>
      <c r="E1375">
        <v>10</v>
      </c>
      <c r="F1375">
        <v>2</v>
      </c>
      <c r="G1375">
        <v>4</v>
      </c>
      <c r="H1375">
        <v>4</v>
      </c>
      <c r="I1375">
        <v>1</v>
      </c>
      <c r="J1375">
        <v>5</v>
      </c>
      <c r="K1375" t="s">
        <v>18</v>
      </c>
      <c r="L1375" t="s">
        <v>16</v>
      </c>
      <c r="M1375" t="s">
        <v>17</v>
      </c>
    </row>
    <row r="1376" spans="1:13" x14ac:dyDescent="0.3">
      <c r="A1376">
        <v>1375</v>
      </c>
      <c r="B1376" s="1" t="s">
        <v>26</v>
      </c>
      <c r="C1376">
        <v>22</v>
      </c>
      <c r="D1376" s="1" t="s">
        <v>28</v>
      </c>
      <c r="E1376">
        <v>7</v>
      </c>
      <c r="F1376">
        <v>4</v>
      </c>
      <c r="G1376">
        <v>3</v>
      </c>
      <c r="H1376">
        <v>5</v>
      </c>
      <c r="I1376">
        <v>3</v>
      </c>
      <c r="J1376">
        <v>1</v>
      </c>
      <c r="K1376" t="s">
        <v>22</v>
      </c>
      <c r="L1376" t="s">
        <v>23</v>
      </c>
      <c r="M1376" t="s">
        <v>20</v>
      </c>
    </row>
    <row r="1377" spans="1:13" x14ac:dyDescent="0.3">
      <c r="A1377">
        <v>1376</v>
      </c>
      <c r="B1377" s="1" t="s">
        <v>26</v>
      </c>
      <c r="C1377">
        <v>42</v>
      </c>
      <c r="D1377" s="1" t="s">
        <v>28</v>
      </c>
      <c r="E1377">
        <v>10</v>
      </c>
      <c r="F1377">
        <v>4</v>
      </c>
      <c r="G1377">
        <v>5</v>
      </c>
      <c r="H1377">
        <v>2</v>
      </c>
      <c r="I1377">
        <v>2</v>
      </c>
      <c r="J1377">
        <v>4</v>
      </c>
      <c r="K1377" t="s">
        <v>18</v>
      </c>
      <c r="L1377" t="s">
        <v>16</v>
      </c>
      <c r="M1377" t="s">
        <v>20</v>
      </c>
    </row>
    <row r="1378" spans="1:13" x14ac:dyDescent="0.3">
      <c r="A1378">
        <v>1377</v>
      </c>
      <c r="B1378" s="1" t="s">
        <v>13</v>
      </c>
      <c r="C1378">
        <v>41</v>
      </c>
      <c r="D1378" s="1" t="s">
        <v>24</v>
      </c>
      <c r="E1378">
        <v>7</v>
      </c>
      <c r="F1378">
        <v>4</v>
      </c>
      <c r="G1378">
        <v>1</v>
      </c>
      <c r="H1378">
        <v>1</v>
      </c>
      <c r="I1378">
        <v>2</v>
      </c>
      <c r="J1378">
        <v>2</v>
      </c>
      <c r="K1378" t="s">
        <v>18</v>
      </c>
      <c r="L1378" t="s">
        <v>23</v>
      </c>
      <c r="M1378" t="s">
        <v>20</v>
      </c>
    </row>
    <row r="1379" spans="1:13" x14ac:dyDescent="0.3">
      <c r="A1379">
        <v>1378</v>
      </c>
      <c r="B1379" s="1" t="s">
        <v>26</v>
      </c>
      <c r="C1379">
        <v>26</v>
      </c>
      <c r="D1379" s="1" t="s">
        <v>24</v>
      </c>
      <c r="E1379">
        <v>7</v>
      </c>
      <c r="F1379">
        <v>5</v>
      </c>
      <c r="G1379">
        <v>1</v>
      </c>
      <c r="H1379">
        <v>5</v>
      </c>
      <c r="I1379">
        <v>3</v>
      </c>
      <c r="J1379">
        <v>1</v>
      </c>
      <c r="K1379" t="s">
        <v>25</v>
      </c>
      <c r="L1379" t="s">
        <v>23</v>
      </c>
      <c r="M1379" t="s">
        <v>20</v>
      </c>
    </row>
    <row r="1380" spans="1:13" x14ac:dyDescent="0.3">
      <c r="A1380">
        <v>1379</v>
      </c>
      <c r="B1380" s="1" t="s">
        <v>26</v>
      </c>
      <c r="C1380">
        <v>24</v>
      </c>
      <c r="D1380" s="1" t="s">
        <v>21</v>
      </c>
      <c r="E1380">
        <v>9</v>
      </c>
      <c r="F1380">
        <v>1</v>
      </c>
      <c r="G1380">
        <v>3</v>
      </c>
      <c r="H1380">
        <v>2</v>
      </c>
      <c r="I1380">
        <v>2</v>
      </c>
      <c r="J1380">
        <v>3</v>
      </c>
      <c r="K1380" t="s">
        <v>22</v>
      </c>
      <c r="L1380" t="s">
        <v>16</v>
      </c>
      <c r="M1380" t="s">
        <v>17</v>
      </c>
    </row>
    <row r="1381" spans="1:13" x14ac:dyDescent="0.3">
      <c r="A1381">
        <v>1380</v>
      </c>
      <c r="B1381" s="1" t="s">
        <v>13</v>
      </c>
      <c r="C1381">
        <v>38</v>
      </c>
      <c r="D1381" s="1" t="s">
        <v>21</v>
      </c>
      <c r="E1381">
        <v>5</v>
      </c>
      <c r="F1381">
        <v>4</v>
      </c>
      <c r="G1381">
        <v>5</v>
      </c>
      <c r="H1381">
        <v>5</v>
      </c>
      <c r="I1381">
        <v>1</v>
      </c>
      <c r="J1381">
        <v>4</v>
      </c>
      <c r="K1381" t="s">
        <v>18</v>
      </c>
      <c r="L1381" t="s">
        <v>19</v>
      </c>
      <c r="M1381" t="s">
        <v>20</v>
      </c>
    </row>
    <row r="1382" spans="1:13" x14ac:dyDescent="0.3">
      <c r="A1382">
        <v>1381</v>
      </c>
      <c r="B1382" s="1" t="s">
        <v>26</v>
      </c>
      <c r="C1382">
        <v>34</v>
      </c>
      <c r="D1382" s="1" t="s">
        <v>14</v>
      </c>
      <c r="E1382">
        <v>8</v>
      </c>
      <c r="F1382">
        <v>5</v>
      </c>
      <c r="G1382">
        <v>1</v>
      </c>
      <c r="H1382">
        <v>4</v>
      </c>
      <c r="I1382">
        <v>4</v>
      </c>
      <c r="J1382">
        <v>4</v>
      </c>
      <c r="K1382" t="s">
        <v>15</v>
      </c>
      <c r="L1382" t="s">
        <v>23</v>
      </c>
      <c r="M1382" t="s">
        <v>20</v>
      </c>
    </row>
    <row r="1383" spans="1:13" x14ac:dyDescent="0.3">
      <c r="A1383">
        <v>1382</v>
      </c>
      <c r="B1383" s="1" t="s">
        <v>13</v>
      </c>
      <c r="C1383">
        <v>28</v>
      </c>
      <c r="D1383" s="1" t="s">
        <v>21</v>
      </c>
      <c r="E1383">
        <v>4</v>
      </c>
      <c r="F1383">
        <v>5</v>
      </c>
      <c r="G1383">
        <v>3</v>
      </c>
      <c r="H1383">
        <v>1</v>
      </c>
      <c r="I1383">
        <v>4</v>
      </c>
      <c r="J1383">
        <v>2</v>
      </c>
      <c r="K1383" t="s">
        <v>25</v>
      </c>
      <c r="L1383" t="s">
        <v>19</v>
      </c>
      <c r="M1383" t="s">
        <v>20</v>
      </c>
    </row>
    <row r="1384" spans="1:13" x14ac:dyDescent="0.3">
      <c r="A1384">
        <v>1383</v>
      </c>
      <c r="B1384" s="1" t="s">
        <v>26</v>
      </c>
      <c r="C1384">
        <v>34</v>
      </c>
      <c r="D1384" s="1" t="s">
        <v>14</v>
      </c>
      <c r="E1384">
        <v>10</v>
      </c>
      <c r="F1384">
        <v>4</v>
      </c>
      <c r="G1384">
        <v>5</v>
      </c>
      <c r="H1384">
        <v>4</v>
      </c>
      <c r="I1384">
        <v>1</v>
      </c>
      <c r="J1384">
        <v>3</v>
      </c>
      <c r="K1384" t="s">
        <v>15</v>
      </c>
      <c r="L1384" t="s">
        <v>16</v>
      </c>
      <c r="M1384" t="s">
        <v>20</v>
      </c>
    </row>
    <row r="1385" spans="1:13" x14ac:dyDescent="0.3">
      <c r="A1385">
        <v>1384</v>
      </c>
      <c r="B1385" s="1" t="s">
        <v>13</v>
      </c>
      <c r="C1385">
        <v>32</v>
      </c>
      <c r="D1385" s="1" t="s">
        <v>24</v>
      </c>
      <c r="E1385">
        <v>5</v>
      </c>
      <c r="F1385">
        <v>4</v>
      </c>
      <c r="G1385">
        <v>4</v>
      </c>
      <c r="H1385">
        <v>4</v>
      </c>
      <c r="I1385">
        <v>4</v>
      </c>
      <c r="J1385">
        <v>5</v>
      </c>
      <c r="K1385" t="s">
        <v>15</v>
      </c>
      <c r="L1385" t="s">
        <v>19</v>
      </c>
      <c r="M1385" t="s">
        <v>20</v>
      </c>
    </row>
    <row r="1386" spans="1:13" x14ac:dyDescent="0.3">
      <c r="A1386">
        <v>1385</v>
      </c>
      <c r="B1386" s="1" t="s">
        <v>13</v>
      </c>
      <c r="C1386">
        <v>30</v>
      </c>
      <c r="D1386" s="1" t="s">
        <v>21</v>
      </c>
      <c r="E1386">
        <v>3</v>
      </c>
      <c r="F1386">
        <v>4</v>
      </c>
      <c r="G1386">
        <v>3</v>
      </c>
      <c r="H1386">
        <v>2</v>
      </c>
      <c r="I1386">
        <v>1</v>
      </c>
      <c r="J1386">
        <v>3</v>
      </c>
      <c r="K1386" t="s">
        <v>15</v>
      </c>
      <c r="L1386" t="s">
        <v>19</v>
      </c>
      <c r="M1386" t="s">
        <v>20</v>
      </c>
    </row>
    <row r="1387" spans="1:13" x14ac:dyDescent="0.3">
      <c r="A1387">
        <v>1386</v>
      </c>
      <c r="B1387" s="1" t="s">
        <v>13</v>
      </c>
      <c r="C1387">
        <v>40</v>
      </c>
      <c r="D1387" s="1" t="s">
        <v>28</v>
      </c>
      <c r="E1387">
        <v>7</v>
      </c>
      <c r="F1387">
        <v>2</v>
      </c>
      <c r="G1387">
        <v>3</v>
      </c>
      <c r="H1387">
        <v>1</v>
      </c>
      <c r="I1387">
        <v>2</v>
      </c>
      <c r="J1387">
        <v>4</v>
      </c>
      <c r="K1387" t="s">
        <v>18</v>
      </c>
      <c r="L1387" t="s">
        <v>23</v>
      </c>
      <c r="M1387" t="s">
        <v>17</v>
      </c>
    </row>
    <row r="1388" spans="1:13" x14ac:dyDescent="0.3">
      <c r="A1388">
        <v>1387</v>
      </c>
      <c r="B1388" s="1" t="s">
        <v>13</v>
      </c>
      <c r="C1388">
        <v>25</v>
      </c>
      <c r="D1388" s="1" t="s">
        <v>14</v>
      </c>
      <c r="E1388">
        <v>8</v>
      </c>
      <c r="F1388">
        <v>3</v>
      </c>
      <c r="G1388">
        <v>4</v>
      </c>
      <c r="H1388">
        <v>2</v>
      </c>
      <c r="I1388">
        <v>5</v>
      </c>
      <c r="J1388">
        <v>5</v>
      </c>
      <c r="K1388" t="s">
        <v>25</v>
      </c>
      <c r="L1388" t="s">
        <v>23</v>
      </c>
      <c r="M1388" t="s">
        <v>17</v>
      </c>
    </row>
    <row r="1389" spans="1:13" x14ac:dyDescent="0.3">
      <c r="A1389">
        <v>1388</v>
      </c>
      <c r="B1389" s="1" t="s">
        <v>13</v>
      </c>
      <c r="C1389">
        <v>32</v>
      </c>
      <c r="D1389" s="1" t="s">
        <v>14</v>
      </c>
      <c r="E1389">
        <v>6</v>
      </c>
      <c r="F1389">
        <v>4</v>
      </c>
      <c r="G1389">
        <v>3</v>
      </c>
      <c r="H1389">
        <v>4</v>
      </c>
      <c r="I1389">
        <v>1</v>
      </c>
      <c r="J1389">
        <v>5</v>
      </c>
      <c r="K1389" t="s">
        <v>15</v>
      </c>
      <c r="L1389" t="s">
        <v>23</v>
      </c>
      <c r="M1389" t="s">
        <v>20</v>
      </c>
    </row>
    <row r="1390" spans="1:13" x14ac:dyDescent="0.3">
      <c r="A1390">
        <v>1389</v>
      </c>
      <c r="B1390" s="1" t="s">
        <v>26</v>
      </c>
      <c r="C1390">
        <v>40</v>
      </c>
      <c r="D1390" s="1" t="s">
        <v>14</v>
      </c>
      <c r="E1390">
        <v>9</v>
      </c>
      <c r="F1390">
        <v>3</v>
      </c>
      <c r="G1390">
        <v>5</v>
      </c>
      <c r="H1390">
        <v>2</v>
      </c>
      <c r="I1390">
        <v>2</v>
      </c>
      <c r="J1390">
        <v>1</v>
      </c>
      <c r="K1390" t="s">
        <v>18</v>
      </c>
      <c r="L1390" t="s">
        <v>16</v>
      </c>
      <c r="M1390" t="s">
        <v>17</v>
      </c>
    </row>
    <row r="1391" spans="1:13" x14ac:dyDescent="0.3">
      <c r="A1391">
        <v>1390</v>
      </c>
      <c r="B1391" s="1" t="s">
        <v>26</v>
      </c>
      <c r="C1391">
        <v>41</v>
      </c>
      <c r="D1391" s="1" t="s">
        <v>14</v>
      </c>
      <c r="E1391">
        <v>9</v>
      </c>
      <c r="F1391">
        <v>5</v>
      </c>
      <c r="G1391">
        <v>4</v>
      </c>
      <c r="H1391">
        <v>5</v>
      </c>
      <c r="I1391">
        <v>3</v>
      </c>
      <c r="J1391">
        <v>1</v>
      </c>
      <c r="K1391" t="s">
        <v>18</v>
      </c>
      <c r="L1391" t="s">
        <v>16</v>
      </c>
      <c r="M1391" t="s">
        <v>20</v>
      </c>
    </row>
    <row r="1392" spans="1:13" x14ac:dyDescent="0.3">
      <c r="A1392">
        <v>1391</v>
      </c>
      <c r="B1392" s="1" t="s">
        <v>13</v>
      </c>
      <c r="C1392">
        <v>35</v>
      </c>
      <c r="D1392" s="1" t="s">
        <v>28</v>
      </c>
      <c r="E1392">
        <v>9</v>
      </c>
      <c r="F1392">
        <v>3</v>
      </c>
      <c r="G1392">
        <v>4</v>
      </c>
      <c r="H1392">
        <v>1</v>
      </c>
      <c r="I1392">
        <v>1</v>
      </c>
      <c r="J1392">
        <v>5</v>
      </c>
      <c r="K1392" t="s">
        <v>18</v>
      </c>
      <c r="L1392" t="s">
        <v>16</v>
      </c>
      <c r="M1392" t="s">
        <v>17</v>
      </c>
    </row>
    <row r="1393" spans="1:13" x14ac:dyDescent="0.3">
      <c r="A1393">
        <v>1392</v>
      </c>
      <c r="B1393" s="1" t="s">
        <v>13</v>
      </c>
      <c r="C1393">
        <v>22</v>
      </c>
      <c r="D1393" s="1" t="s">
        <v>28</v>
      </c>
      <c r="E1393">
        <v>4</v>
      </c>
      <c r="F1393">
        <v>3</v>
      </c>
      <c r="G1393">
        <v>1</v>
      </c>
      <c r="H1393">
        <v>5</v>
      </c>
      <c r="I1393">
        <v>2</v>
      </c>
      <c r="J1393">
        <v>3</v>
      </c>
      <c r="K1393" t="s">
        <v>22</v>
      </c>
      <c r="L1393" t="s">
        <v>19</v>
      </c>
      <c r="M1393" t="s">
        <v>17</v>
      </c>
    </row>
    <row r="1394" spans="1:13" x14ac:dyDescent="0.3">
      <c r="A1394">
        <v>1393</v>
      </c>
      <c r="B1394" s="1" t="s">
        <v>26</v>
      </c>
      <c r="C1394">
        <v>21</v>
      </c>
      <c r="D1394" s="1" t="s">
        <v>14</v>
      </c>
      <c r="E1394">
        <v>9</v>
      </c>
      <c r="F1394">
        <v>1</v>
      </c>
      <c r="G1394">
        <v>4</v>
      </c>
      <c r="H1394">
        <v>3</v>
      </c>
      <c r="I1394">
        <v>5</v>
      </c>
      <c r="J1394">
        <v>2</v>
      </c>
      <c r="K1394" t="s">
        <v>22</v>
      </c>
      <c r="L1394" t="s">
        <v>16</v>
      </c>
      <c r="M1394" t="s">
        <v>17</v>
      </c>
    </row>
    <row r="1395" spans="1:13" x14ac:dyDescent="0.3">
      <c r="A1395">
        <v>1394</v>
      </c>
      <c r="B1395" s="1" t="s">
        <v>13</v>
      </c>
      <c r="C1395">
        <v>41</v>
      </c>
      <c r="D1395" s="1" t="s">
        <v>14</v>
      </c>
      <c r="E1395">
        <v>8</v>
      </c>
      <c r="F1395">
        <v>5</v>
      </c>
      <c r="G1395">
        <v>4</v>
      </c>
      <c r="H1395">
        <v>2</v>
      </c>
      <c r="I1395">
        <v>1</v>
      </c>
      <c r="J1395">
        <v>4</v>
      </c>
      <c r="K1395" t="s">
        <v>18</v>
      </c>
      <c r="L1395" t="s">
        <v>23</v>
      </c>
      <c r="M1395" t="s">
        <v>20</v>
      </c>
    </row>
    <row r="1396" spans="1:13" x14ac:dyDescent="0.3">
      <c r="A1396">
        <v>1395</v>
      </c>
      <c r="B1396" s="1" t="s">
        <v>26</v>
      </c>
      <c r="C1396">
        <v>41</v>
      </c>
      <c r="D1396" s="1" t="s">
        <v>21</v>
      </c>
      <c r="E1396">
        <v>10</v>
      </c>
      <c r="F1396">
        <v>5</v>
      </c>
      <c r="G1396">
        <v>3</v>
      </c>
      <c r="H1396">
        <v>3</v>
      </c>
      <c r="I1396">
        <v>1</v>
      </c>
      <c r="J1396">
        <v>5</v>
      </c>
      <c r="K1396" t="s">
        <v>18</v>
      </c>
      <c r="L1396" t="s">
        <v>16</v>
      </c>
      <c r="M1396" t="s">
        <v>20</v>
      </c>
    </row>
    <row r="1397" spans="1:13" x14ac:dyDescent="0.3">
      <c r="A1397">
        <v>1396</v>
      </c>
      <c r="B1397" s="1" t="s">
        <v>26</v>
      </c>
      <c r="C1397">
        <v>27</v>
      </c>
      <c r="D1397" s="1" t="s">
        <v>21</v>
      </c>
      <c r="E1397">
        <v>8</v>
      </c>
      <c r="F1397">
        <v>4</v>
      </c>
      <c r="G1397">
        <v>3</v>
      </c>
      <c r="H1397">
        <v>2</v>
      </c>
      <c r="I1397">
        <v>3</v>
      </c>
      <c r="J1397">
        <v>2</v>
      </c>
      <c r="K1397" t="s">
        <v>25</v>
      </c>
      <c r="L1397" t="s">
        <v>23</v>
      </c>
      <c r="M1397" t="s">
        <v>20</v>
      </c>
    </row>
    <row r="1398" spans="1:13" x14ac:dyDescent="0.3">
      <c r="A1398">
        <v>1397</v>
      </c>
      <c r="B1398" s="1" t="s">
        <v>26</v>
      </c>
      <c r="C1398">
        <v>25</v>
      </c>
      <c r="D1398" s="1" t="s">
        <v>21</v>
      </c>
      <c r="E1398">
        <v>4</v>
      </c>
      <c r="F1398">
        <v>3</v>
      </c>
      <c r="G1398">
        <v>4</v>
      </c>
      <c r="H1398">
        <v>1</v>
      </c>
      <c r="I1398">
        <v>3</v>
      </c>
      <c r="J1398">
        <v>1</v>
      </c>
      <c r="K1398" t="s">
        <v>25</v>
      </c>
      <c r="L1398" t="s">
        <v>19</v>
      </c>
      <c r="M1398" t="s">
        <v>17</v>
      </c>
    </row>
    <row r="1399" spans="1:13" x14ac:dyDescent="0.3">
      <c r="A1399">
        <v>1398</v>
      </c>
      <c r="B1399" s="1" t="s">
        <v>13</v>
      </c>
      <c r="C1399">
        <v>32</v>
      </c>
      <c r="D1399" s="1" t="s">
        <v>28</v>
      </c>
      <c r="E1399">
        <v>9</v>
      </c>
      <c r="F1399">
        <v>3</v>
      </c>
      <c r="G1399">
        <v>5</v>
      </c>
      <c r="H1399">
        <v>1</v>
      </c>
      <c r="I1399">
        <v>1</v>
      </c>
      <c r="J1399">
        <v>4</v>
      </c>
      <c r="K1399" t="s">
        <v>15</v>
      </c>
      <c r="L1399" t="s">
        <v>16</v>
      </c>
      <c r="M1399" t="s">
        <v>17</v>
      </c>
    </row>
    <row r="1400" spans="1:13" x14ac:dyDescent="0.3">
      <c r="A1400">
        <v>1399</v>
      </c>
      <c r="B1400" s="1" t="s">
        <v>13</v>
      </c>
      <c r="C1400">
        <v>36</v>
      </c>
      <c r="D1400" s="1" t="s">
        <v>27</v>
      </c>
      <c r="E1400">
        <v>9</v>
      </c>
      <c r="F1400">
        <v>4</v>
      </c>
      <c r="G1400">
        <v>5</v>
      </c>
      <c r="H1400">
        <v>2</v>
      </c>
      <c r="I1400">
        <v>2</v>
      </c>
      <c r="J1400">
        <v>5</v>
      </c>
      <c r="K1400" t="s">
        <v>18</v>
      </c>
      <c r="L1400" t="s">
        <v>16</v>
      </c>
      <c r="M1400" t="s">
        <v>20</v>
      </c>
    </row>
    <row r="1401" spans="1:13" x14ac:dyDescent="0.3">
      <c r="A1401">
        <v>1400</v>
      </c>
      <c r="B1401" s="1" t="s">
        <v>26</v>
      </c>
      <c r="C1401">
        <v>33</v>
      </c>
      <c r="D1401" s="1" t="s">
        <v>14</v>
      </c>
      <c r="E1401">
        <v>6</v>
      </c>
      <c r="F1401">
        <v>5</v>
      </c>
      <c r="G1401">
        <v>5</v>
      </c>
      <c r="H1401">
        <v>4</v>
      </c>
      <c r="I1401">
        <v>1</v>
      </c>
      <c r="J1401">
        <v>3</v>
      </c>
      <c r="K1401" t="s">
        <v>15</v>
      </c>
      <c r="L1401" t="s">
        <v>23</v>
      </c>
      <c r="M1401" t="s">
        <v>20</v>
      </c>
    </row>
    <row r="1402" spans="1:13" x14ac:dyDescent="0.3">
      <c r="A1402">
        <v>1401</v>
      </c>
      <c r="B1402" s="1" t="s">
        <v>26</v>
      </c>
      <c r="C1402">
        <v>37</v>
      </c>
      <c r="D1402" s="1" t="s">
        <v>27</v>
      </c>
      <c r="E1402">
        <v>9</v>
      </c>
      <c r="F1402">
        <v>5</v>
      </c>
      <c r="G1402">
        <v>5</v>
      </c>
      <c r="H1402">
        <v>4</v>
      </c>
      <c r="I1402">
        <v>2</v>
      </c>
      <c r="J1402">
        <v>2</v>
      </c>
      <c r="K1402" t="s">
        <v>18</v>
      </c>
      <c r="L1402" t="s">
        <v>16</v>
      </c>
      <c r="M1402" t="s">
        <v>20</v>
      </c>
    </row>
    <row r="1403" spans="1:13" x14ac:dyDescent="0.3">
      <c r="A1403">
        <v>1402</v>
      </c>
      <c r="B1403" s="1" t="s">
        <v>13</v>
      </c>
      <c r="C1403">
        <v>30</v>
      </c>
      <c r="D1403" s="1" t="s">
        <v>14</v>
      </c>
      <c r="E1403">
        <v>6</v>
      </c>
      <c r="F1403">
        <v>3</v>
      </c>
      <c r="G1403">
        <v>3</v>
      </c>
      <c r="H1403">
        <v>2</v>
      </c>
      <c r="I1403">
        <v>2</v>
      </c>
      <c r="J1403">
        <v>5</v>
      </c>
      <c r="K1403" t="s">
        <v>15</v>
      </c>
      <c r="L1403" t="s">
        <v>23</v>
      </c>
      <c r="M1403" t="s">
        <v>17</v>
      </c>
    </row>
    <row r="1404" spans="1:13" x14ac:dyDescent="0.3">
      <c r="A1404">
        <v>1403</v>
      </c>
      <c r="B1404" s="1" t="s">
        <v>26</v>
      </c>
      <c r="C1404">
        <v>38</v>
      </c>
      <c r="D1404" s="1" t="s">
        <v>14</v>
      </c>
      <c r="E1404">
        <v>9</v>
      </c>
      <c r="F1404">
        <v>4</v>
      </c>
      <c r="G1404">
        <v>5</v>
      </c>
      <c r="H1404">
        <v>4</v>
      </c>
      <c r="I1404">
        <v>1</v>
      </c>
      <c r="J1404">
        <v>2</v>
      </c>
      <c r="K1404" t="s">
        <v>18</v>
      </c>
      <c r="L1404" t="s">
        <v>16</v>
      </c>
      <c r="M1404" t="s">
        <v>20</v>
      </c>
    </row>
    <row r="1405" spans="1:13" x14ac:dyDescent="0.3">
      <c r="A1405">
        <v>1404</v>
      </c>
      <c r="B1405" s="1" t="s">
        <v>13</v>
      </c>
      <c r="C1405">
        <v>37</v>
      </c>
      <c r="D1405" s="1" t="s">
        <v>14</v>
      </c>
      <c r="E1405">
        <v>9</v>
      </c>
      <c r="F1405">
        <v>1</v>
      </c>
      <c r="G1405">
        <v>2</v>
      </c>
      <c r="H1405">
        <v>4</v>
      </c>
      <c r="I1405">
        <v>3</v>
      </c>
      <c r="J1405">
        <v>3</v>
      </c>
      <c r="K1405" t="s">
        <v>18</v>
      </c>
      <c r="L1405" t="s">
        <v>16</v>
      </c>
      <c r="M1405" t="s">
        <v>17</v>
      </c>
    </row>
    <row r="1406" spans="1:13" x14ac:dyDescent="0.3">
      <c r="A1406">
        <v>1405</v>
      </c>
      <c r="B1406" s="1" t="s">
        <v>13</v>
      </c>
      <c r="C1406">
        <v>34</v>
      </c>
      <c r="D1406" s="1" t="s">
        <v>21</v>
      </c>
      <c r="E1406">
        <v>9</v>
      </c>
      <c r="F1406">
        <v>4</v>
      </c>
      <c r="G1406">
        <v>3</v>
      </c>
      <c r="H1406">
        <v>1</v>
      </c>
      <c r="I1406">
        <v>1</v>
      </c>
      <c r="J1406">
        <v>5</v>
      </c>
      <c r="K1406" t="s">
        <v>15</v>
      </c>
      <c r="L1406" t="s">
        <v>16</v>
      </c>
      <c r="M1406" t="s">
        <v>20</v>
      </c>
    </row>
    <row r="1407" spans="1:13" x14ac:dyDescent="0.3">
      <c r="A1407">
        <v>1406</v>
      </c>
      <c r="B1407" s="1" t="s">
        <v>13</v>
      </c>
      <c r="C1407">
        <v>31</v>
      </c>
      <c r="D1407" s="1" t="s">
        <v>14</v>
      </c>
      <c r="E1407">
        <v>10</v>
      </c>
      <c r="F1407">
        <v>2</v>
      </c>
      <c r="G1407">
        <v>3</v>
      </c>
      <c r="H1407">
        <v>2</v>
      </c>
      <c r="I1407">
        <v>2</v>
      </c>
      <c r="J1407">
        <v>5</v>
      </c>
      <c r="K1407" t="s">
        <v>15</v>
      </c>
      <c r="L1407" t="s">
        <v>16</v>
      </c>
      <c r="M1407" t="s">
        <v>17</v>
      </c>
    </row>
    <row r="1408" spans="1:13" x14ac:dyDescent="0.3">
      <c r="A1408">
        <v>1407</v>
      </c>
      <c r="B1408" s="1" t="s">
        <v>13</v>
      </c>
      <c r="C1408">
        <v>20</v>
      </c>
      <c r="D1408" s="1" t="s">
        <v>14</v>
      </c>
      <c r="E1408">
        <v>7</v>
      </c>
      <c r="F1408">
        <v>2</v>
      </c>
      <c r="G1408">
        <v>4</v>
      </c>
      <c r="H1408">
        <v>2</v>
      </c>
      <c r="I1408">
        <v>2</v>
      </c>
      <c r="J1408">
        <v>3</v>
      </c>
      <c r="K1408" t="s">
        <v>22</v>
      </c>
      <c r="L1408" t="s">
        <v>23</v>
      </c>
      <c r="M1408" t="s">
        <v>17</v>
      </c>
    </row>
    <row r="1409" spans="1:13" x14ac:dyDescent="0.3">
      <c r="A1409">
        <v>1408</v>
      </c>
      <c r="B1409" s="1" t="s">
        <v>26</v>
      </c>
      <c r="C1409">
        <v>29</v>
      </c>
      <c r="D1409" s="1" t="s">
        <v>14</v>
      </c>
      <c r="E1409">
        <v>5</v>
      </c>
      <c r="F1409">
        <v>4</v>
      </c>
      <c r="G1409">
        <v>5</v>
      </c>
      <c r="H1409">
        <v>5</v>
      </c>
      <c r="I1409">
        <v>1</v>
      </c>
      <c r="J1409">
        <v>4</v>
      </c>
      <c r="K1409" t="s">
        <v>25</v>
      </c>
      <c r="L1409" t="s">
        <v>19</v>
      </c>
      <c r="M1409" t="s">
        <v>20</v>
      </c>
    </row>
    <row r="1410" spans="1:13" x14ac:dyDescent="0.3">
      <c r="A1410">
        <v>1409</v>
      </c>
      <c r="B1410" s="1" t="s">
        <v>26</v>
      </c>
      <c r="C1410">
        <v>37</v>
      </c>
      <c r="D1410" s="1" t="s">
        <v>14</v>
      </c>
      <c r="E1410">
        <v>9</v>
      </c>
      <c r="F1410">
        <v>2</v>
      </c>
      <c r="G1410">
        <v>3</v>
      </c>
      <c r="H1410">
        <v>4</v>
      </c>
      <c r="I1410">
        <v>1</v>
      </c>
      <c r="J1410">
        <v>3</v>
      </c>
      <c r="K1410" t="s">
        <v>18</v>
      </c>
      <c r="L1410" t="s">
        <v>16</v>
      </c>
      <c r="M1410" t="s">
        <v>17</v>
      </c>
    </row>
    <row r="1411" spans="1:13" x14ac:dyDescent="0.3">
      <c r="A1411">
        <v>1410</v>
      </c>
      <c r="B1411" s="1" t="s">
        <v>13</v>
      </c>
      <c r="C1411">
        <v>19</v>
      </c>
      <c r="D1411" s="1" t="s">
        <v>14</v>
      </c>
      <c r="E1411">
        <v>7</v>
      </c>
      <c r="F1411">
        <v>3</v>
      </c>
      <c r="G1411">
        <v>1</v>
      </c>
      <c r="H1411">
        <v>1</v>
      </c>
      <c r="I1411">
        <v>2</v>
      </c>
      <c r="J1411">
        <v>5</v>
      </c>
      <c r="K1411" t="s">
        <v>22</v>
      </c>
      <c r="L1411" t="s">
        <v>23</v>
      </c>
      <c r="M1411" t="s">
        <v>17</v>
      </c>
    </row>
    <row r="1412" spans="1:13" x14ac:dyDescent="0.3">
      <c r="A1412">
        <v>1411</v>
      </c>
      <c r="B1412" s="1" t="s">
        <v>13</v>
      </c>
      <c r="C1412">
        <v>27</v>
      </c>
      <c r="D1412" s="1" t="s">
        <v>28</v>
      </c>
      <c r="E1412">
        <v>8</v>
      </c>
      <c r="F1412">
        <v>2</v>
      </c>
      <c r="G1412">
        <v>4</v>
      </c>
      <c r="H1412">
        <v>1</v>
      </c>
      <c r="I1412">
        <v>1</v>
      </c>
      <c r="J1412">
        <v>3</v>
      </c>
      <c r="K1412" t="s">
        <v>25</v>
      </c>
      <c r="L1412" t="s">
        <v>23</v>
      </c>
      <c r="M1412" t="s">
        <v>17</v>
      </c>
    </row>
    <row r="1413" spans="1:13" x14ac:dyDescent="0.3">
      <c r="A1413">
        <v>1412</v>
      </c>
      <c r="B1413" s="1" t="s">
        <v>13</v>
      </c>
      <c r="C1413">
        <v>26</v>
      </c>
      <c r="D1413" s="1" t="s">
        <v>14</v>
      </c>
      <c r="E1413">
        <v>9</v>
      </c>
      <c r="F1413">
        <v>4</v>
      </c>
      <c r="G1413">
        <v>4</v>
      </c>
      <c r="H1413">
        <v>1</v>
      </c>
      <c r="I1413">
        <v>1</v>
      </c>
      <c r="J1413">
        <v>1</v>
      </c>
      <c r="K1413" t="s">
        <v>25</v>
      </c>
      <c r="L1413" t="s">
        <v>16</v>
      </c>
      <c r="M1413" t="s">
        <v>20</v>
      </c>
    </row>
    <row r="1414" spans="1:13" x14ac:dyDescent="0.3">
      <c r="A1414">
        <v>1413</v>
      </c>
      <c r="B1414" s="1" t="s">
        <v>13</v>
      </c>
      <c r="C1414">
        <v>18</v>
      </c>
      <c r="D1414" s="1" t="s">
        <v>14</v>
      </c>
      <c r="E1414">
        <v>4</v>
      </c>
      <c r="F1414">
        <v>4</v>
      </c>
      <c r="G1414">
        <v>4</v>
      </c>
      <c r="H1414">
        <v>1</v>
      </c>
      <c r="I1414">
        <v>2</v>
      </c>
      <c r="J1414">
        <v>5</v>
      </c>
      <c r="K1414" t="s">
        <v>22</v>
      </c>
      <c r="L1414" t="s">
        <v>19</v>
      </c>
      <c r="M1414" t="s">
        <v>20</v>
      </c>
    </row>
    <row r="1415" spans="1:13" x14ac:dyDescent="0.3">
      <c r="A1415">
        <v>1414</v>
      </c>
      <c r="B1415" s="1" t="s">
        <v>13</v>
      </c>
      <c r="C1415">
        <v>29</v>
      </c>
      <c r="D1415" s="1" t="s">
        <v>21</v>
      </c>
      <c r="E1415">
        <v>8</v>
      </c>
      <c r="F1415">
        <v>2</v>
      </c>
      <c r="G1415">
        <v>1</v>
      </c>
      <c r="H1415">
        <v>1</v>
      </c>
      <c r="I1415">
        <v>2</v>
      </c>
      <c r="J1415">
        <v>1</v>
      </c>
      <c r="K1415" t="s">
        <v>25</v>
      </c>
      <c r="L1415" t="s">
        <v>23</v>
      </c>
      <c r="M1415" t="s">
        <v>17</v>
      </c>
    </row>
    <row r="1416" spans="1:13" x14ac:dyDescent="0.3">
      <c r="A1416">
        <v>1415</v>
      </c>
      <c r="B1416" s="1" t="s">
        <v>13</v>
      </c>
      <c r="C1416">
        <v>25</v>
      </c>
      <c r="D1416" s="1" t="s">
        <v>28</v>
      </c>
      <c r="E1416">
        <v>7</v>
      </c>
      <c r="F1416">
        <v>3</v>
      </c>
      <c r="G1416">
        <v>4</v>
      </c>
      <c r="H1416">
        <v>4</v>
      </c>
      <c r="I1416">
        <v>1</v>
      </c>
      <c r="J1416">
        <v>3</v>
      </c>
      <c r="K1416" t="s">
        <v>25</v>
      </c>
      <c r="L1416" t="s">
        <v>23</v>
      </c>
      <c r="M1416" t="s">
        <v>17</v>
      </c>
    </row>
    <row r="1417" spans="1:13" x14ac:dyDescent="0.3">
      <c r="A1417">
        <v>1416</v>
      </c>
      <c r="B1417" s="1" t="s">
        <v>13</v>
      </c>
      <c r="C1417">
        <v>36</v>
      </c>
      <c r="D1417" s="1" t="s">
        <v>14</v>
      </c>
      <c r="E1417">
        <v>4</v>
      </c>
      <c r="F1417">
        <v>5</v>
      </c>
      <c r="G1417">
        <v>3</v>
      </c>
      <c r="H1417">
        <v>3</v>
      </c>
      <c r="I1417">
        <v>1</v>
      </c>
      <c r="J1417">
        <v>1</v>
      </c>
      <c r="K1417" t="s">
        <v>18</v>
      </c>
      <c r="L1417" t="s">
        <v>19</v>
      </c>
      <c r="M1417" t="s">
        <v>20</v>
      </c>
    </row>
    <row r="1418" spans="1:13" x14ac:dyDescent="0.3">
      <c r="A1418">
        <v>1417</v>
      </c>
      <c r="B1418" s="1" t="s">
        <v>13</v>
      </c>
      <c r="C1418">
        <v>19</v>
      </c>
      <c r="D1418" s="1" t="s">
        <v>28</v>
      </c>
      <c r="E1418">
        <v>7</v>
      </c>
      <c r="F1418">
        <v>3</v>
      </c>
      <c r="G1418">
        <v>3</v>
      </c>
      <c r="H1418">
        <v>4</v>
      </c>
      <c r="I1418">
        <v>2</v>
      </c>
      <c r="J1418">
        <v>3</v>
      </c>
      <c r="K1418" t="s">
        <v>22</v>
      </c>
      <c r="L1418" t="s">
        <v>23</v>
      </c>
      <c r="M1418" t="s">
        <v>17</v>
      </c>
    </row>
    <row r="1419" spans="1:13" x14ac:dyDescent="0.3">
      <c r="A1419">
        <v>1418</v>
      </c>
      <c r="B1419" s="1" t="s">
        <v>26</v>
      </c>
      <c r="C1419">
        <v>27</v>
      </c>
      <c r="D1419" s="1" t="s">
        <v>14</v>
      </c>
      <c r="E1419">
        <v>9</v>
      </c>
      <c r="F1419">
        <v>2</v>
      </c>
      <c r="G1419">
        <v>5</v>
      </c>
      <c r="H1419">
        <v>3</v>
      </c>
      <c r="I1419">
        <v>1</v>
      </c>
      <c r="J1419">
        <v>5</v>
      </c>
      <c r="K1419" t="s">
        <v>25</v>
      </c>
      <c r="L1419" t="s">
        <v>16</v>
      </c>
      <c r="M1419" t="s">
        <v>17</v>
      </c>
    </row>
    <row r="1420" spans="1:13" x14ac:dyDescent="0.3">
      <c r="A1420">
        <v>1419</v>
      </c>
      <c r="B1420" s="1" t="s">
        <v>13</v>
      </c>
      <c r="C1420">
        <v>27</v>
      </c>
      <c r="D1420" s="1" t="s">
        <v>21</v>
      </c>
      <c r="E1420">
        <v>9</v>
      </c>
      <c r="F1420">
        <v>4</v>
      </c>
      <c r="G1420">
        <v>5</v>
      </c>
      <c r="H1420">
        <v>3</v>
      </c>
      <c r="I1420">
        <v>2</v>
      </c>
      <c r="J1420">
        <v>2</v>
      </c>
      <c r="K1420" t="s">
        <v>25</v>
      </c>
      <c r="L1420" t="s">
        <v>16</v>
      </c>
      <c r="M1420" t="s">
        <v>20</v>
      </c>
    </row>
    <row r="1421" spans="1:13" x14ac:dyDescent="0.3">
      <c r="A1421">
        <v>1420</v>
      </c>
      <c r="B1421" s="1" t="s">
        <v>13</v>
      </c>
      <c r="C1421">
        <v>33</v>
      </c>
      <c r="D1421" s="1" t="s">
        <v>21</v>
      </c>
      <c r="E1421">
        <v>6</v>
      </c>
      <c r="F1421">
        <v>5</v>
      </c>
      <c r="G1421">
        <v>4</v>
      </c>
      <c r="H1421">
        <v>4</v>
      </c>
      <c r="I1421">
        <v>1</v>
      </c>
      <c r="J1421">
        <v>2</v>
      </c>
      <c r="K1421" t="s">
        <v>15</v>
      </c>
      <c r="L1421" t="s">
        <v>23</v>
      </c>
      <c r="M1421" t="s">
        <v>20</v>
      </c>
    </row>
    <row r="1422" spans="1:13" x14ac:dyDescent="0.3">
      <c r="A1422">
        <v>1421</v>
      </c>
      <c r="B1422" s="1" t="s">
        <v>13</v>
      </c>
      <c r="C1422">
        <v>22</v>
      </c>
      <c r="D1422" s="1" t="s">
        <v>14</v>
      </c>
      <c r="E1422">
        <v>7</v>
      </c>
      <c r="F1422">
        <v>4</v>
      </c>
      <c r="G1422">
        <v>4</v>
      </c>
      <c r="H1422">
        <v>1</v>
      </c>
      <c r="I1422">
        <v>3</v>
      </c>
      <c r="J1422">
        <v>1</v>
      </c>
      <c r="K1422" t="s">
        <v>22</v>
      </c>
      <c r="L1422" t="s">
        <v>23</v>
      </c>
      <c r="M1422" t="s">
        <v>20</v>
      </c>
    </row>
    <row r="1423" spans="1:13" x14ac:dyDescent="0.3">
      <c r="A1423">
        <v>1422</v>
      </c>
      <c r="B1423" s="1" t="s">
        <v>26</v>
      </c>
      <c r="C1423">
        <v>22</v>
      </c>
      <c r="D1423" s="1" t="s">
        <v>14</v>
      </c>
      <c r="E1423">
        <v>4</v>
      </c>
      <c r="F1423">
        <v>5</v>
      </c>
      <c r="G1423">
        <v>4</v>
      </c>
      <c r="H1423">
        <v>4</v>
      </c>
      <c r="I1423">
        <v>2</v>
      </c>
      <c r="J1423">
        <v>3</v>
      </c>
      <c r="K1423" t="s">
        <v>22</v>
      </c>
      <c r="L1423" t="s">
        <v>19</v>
      </c>
      <c r="M1423" t="s">
        <v>20</v>
      </c>
    </row>
    <row r="1424" spans="1:13" x14ac:dyDescent="0.3">
      <c r="A1424">
        <v>1423</v>
      </c>
      <c r="B1424" s="1" t="s">
        <v>13</v>
      </c>
      <c r="C1424">
        <v>26</v>
      </c>
      <c r="D1424" s="1" t="s">
        <v>14</v>
      </c>
      <c r="E1424">
        <v>7</v>
      </c>
      <c r="F1424">
        <v>5</v>
      </c>
      <c r="G1424">
        <v>5</v>
      </c>
      <c r="H1424">
        <v>4</v>
      </c>
      <c r="I1424">
        <v>2</v>
      </c>
      <c r="J1424">
        <v>5</v>
      </c>
      <c r="K1424" t="s">
        <v>25</v>
      </c>
      <c r="L1424" t="s">
        <v>23</v>
      </c>
      <c r="M1424" t="s">
        <v>20</v>
      </c>
    </row>
    <row r="1425" spans="1:13" x14ac:dyDescent="0.3">
      <c r="A1425">
        <v>1424</v>
      </c>
      <c r="B1425" s="1" t="s">
        <v>13</v>
      </c>
      <c r="C1425">
        <v>33</v>
      </c>
      <c r="D1425" s="1" t="s">
        <v>28</v>
      </c>
      <c r="E1425">
        <v>9</v>
      </c>
      <c r="F1425">
        <v>2</v>
      </c>
      <c r="G1425">
        <v>4</v>
      </c>
      <c r="H1425">
        <v>2</v>
      </c>
      <c r="I1425">
        <v>1</v>
      </c>
      <c r="J1425">
        <v>5</v>
      </c>
      <c r="K1425" t="s">
        <v>15</v>
      </c>
      <c r="L1425" t="s">
        <v>16</v>
      </c>
      <c r="M1425" t="s">
        <v>17</v>
      </c>
    </row>
    <row r="1426" spans="1:13" x14ac:dyDescent="0.3">
      <c r="A1426">
        <v>1425</v>
      </c>
      <c r="B1426" s="1" t="s">
        <v>13</v>
      </c>
      <c r="C1426">
        <v>31</v>
      </c>
      <c r="D1426" s="1" t="s">
        <v>14</v>
      </c>
      <c r="E1426">
        <v>10</v>
      </c>
      <c r="F1426">
        <v>5</v>
      </c>
      <c r="G1426">
        <v>5</v>
      </c>
      <c r="H1426">
        <v>3</v>
      </c>
      <c r="I1426">
        <v>2</v>
      </c>
      <c r="J1426">
        <v>2</v>
      </c>
      <c r="K1426" t="s">
        <v>15</v>
      </c>
      <c r="L1426" t="s">
        <v>16</v>
      </c>
      <c r="M1426" t="s">
        <v>20</v>
      </c>
    </row>
    <row r="1427" spans="1:13" x14ac:dyDescent="0.3">
      <c r="A1427">
        <v>1426</v>
      </c>
      <c r="B1427" s="1" t="s">
        <v>26</v>
      </c>
      <c r="C1427">
        <v>26</v>
      </c>
      <c r="D1427" s="1" t="s">
        <v>24</v>
      </c>
      <c r="E1427">
        <v>5</v>
      </c>
      <c r="F1427">
        <v>1</v>
      </c>
      <c r="G1427">
        <v>4</v>
      </c>
      <c r="H1427">
        <v>4</v>
      </c>
      <c r="I1427">
        <v>5</v>
      </c>
      <c r="J1427">
        <v>4</v>
      </c>
      <c r="K1427" t="s">
        <v>25</v>
      </c>
      <c r="L1427" t="s">
        <v>19</v>
      </c>
      <c r="M1427" t="s">
        <v>17</v>
      </c>
    </row>
    <row r="1428" spans="1:13" x14ac:dyDescent="0.3">
      <c r="A1428">
        <v>1427</v>
      </c>
      <c r="B1428" s="1" t="s">
        <v>26</v>
      </c>
      <c r="C1428">
        <v>42</v>
      </c>
      <c r="D1428" s="1" t="s">
        <v>24</v>
      </c>
      <c r="E1428">
        <v>10</v>
      </c>
      <c r="F1428">
        <v>4</v>
      </c>
      <c r="G1428">
        <v>5</v>
      </c>
      <c r="H1428">
        <v>2</v>
      </c>
      <c r="I1428">
        <v>3</v>
      </c>
      <c r="J1428">
        <v>2</v>
      </c>
      <c r="K1428" t="s">
        <v>18</v>
      </c>
      <c r="L1428" t="s">
        <v>16</v>
      </c>
      <c r="M1428" t="s">
        <v>20</v>
      </c>
    </row>
    <row r="1429" spans="1:13" x14ac:dyDescent="0.3">
      <c r="A1429">
        <v>1428</v>
      </c>
      <c r="B1429" s="1" t="s">
        <v>13</v>
      </c>
      <c r="C1429">
        <v>23</v>
      </c>
      <c r="D1429" s="1" t="s">
        <v>21</v>
      </c>
      <c r="E1429">
        <v>4</v>
      </c>
      <c r="F1429">
        <v>5</v>
      </c>
      <c r="G1429">
        <v>4</v>
      </c>
      <c r="H1429">
        <v>5</v>
      </c>
      <c r="I1429">
        <v>1</v>
      </c>
      <c r="J1429">
        <v>5</v>
      </c>
      <c r="K1429" t="s">
        <v>22</v>
      </c>
      <c r="L1429" t="s">
        <v>19</v>
      </c>
      <c r="M1429" t="s">
        <v>20</v>
      </c>
    </row>
    <row r="1430" spans="1:13" x14ac:dyDescent="0.3">
      <c r="A1430">
        <v>1429</v>
      </c>
      <c r="B1430" s="1" t="s">
        <v>26</v>
      </c>
      <c r="C1430">
        <v>39</v>
      </c>
      <c r="D1430" s="1" t="s">
        <v>14</v>
      </c>
      <c r="E1430">
        <v>8</v>
      </c>
      <c r="F1430">
        <v>5</v>
      </c>
      <c r="G1430">
        <v>5</v>
      </c>
      <c r="H1430">
        <v>2</v>
      </c>
      <c r="I1430">
        <v>1</v>
      </c>
      <c r="J1430">
        <v>4</v>
      </c>
      <c r="K1430" t="s">
        <v>18</v>
      </c>
      <c r="L1430" t="s">
        <v>23</v>
      </c>
      <c r="M1430" t="s">
        <v>20</v>
      </c>
    </row>
    <row r="1431" spans="1:13" x14ac:dyDescent="0.3">
      <c r="A1431">
        <v>1430</v>
      </c>
      <c r="B1431" s="1" t="s">
        <v>13</v>
      </c>
      <c r="C1431">
        <v>20</v>
      </c>
      <c r="D1431" s="1" t="s">
        <v>14</v>
      </c>
      <c r="E1431">
        <v>7</v>
      </c>
      <c r="F1431">
        <v>2</v>
      </c>
      <c r="G1431">
        <v>1</v>
      </c>
      <c r="H1431">
        <v>2</v>
      </c>
      <c r="I1431">
        <v>1</v>
      </c>
      <c r="J1431">
        <v>2</v>
      </c>
      <c r="K1431" t="s">
        <v>22</v>
      </c>
      <c r="L1431" t="s">
        <v>23</v>
      </c>
      <c r="M1431" t="s">
        <v>17</v>
      </c>
    </row>
    <row r="1432" spans="1:13" x14ac:dyDescent="0.3">
      <c r="A1432">
        <v>1431</v>
      </c>
      <c r="B1432" s="1" t="s">
        <v>13</v>
      </c>
      <c r="C1432">
        <v>28</v>
      </c>
      <c r="D1432" s="1" t="s">
        <v>14</v>
      </c>
      <c r="E1432">
        <v>9</v>
      </c>
      <c r="F1432">
        <v>2</v>
      </c>
      <c r="G1432">
        <v>3</v>
      </c>
      <c r="H1432">
        <v>3</v>
      </c>
      <c r="I1432">
        <v>2</v>
      </c>
      <c r="J1432">
        <v>5</v>
      </c>
      <c r="K1432" t="s">
        <v>25</v>
      </c>
      <c r="L1432" t="s">
        <v>16</v>
      </c>
      <c r="M1432" t="s">
        <v>17</v>
      </c>
    </row>
    <row r="1433" spans="1:13" x14ac:dyDescent="0.3">
      <c r="A1433">
        <v>1432</v>
      </c>
      <c r="B1433" s="1" t="s">
        <v>13</v>
      </c>
      <c r="C1433">
        <v>31</v>
      </c>
      <c r="D1433" s="1" t="s">
        <v>24</v>
      </c>
      <c r="E1433">
        <v>7</v>
      </c>
      <c r="F1433">
        <v>4</v>
      </c>
      <c r="G1433">
        <v>5</v>
      </c>
      <c r="H1433">
        <v>1</v>
      </c>
      <c r="I1433">
        <v>4</v>
      </c>
      <c r="J1433">
        <v>5</v>
      </c>
      <c r="K1433" t="s">
        <v>15</v>
      </c>
      <c r="L1433" t="s">
        <v>23</v>
      </c>
      <c r="M1433" t="s">
        <v>20</v>
      </c>
    </row>
    <row r="1434" spans="1:13" x14ac:dyDescent="0.3">
      <c r="A1434">
        <v>1433</v>
      </c>
      <c r="B1434" s="1" t="s">
        <v>26</v>
      </c>
      <c r="C1434">
        <v>37</v>
      </c>
      <c r="D1434" s="1" t="s">
        <v>24</v>
      </c>
      <c r="E1434">
        <v>8</v>
      </c>
      <c r="F1434">
        <v>4</v>
      </c>
      <c r="G1434">
        <v>3</v>
      </c>
      <c r="H1434">
        <v>4</v>
      </c>
      <c r="I1434">
        <v>1</v>
      </c>
      <c r="J1434">
        <v>3</v>
      </c>
      <c r="K1434" t="s">
        <v>18</v>
      </c>
      <c r="L1434" t="s">
        <v>23</v>
      </c>
      <c r="M1434" t="s">
        <v>20</v>
      </c>
    </row>
    <row r="1435" spans="1:13" x14ac:dyDescent="0.3">
      <c r="A1435">
        <v>1434</v>
      </c>
      <c r="B1435" s="1" t="s">
        <v>26</v>
      </c>
      <c r="C1435">
        <v>41</v>
      </c>
      <c r="D1435" s="1" t="s">
        <v>21</v>
      </c>
      <c r="E1435">
        <v>8</v>
      </c>
      <c r="F1435">
        <v>2</v>
      </c>
      <c r="G1435">
        <v>5</v>
      </c>
      <c r="H1435">
        <v>2</v>
      </c>
      <c r="I1435">
        <v>2</v>
      </c>
      <c r="J1435">
        <v>5</v>
      </c>
      <c r="K1435" t="s">
        <v>18</v>
      </c>
      <c r="L1435" t="s">
        <v>23</v>
      </c>
      <c r="M1435" t="s">
        <v>17</v>
      </c>
    </row>
    <row r="1436" spans="1:13" x14ac:dyDescent="0.3">
      <c r="A1436">
        <v>1435</v>
      </c>
      <c r="B1436" s="1" t="s">
        <v>26</v>
      </c>
      <c r="C1436">
        <v>41</v>
      </c>
      <c r="D1436" s="1" t="s">
        <v>21</v>
      </c>
      <c r="E1436">
        <v>9</v>
      </c>
      <c r="F1436">
        <v>5</v>
      </c>
      <c r="G1436">
        <v>1</v>
      </c>
      <c r="H1436">
        <v>3</v>
      </c>
      <c r="I1436">
        <v>1</v>
      </c>
      <c r="J1436">
        <v>2</v>
      </c>
      <c r="K1436" t="s">
        <v>18</v>
      </c>
      <c r="L1436" t="s">
        <v>16</v>
      </c>
      <c r="M1436" t="s">
        <v>20</v>
      </c>
    </row>
    <row r="1437" spans="1:13" x14ac:dyDescent="0.3">
      <c r="A1437">
        <v>1436</v>
      </c>
      <c r="B1437" s="1" t="s">
        <v>26</v>
      </c>
      <c r="C1437">
        <v>30</v>
      </c>
      <c r="D1437" s="1" t="s">
        <v>21</v>
      </c>
      <c r="E1437">
        <v>10</v>
      </c>
      <c r="F1437">
        <v>5</v>
      </c>
      <c r="G1437">
        <v>4</v>
      </c>
      <c r="H1437">
        <v>5</v>
      </c>
      <c r="I1437">
        <v>5</v>
      </c>
      <c r="J1437">
        <v>2</v>
      </c>
      <c r="K1437" t="s">
        <v>15</v>
      </c>
      <c r="L1437" t="s">
        <v>16</v>
      </c>
      <c r="M1437" t="s">
        <v>20</v>
      </c>
    </row>
    <row r="1438" spans="1:13" x14ac:dyDescent="0.3">
      <c r="A1438">
        <v>1437</v>
      </c>
      <c r="B1438" s="1" t="s">
        <v>13</v>
      </c>
      <c r="C1438">
        <v>25</v>
      </c>
      <c r="D1438" s="1" t="s">
        <v>24</v>
      </c>
      <c r="E1438">
        <v>6</v>
      </c>
      <c r="F1438">
        <v>1</v>
      </c>
      <c r="G1438">
        <v>3</v>
      </c>
      <c r="H1438">
        <v>3</v>
      </c>
      <c r="I1438">
        <v>1</v>
      </c>
      <c r="J1438">
        <v>4</v>
      </c>
      <c r="K1438" t="s">
        <v>25</v>
      </c>
      <c r="L1438" t="s">
        <v>23</v>
      </c>
      <c r="M1438" t="s">
        <v>17</v>
      </c>
    </row>
    <row r="1439" spans="1:13" x14ac:dyDescent="0.3">
      <c r="A1439">
        <v>1438</v>
      </c>
      <c r="B1439" s="1" t="s">
        <v>13</v>
      </c>
      <c r="C1439">
        <v>24</v>
      </c>
      <c r="D1439" s="1" t="s">
        <v>14</v>
      </c>
      <c r="E1439">
        <v>9</v>
      </c>
      <c r="F1439">
        <v>5</v>
      </c>
      <c r="G1439">
        <v>5</v>
      </c>
      <c r="H1439">
        <v>4</v>
      </c>
      <c r="I1439">
        <v>4</v>
      </c>
      <c r="J1439">
        <v>2</v>
      </c>
      <c r="K1439" t="s">
        <v>22</v>
      </c>
      <c r="L1439" t="s">
        <v>16</v>
      </c>
      <c r="M1439" t="s">
        <v>20</v>
      </c>
    </row>
    <row r="1440" spans="1:13" x14ac:dyDescent="0.3">
      <c r="A1440">
        <v>1439</v>
      </c>
      <c r="B1440" s="1" t="s">
        <v>13</v>
      </c>
      <c r="C1440">
        <v>32</v>
      </c>
      <c r="D1440" s="1" t="s">
        <v>14</v>
      </c>
      <c r="E1440">
        <v>9</v>
      </c>
      <c r="F1440">
        <v>5</v>
      </c>
      <c r="G1440">
        <v>4</v>
      </c>
      <c r="H1440">
        <v>1</v>
      </c>
      <c r="I1440">
        <v>1</v>
      </c>
      <c r="J1440">
        <v>4</v>
      </c>
      <c r="K1440" t="s">
        <v>15</v>
      </c>
      <c r="L1440" t="s">
        <v>16</v>
      </c>
      <c r="M1440" t="s">
        <v>20</v>
      </c>
    </row>
    <row r="1441" spans="1:13" x14ac:dyDescent="0.3">
      <c r="A1441">
        <v>1440</v>
      </c>
      <c r="B1441" s="1" t="s">
        <v>26</v>
      </c>
      <c r="C1441">
        <v>34</v>
      </c>
      <c r="D1441" s="1" t="s">
        <v>14</v>
      </c>
      <c r="E1441">
        <v>4</v>
      </c>
      <c r="F1441">
        <v>4</v>
      </c>
      <c r="G1441">
        <v>1</v>
      </c>
      <c r="H1441">
        <v>2</v>
      </c>
      <c r="I1441">
        <v>1</v>
      </c>
      <c r="J1441">
        <v>1</v>
      </c>
      <c r="K1441" t="s">
        <v>15</v>
      </c>
      <c r="L1441" t="s">
        <v>19</v>
      </c>
      <c r="M1441" t="s">
        <v>20</v>
      </c>
    </row>
    <row r="1442" spans="1:13" x14ac:dyDescent="0.3">
      <c r="A1442">
        <v>1441</v>
      </c>
      <c r="B1442" s="1" t="s">
        <v>13</v>
      </c>
      <c r="C1442">
        <v>31</v>
      </c>
      <c r="D1442" s="1" t="s">
        <v>14</v>
      </c>
      <c r="E1442">
        <v>5</v>
      </c>
      <c r="F1442">
        <v>4</v>
      </c>
      <c r="G1442">
        <v>4</v>
      </c>
      <c r="H1442">
        <v>2</v>
      </c>
      <c r="I1442">
        <v>1</v>
      </c>
      <c r="J1442">
        <v>1</v>
      </c>
      <c r="K1442" t="s">
        <v>15</v>
      </c>
      <c r="L1442" t="s">
        <v>19</v>
      </c>
      <c r="M1442" t="s">
        <v>20</v>
      </c>
    </row>
    <row r="1443" spans="1:13" x14ac:dyDescent="0.3">
      <c r="A1443">
        <v>1442</v>
      </c>
      <c r="B1443" s="1" t="s">
        <v>13</v>
      </c>
      <c r="C1443">
        <v>27</v>
      </c>
      <c r="D1443" s="1" t="s">
        <v>21</v>
      </c>
      <c r="E1443">
        <v>9</v>
      </c>
      <c r="F1443">
        <v>5</v>
      </c>
      <c r="G1443">
        <v>3</v>
      </c>
      <c r="H1443">
        <v>2</v>
      </c>
      <c r="I1443">
        <v>2</v>
      </c>
      <c r="J1443">
        <v>3</v>
      </c>
      <c r="K1443" t="s">
        <v>25</v>
      </c>
      <c r="L1443" t="s">
        <v>16</v>
      </c>
      <c r="M1443" t="s">
        <v>20</v>
      </c>
    </row>
    <row r="1444" spans="1:13" x14ac:dyDescent="0.3">
      <c r="A1444">
        <v>1443</v>
      </c>
      <c r="B1444" s="1" t="s">
        <v>26</v>
      </c>
      <c r="C1444">
        <v>24</v>
      </c>
      <c r="D1444" s="1" t="s">
        <v>24</v>
      </c>
      <c r="E1444">
        <v>10</v>
      </c>
      <c r="F1444">
        <v>5</v>
      </c>
      <c r="G1444">
        <v>4</v>
      </c>
      <c r="H1444">
        <v>2</v>
      </c>
      <c r="I1444">
        <v>1</v>
      </c>
      <c r="J1444">
        <v>5</v>
      </c>
      <c r="K1444" t="s">
        <v>22</v>
      </c>
      <c r="L1444" t="s">
        <v>16</v>
      </c>
      <c r="M1444" t="s">
        <v>20</v>
      </c>
    </row>
    <row r="1445" spans="1:13" x14ac:dyDescent="0.3">
      <c r="A1445">
        <v>1444</v>
      </c>
      <c r="B1445" s="1" t="s">
        <v>13</v>
      </c>
      <c r="C1445">
        <v>42</v>
      </c>
      <c r="D1445" s="1" t="s">
        <v>28</v>
      </c>
      <c r="E1445">
        <v>8</v>
      </c>
      <c r="F1445">
        <v>4</v>
      </c>
      <c r="G1445">
        <v>1</v>
      </c>
      <c r="H1445">
        <v>4</v>
      </c>
      <c r="I1445">
        <v>1</v>
      </c>
      <c r="J1445">
        <v>4</v>
      </c>
      <c r="K1445" t="s">
        <v>18</v>
      </c>
      <c r="L1445" t="s">
        <v>23</v>
      </c>
      <c r="M1445" t="s">
        <v>20</v>
      </c>
    </row>
    <row r="1446" spans="1:13" x14ac:dyDescent="0.3">
      <c r="A1446">
        <v>1445</v>
      </c>
      <c r="B1446" s="1" t="s">
        <v>13</v>
      </c>
      <c r="C1446">
        <v>19</v>
      </c>
      <c r="D1446" s="1" t="s">
        <v>28</v>
      </c>
      <c r="E1446">
        <v>9</v>
      </c>
      <c r="F1446">
        <v>5</v>
      </c>
      <c r="G1446">
        <v>5</v>
      </c>
      <c r="H1446">
        <v>5</v>
      </c>
      <c r="I1446">
        <v>1</v>
      </c>
      <c r="J1446">
        <v>5</v>
      </c>
      <c r="K1446" t="s">
        <v>22</v>
      </c>
      <c r="L1446" t="s">
        <v>16</v>
      </c>
      <c r="M1446" t="s">
        <v>20</v>
      </c>
    </row>
    <row r="1447" spans="1:13" x14ac:dyDescent="0.3">
      <c r="A1447">
        <v>1446</v>
      </c>
      <c r="B1447" s="1" t="s">
        <v>26</v>
      </c>
      <c r="C1447">
        <v>33</v>
      </c>
      <c r="D1447" s="1" t="s">
        <v>21</v>
      </c>
      <c r="E1447">
        <v>8</v>
      </c>
      <c r="F1447">
        <v>3</v>
      </c>
      <c r="G1447">
        <v>5</v>
      </c>
      <c r="H1447">
        <v>4</v>
      </c>
      <c r="I1447">
        <v>1</v>
      </c>
      <c r="J1447">
        <v>5</v>
      </c>
      <c r="K1447" t="s">
        <v>15</v>
      </c>
      <c r="L1447" t="s">
        <v>23</v>
      </c>
      <c r="M1447" t="s">
        <v>17</v>
      </c>
    </row>
    <row r="1448" spans="1:13" x14ac:dyDescent="0.3">
      <c r="A1448">
        <v>1447</v>
      </c>
      <c r="B1448" s="1" t="s">
        <v>26</v>
      </c>
      <c r="C1448">
        <v>31</v>
      </c>
      <c r="D1448" s="1" t="s">
        <v>28</v>
      </c>
      <c r="E1448">
        <v>9</v>
      </c>
      <c r="F1448">
        <v>2</v>
      </c>
      <c r="G1448">
        <v>3</v>
      </c>
      <c r="H1448">
        <v>4</v>
      </c>
      <c r="I1448">
        <v>1</v>
      </c>
      <c r="J1448">
        <v>4</v>
      </c>
      <c r="K1448" t="s">
        <v>15</v>
      </c>
      <c r="L1448" t="s">
        <v>16</v>
      </c>
      <c r="M1448" t="s">
        <v>17</v>
      </c>
    </row>
    <row r="1449" spans="1:13" x14ac:dyDescent="0.3">
      <c r="A1449">
        <v>1448</v>
      </c>
      <c r="B1449" s="1" t="s">
        <v>26</v>
      </c>
      <c r="C1449">
        <v>30</v>
      </c>
      <c r="D1449" s="1" t="s">
        <v>14</v>
      </c>
      <c r="E1449">
        <v>8</v>
      </c>
      <c r="F1449">
        <v>1</v>
      </c>
      <c r="G1449">
        <v>4</v>
      </c>
      <c r="H1449">
        <v>4</v>
      </c>
      <c r="I1449">
        <v>1</v>
      </c>
      <c r="J1449">
        <v>5</v>
      </c>
      <c r="K1449" t="s">
        <v>15</v>
      </c>
      <c r="L1449" t="s">
        <v>23</v>
      </c>
      <c r="M1449" t="s">
        <v>17</v>
      </c>
    </row>
    <row r="1450" spans="1:13" x14ac:dyDescent="0.3">
      <c r="A1450">
        <v>1449</v>
      </c>
      <c r="B1450" s="1" t="s">
        <v>13</v>
      </c>
      <c r="C1450">
        <v>40</v>
      </c>
      <c r="D1450" s="1" t="s">
        <v>14</v>
      </c>
      <c r="E1450">
        <v>6</v>
      </c>
      <c r="F1450">
        <v>3</v>
      </c>
      <c r="G1450">
        <v>3</v>
      </c>
      <c r="H1450">
        <v>2</v>
      </c>
      <c r="I1450">
        <v>2</v>
      </c>
      <c r="J1450">
        <v>5</v>
      </c>
      <c r="K1450" t="s">
        <v>18</v>
      </c>
      <c r="L1450" t="s">
        <v>23</v>
      </c>
      <c r="M1450" t="s">
        <v>17</v>
      </c>
    </row>
    <row r="1451" spans="1:13" x14ac:dyDescent="0.3">
      <c r="A1451">
        <v>1450</v>
      </c>
      <c r="B1451" s="1" t="s">
        <v>13</v>
      </c>
      <c r="C1451">
        <v>38</v>
      </c>
      <c r="D1451" s="1" t="s">
        <v>21</v>
      </c>
      <c r="E1451">
        <v>7</v>
      </c>
      <c r="F1451">
        <v>4</v>
      </c>
      <c r="G1451">
        <v>4</v>
      </c>
      <c r="H1451">
        <v>5</v>
      </c>
      <c r="I1451">
        <v>2</v>
      </c>
      <c r="J1451">
        <v>3</v>
      </c>
      <c r="K1451" t="s">
        <v>18</v>
      </c>
      <c r="L1451" t="s">
        <v>23</v>
      </c>
      <c r="M1451" t="s">
        <v>20</v>
      </c>
    </row>
    <row r="1452" spans="1:13" x14ac:dyDescent="0.3">
      <c r="A1452">
        <v>1451</v>
      </c>
      <c r="B1452" s="1" t="s">
        <v>13</v>
      </c>
      <c r="C1452">
        <v>26</v>
      </c>
      <c r="D1452" s="1" t="s">
        <v>24</v>
      </c>
      <c r="E1452">
        <v>9</v>
      </c>
      <c r="F1452">
        <v>4</v>
      </c>
      <c r="G1452">
        <v>3</v>
      </c>
      <c r="H1452">
        <v>5</v>
      </c>
      <c r="I1452">
        <v>2</v>
      </c>
      <c r="J1452">
        <v>1</v>
      </c>
      <c r="K1452" t="s">
        <v>25</v>
      </c>
      <c r="L1452" t="s">
        <v>16</v>
      </c>
      <c r="M1452" t="s">
        <v>20</v>
      </c>
    </row>
    <row r="1453" spans="1:13" x14ac:dyDescent="0.3">
      <c r="A1453">
        <v>1452</v>
      </c>
      <c r="B1453" s="1" t="s">
        <v>13</v>
      </c>
      <c r="C1453">
        <v>39</v>
      </c>
      <c r="D1453" s="1" t="s">
        <v>28</v>
      </c>
      <c r="E1453">
        <v>9</v>
      </c>
      <c r="F1453">
        <v>3</v>
      </c>
      <c r="G1453">
        <v>4</v>
      </c>
      <c r="H1453">
        <v>4</v>
      </c>
      <c r="I1453">
        <v>2</v>
      </c>
      <c r="J1453">
        <v>5</v>
      </c>
      <c r="K1453" t="s">
        <v>18</v>
      </c>
      <c r="L1453" t="s">
        <v>16</v>
      </c>
      <c r="M1453" t="s">
        <v>17</v>
      </c>
    </row>
    <row r="1454" spans="1:13" x14ac:dyDescent="0.3">
      <c r="A1454">
        <v>1453</v>
      </c>
      <c r="B1454" s="1" t="s">
        <v>26</v>
      </c>
      <c r="C1454">
        <v>17</v>
      </c>
      <c r="D1454" s="1" t="s">
        <v>14</v>
      </c>
      <c r="E1454">
        <v>7</v>
      </c>
      <c r="F1454">
        <v>2</v>
      </c>
      <c r="G1454">
        <v>1</v>
      </c>
      <c r="H1454">
        <v>5</v>
      </c>
      <c r="I1454">
        <v>2</v>
      </c>
      <c r="J1454">
        <v>5</v>
      </c>
      <c r="K1454" t="s">
        <v>29</v>
      </c>
      <c r="L1454" t="s">
        <v>23</v>
      </c>
      <c r="M1454" t="s">
        <v>17</v>
      </c>
    </row>
    <row r="1455" spans="1:13" x14ac:dyDescent="0.3">
      <c r="A1455">
        <v>1454</v>
      </c>
      <c r="B1455" s="1" t="s">
        <v>26</v>
      </c>
      <c r="C1455">
        <v>37</v>
      </c>
      <c r="D1455" s="1" t="s">
        <v>24</v>
      </c>
      <c r="E1455">
        <v>9</v>
      </c>
      <c r="F1455">
        <v>5</v>
      </c>
      <c r="G1455">
        <v>4</v>
      </c>
      <c r="H1455">
        <v>4</v>
      </c>
      <c r="I1455">
        <v>2</v>
      </c>
      <c r="J1455">
        <v>3</v>
      </c>
      <c r="K1455" t="s">
        <v>18</v>
      </c>
      <c r="L1455" t="s">
        <v>16</v>
      </c>
      <c r="M1455" t="s">
        <v>20</v>
      </c>
    </row>
    <row r="1456" spans="1:13" x14ac:dyDescent="0.3">
      <c r="A1456">
        <v>1455</v>
      </c>
      <c r="B1456" s="1" t="s">
        <v>26</v>
      </c>
      <c r="C1456">
        <v>31</v>
      </c>
      <c r="D1456" s="1" t="s">
        <v>14</v>
      </c>
      <c r="E1456">
        <v>9</v>
      </c>
      <c r="F1456">
        <v>2</v>
      </c>
      <c r="G1456">
        <v>3</v>
      </c>
      <c r="H1456">
        <v>1</v>
      </c>
      <c r="I1456">
        <v>1</v>
      </c>
      <c r="J1456">
        <v>1</v>
      </c>
      <c r="K1456" t="s">
        <v>15</v>
      </c>
      <c r="L1456" t="s">
        <v>16</v>
      </c>
      <c r="M1456" t="s">
        <v>17</v>
      </c>
    </row>
    <row r="1457" spans="1:13" x14ac:dyDescent="0.3">
      <c r="A1457">
        <v>1456</v>
      </c>
      <c r="B1457" s="1" t="s">
        <v>13</v>
      </c>
      <c r="C1457">
        <v>30</v>
      </c>
      <c r="D1457" s="1" t="s">
        <v>21</v>
      </c>
      <c r="E1457">
        <v>8</v>
      </c>
      <c r="F1457">
        <v>2</v>
      </c>
      <c r="G1457">
        <v>5</v>
      </c>
      <c r="H1457">
        <v>2</v>
      </c>
      <c r="I1457">
        <v>1</v>
      </c>
      <c r="J1457">
        <v>3</v>
      </c>
      <c r="K1457" t="s">
        <v>15</v>
      </c>
      <c r="L1457" t="s">
        <v>23</v>
      </c>
      <c r="M1457" t="s">
        <v>17</v>
      </c>
    </row>
    <row r="1458" spans="1:13" x14ac:dyDescent="0.3">
      <c r="A1458">
        <v>1457</v>
      </c>
      <c r="B1458" s="1" t="s">
        <v>13</v>
      </c>
      <c r="C1458">
        <v>26</v>
      </c>
      <c r="D1458" s="1" t="s">
        <v>14</v>
      </c>
      <c r="E1458">
        <v>9</v>
      </c>
      <c r="F1458">
        <v>1</v>
      </c>
      <c r="G1458">
        <v>4</v>
      </c>
      <c r="H1458">
        <v>1</v>
      </c>
      <c r="I1458">
        <v>3</v>
      </c>
      <c r="J1458">
        <v>5</v>
      </c>
      <c r="K1458" t="s">
        <v>25</v>
      </c>
      <c r="L1458" t="s">
        <v>16</v>
      </c>
      <c r="M1458" t="s">
        <v>17</v>
      </c>
    </row>
    <row r="1459" spans="1:13" x14ac:dyDescent="0.3">
      <c r="A1459">
        <v>1458</v>
      </c>
      <c r="B1459" s="1" t="s">
        <v>13</v>
      </c>
      <c r="C1459">
        <v>31</v>
      </c>
      <c r="D1459" s="1" t="s">
        <v>21</v>
      </c>
      <c r="E1459">
        <v>5</v>
      </c>
      <c r="F1459">
        <v>3</v>
      </c>
      <c r="G1459">
        <v>3</v>
      </c>
      <c r="H1459">
        <v>2</v>
      </c>
      <c r="I1459">
        <v>1</v>
      </c>
      <c r="J1459">
        <v>2</v>
      </c>
      <c r="K1459" t="s">
        <v>15</v>
      </c>
      <c r="L1459" t="s">
        <v>19</v>
      </c>
      <c r="M1459" t="s">
        <v>17</v>
      </c>
    </row>
    <row r="1460" spans="1:13" x14ac:dyDescent="0.3">
      <c r="A1460">
        <v>1459</v>
      </c>
      <c r="B1460" s="1" t="s">
        <v>13</v>
      </c>
      <c r="C1460">
        <v>32</v>
      </c>
      <c r="D1460" s="1" t="s">
        <v>14</v>
      </c>
      <c r="E1460">
        <v>3</v>
      </c>
      <c r="F1460">
        <v>4</v>
      </c>
      <c r="G1460">
        <v>3</v>
      </c>
      <c r="H1460">
        <v>2</v>
      </c>
      <c r="I1460">
        <v>3</v>
      </c>
      <c r="J1460">
        <v>3</v>
      </c>
      <c r="K1460" t="s">
        <v>15</v>
      </c>
      <c r="L1460" t="s">
        <v>19</v>
      </c>
      <c r="M1460" t="s">
        <v>20</v>
      </c>
    </row>
    <row r="1461" spans="1:13" x14ac:dyDescent="0.3">
      <c r="A1461">
        <v>1460</v>
      </c>
      <c r="B1461" s="1" t="s">
        <v>26</v>
      </c>
      <c r="C1461">
        <v>22</v>
      </c>
      <c r="D1461" s="1" t="s">
        <v>14</v>
      </c>
      <c r="E1461">
        <v>7</v>
      </c>
      <c r="F1461">
        <v>4</v>
      </c>
      <c r="G1461">
        <v>3</v>
      </c>
      <c r="H1461">
        <v>3</v>
      </c>
      <c r="I1461">
        <v>2</v>
      </c>
      <c r="J1461">
        <v>2</v>
      </c>
      <c r="K1461" t="s">
        <v>22</v>
      </c>
      <c r="L1461" t="s">
        <v>23</v>
      </c>
      <c r="M1461" t="s">
        <v>20</v>
      </c>
    </row>
    <row r="1462" spans="1:13" x14ac:dyDescent="0.3">
      <c r="A1462">
        <v>1461</v>
      </c>
      <c r="B1462" s="1" t="s">
        <v>13</v>
      </c>
      <c r="C1462">
        <v>32</v>
      </c>
      <c r="D1462" s="1" t="s">
        <v>21</v>
      </c>
      <c r="E1462">
        <v>8</v>
      </c>
      <c r="F1462">
        <v>1</v>
      </c>
      <c r="G1462">
        <v>4</v>
      </c>
      <c r="H1462">
        <v>5</v>
      </c>
      <c r="I1462">
        <v>2</v>
      </c>
      <c r="J1462">
        <v>1</v>
      </c>
      <c r="K1462" t="s">
        <v>15</v>
      </c>
      <c r="L1462" t="s">
        <v>23</v>
      </c>
      <c r="M1462" t="s">
        <v>17</v>
      </c>
    </row>
    <row r="1463" spans="1:13" x14ac:dyDescent="0.3">
      <c r="A1463">
        <v>1462</v>
      </c>
      <c r="B1463" s="1" t="s">
        <v>26</v>
      </c>
      <c r="C1463">
        <v>34</v>
      </c>
      <c r="D1463" s="1" t="s">
        <v>27</v>
      </c>
      <c r="E1463">
        <v>10</v>
      </c>
      <c r="F1463">
        <v>5</v>
      </c>
      <c r="G1463">
        <v>3</v>
      </c>
      <c r="H1463">
        <v>1</v>
      </c>
      <c r="I1463">
        <v>1</v>
      </c>
      <c r="J1463">
        <v>2</v>
      </c>
      <c r="K1463" t="s">
        <v>15</v>
      </c>
      <c r="L1463" t="s">
        <v>16</v>
      </c>
      <c r="M1463" t="s">
        <v>20</v>
      </c>
    </row>
    <row r="1464" spans="1:13" x14ac:dyDescent="0.3">
      <c r="A1464">
        <v>1463</v>
      </c>
      <c r="B1464" s="1" t="s">
        <v>13</v>
      </c>
      <c r="C1464">
        <v>41</v>
      </c>
      <c r="D1464" s="1" t="s">
        <v>24</v>
      </c>
      <c r="E1464">
        <v>8</v>
      </c>
      <c r="F1464">
        <v>4</v>
      </c>
      <c r="G1464">
        <v>2</v>
      </c>
      <c r="H1464">
        <v>5</v>
      </c>
      <c r="I1464">
        <v>2</v>
      </c>
      <c r="J1464">
        <v>4</v>
      </c>
      <c r="K1464" t="s">
        <v>18</v>
      </c>
      <c r="L1464" t="s">
        <v>23</v>
      </c>
      <c r="M1464" t="s">
        <v>20</v>
      </c>
    </row>
    <row r="1465" spans="1:13" x14ac:dyDescent="0.3">
      <c r="A1465">
        <v>1464</v>
      </c>
      <c r="B1465" s="1" t="s">
        <v>13</v>
      </c>
      <c r="C1465">
        <v>29</v>
      </c>
      <c r="D1465" s="1" t="s">
        <v>28</v>
      </c>
      <c r="E1465">
        <v>7</v>
      </c>
      <c r="F1465">
        <v>3</v>
      </c>
      <c r="G1465">
        <v>4</v>
      </c>
      <c r="H1465">
        <v>4</v>
      </c>
      <c r="I1465">
        <v>1</v>
      </c>
      <c r="J1465">
        <v>4</v>
      </c>
      <c r="K1465" t="s">
        <v>25</v>
      </c>
      <c r="L1465" t="s">
        <v>23</v>
      </c>
      <c r="M1465" t="s">
        <v>17</v>
      </c>
    </row>
    <row r="1466" spans="1:13" x14ac:dyDescent="0.3">
      <c r="A1466">
        <v>1465</v>
      </c>
      <c r="B1466" s="1" t="s">
        <v>13</v>
      </c>
      <c r="C1466">
        <v>30</v>
      </c>
      <c r="D1466" s="1" t="s">
        <v>21</v>
      </c>
      <c r="E1466">
        <v>9</v>
      </c>
      <c r="F1466">
        <v>5</v>
      </c>
      <c r="G1466">
        <v>5</v>
      </c>
      <c r="H1466">
        <v>2</v>
      </c>
      <c r="I1466">
        <v>2</v>
      </c>
      <c r="J1466">
        <v>4</v>
      </c>
      <c r="K1466" t="s">
        <v>15</v>
      </c>
      <c r="L1466" t="s">
        <v>16</v>
      </c>
      <c r="M1466" t="s">
        <v>20</v>
      </c>
    </row>
    <row r="1467" spans="1:13" x14ac:dyDescent="0.3">
      <c r="A1467">
        <v>1466</v>
      </c>
      <c r="B1467" s="1" t="s">
        <v>13</v>
      </c>
      <c r="C1467">
        <v>23</v>
      </c>
      <c r="D1467" s="1" t="s">
        <v>14</v>
      </c>
      <c r="E1467">
        <v>6</v>
      </c>
      <c r="F1467">
        <v>5</v>
      </c>
      <c r="G1467">
        <v>4</v>
      </c>
      <c r="H1467">
        <v>1</v>
      </c>
      <c r="I1467">
        <v>1</v>
      </c>
      <c r="J1467">
        <v>4</v>
      </c>
      <c r="K1467" t="s">
        <v>22</v>
      </c>
      <c r="L1467" t="s">
        <v>23</v>
      </c>
      <c r="M1467" t="s">
        <v>20</v>
      </c>
    </row>
    <row r="1468" spans="1:13" x14ac:dyDescent="0.3">
      <c r="A1468">
        <v>1467</v>
      </c>
      <c r="B1468" s="1" t="s">
        <v>13</v>
      </c>
      <c r="C1468">
        <v>23</v>
      </c>
      <c r="D1468" s="1" t="s">
        <v>24</v>
      </c>
      <c r="E1468">
        <v>9</v>
      </c>
      <c r="F1468">
        <v>5</v>
      </c>
      <c r="G1468">
        <v>3</v>
      </c>
      <c r="H1468">
        <v>2</v>
      </c>
      <c r="I1468">
        <v>2</v>
      </c>
      <c r="J1468">
        <v>4</v>
      </c>
      <c r="K1468" t="s">
        <v>22</v>
      </c>
      <c r="L1468" t="s">
        <v>16</v>
      </c>
      <c r="M1468" t="s">
        <v>20</v>
      </c>
    </row>
    <row r="1469" spans="1:13" x14ac:dyDescent="0.3">
      <c r="A1469">
        <v>1468</v>
      </c>
      <c r="B1469" s="1" t="s">
        <v>13</v>
      </c>
      <c r="C1469">
        <v>28</v>
      </c>
      <c r="D1469" s="1" t="s">
        <v>14</v>
      </c>
      <c r="E1469">
        <v>10</v>
      </c>
      <c r="F1469">
        <v>2</v>
      </c>
      <c r="G1469">
        <v>5</v>
      </c>
      <c r="H1469">
        <v>5</v>
      </c>
      <c r="I1469">
        <v>1</v>
      </c>
      <c r="J1469">
        <v>4</v>
      </c>
      <c r="K1469" t="s">
        <v>25</v>
      </c>
      <c r="L1469" t="s">
        <v>16</v>
      </c>
      <c r="M1469" t="s">
        <v>17</v>
      </c>
    </row>
    <row r="1470" spans="1:13" x14ac:dyDescent="0.3">
      <c r="A1470">
        <v>1469</v>
      </c>
      <c r="B1470" s="1" t="s">
        <v>13</v>
      </c>
      <c r="C1470">
        <v>30</v>
      </c>
      <c r="D1470" s="1" t="s">
        <v>28</v>
      </c>
      <c r="E1470">
        <v>8</v>
      </c>
      <c r="F1470">
        <v>4</v>
      </c>
      <c r="G1470">
        <v>4</v>
      </c>
      <c r="H1470">
        <v>2</v>
      </c>
      <c r="I1470">
        <v>1</v>
      </c>
      <c r="J1470">
        <v>2</v>
      </c>
      <c r="K1470" t="s">
        <v>15</v>
      </c>
      <c r="L1470" t="s">
        <v>23</v>
      </c>
      <c r="M1470" t="s">
        <v>20</v>
      </c>
    </row>
    <row r="1471" spans="1:13" x14ac:dyDescent="0.3">
      <c r="A1471">
        <v>1470</v>
      </c>
      <c r="B1471" s="1" t="s">
        <v>13</v>
      </c>
      <c r="C1471">
        <v>33</v>
      </c>
      <c r="D1471" s="1" t="s">
        <v>28</v>
      </c>
      <c r="E1471">
        <v>9</v>
      </c>
      <c r="F1471">
        <v>3</v>
      </c>
      <c r="G1471">
        <v>3</v>
      </c>
      <c r="H1471">
        <v>2</v>
      </c>
      <c r="I1471">
        <v>1</v>
      </c>
      <c r="J1471">
        <v>3</v>
      </c>
      <c r="K1471" t="s">
        <v>15</v>
      </c>
      <c r="L1471" t="s">
        <v>16</v>
      </c>
      <c r="M1471" t="s">
        <v>17</v>
      </c>
    </row>
    <row r="1472" spans="1:13" x14ac:dyDescent="0.3">
      <c r="A1472">
        <v>1471</v>
      </c>
      <c r="B1472" s="1" t="s">
        <v>26</v>
      </c>
      <c r="C1472">
        <v>17</v>
      </c>
      <c r="D1472" s="1" t="s">
        <v>14</v>
      </c>
      <c r="E1472">
        <v>5</v>
      </c>
      <c r="F1472">
        <v>5</v>
      </c>
      <c r="G1472">
        <v>2</v>
      </c>
      <c r="H1472">
        <v>5</v>
      </c>
      <c r="I1472">
        <v>1</v>
      </c>
      <c r="J1472">
        <v>4</v>
      </c>
      <c r="K1472" t="s">
        <v>29</v>
      </c>
      <c r="L1472" t="s">
        <v>19</v>
      </c>
      <c r="M1472" t="s">
        <v>20</v>
      </c>
    </row>
    <row r="1473" spans="1:13" x14ac:dyDescent="0.3">
      <c r="A1473">
        <v>1472</v>
      </c>
      <c r="B1473" s="1" t="s">
        <v>13</v>
      </c>
      <c r="C1473">
        <v>33</v>
      </c>
      <c r="D1473" s="1" t="s">
        <v>28</v>
      </c>
      <c r="E1473">
        <v>6</v>
      </c>
      <c r="F1473">
        <v>2</v>
      </c>
      <c r="G1473">
        <v>4</v>
      </c>
      <c r="H1473">
        <v>2</v>
      </c>
      <c r="I1473">
        <v>1</v>
      </c>
      <c r="J1473">
        <v>4</v>
      </c>
      <c r="K1473" t="s">
        <v>15</v>
      </c>
      <c r="L1473" t="s">
        <v>23</v>
      </c>
      <c r="M1473" t="s">
        <v>17</v>
      </c>
    </row>
    <row r="1474" spans="1:13" x14ac:dyDescent="0.3">
      <c r="A1474">
        <v>1473</v>
      </c>
      <c r="B1474" s="1" t="s">
        <v>13</v>
      </c>
      <c r="C1474">
        <v>35</v>
      </c>
      <c r="D1474" s="1" t="s">
        <v>14</v>
      </c>
      <c r="E1474">
        <v>10</v>
      </c>
      <c r="F1474">
        <v>5</v>
      </c>
      <c r="G1474">
        <v>5</v>
      </c>
      <c r="H1474">
        <v>4</v>
      </c>
      <c r="I1474">
        <v>1</v>
      </c>
      <c r="J1474">
        <v>4</v>
      </c>
      <c r="K1474" t="s">
        <v>18</v>
      </c>
      <c r="L1474" t="s">
        <v>16</v>
      </c>
      <c r="M1474" t="s">
        <v>20</v>
      </c>
    </row>
    <row r="1475" spans="1:13" x14ac:dyDescent="0.3">
      <c r="A1475">
        <v>1474</v>
      </c>
      <c r="B1475" s="1" t="s">
        <v>26</v>
      </c>
      <c r="C1475">
        <v>28</v>
      </c>
      <c r="D1475" s="1" t="s">
        <v>14</v>
      </c>
      <c r="E1475">
        <v>9</v>
      </c>
      <c r="F1475">
        <v>2</v>
      </c>
      <c r="G1475">
        <v>5</v>
      </c>
      <c r="H1475">
        <v>2</v>
      </c>
      <c r="I1475">
        <v>2</v>
      </c>
      <c r="J1475">
        <v>2</v>
      </c>
      <c r="K1475" t="s">
        <v>25</v>
      </c>
      <c r="L1475" t="s">
        <v>16</v>
      </c>
      <c r="M1475" t="s">
        <v>17</v>
      </c>
    </row>
    <row r="1476" spans="1:13" x14ac:dyDescent="0.3">
      <c r="A1476">
        <v>1475</v>
      </c>
      <c r="B1476" s="1" t="s">
        <v>13</v>
      </c>
      <c r="C1476">
        <v>25</v>
      </c>
      <c r="D1476" s="1" t="s">
        <v>21</v>
      </c>
      <c r="E1476">
        <v>4</v>
      </c>
      <c r="F1476">
        <v>1</v>
      </c>
      <c r="G1476">
        <v>3</v>
      </c>
      <c r="H1476">
        <v>1</v>
      </c>
      <c r="I1476">
        <v>2</v>
      </c>
      <c r="J1476">
        <v>5</v>
      </c>
      <c r="K1476" t="s">
        <v>25</v>
      </c>
      <c r="L1476" t="s">
        <v>19</v>
      </c>
      <c r="M1476" t="s">
        <v>17</v>
      </c>
    </row>
    <row r="1477" spans="1:13" x14ac:dyDescent="0.3">
      <c r="A1477">
        <v>1476</v>
      </c>
      <c r="B1477" s="1" t="s">
        <v>13</v>
      </c>
      <c r="C1477">
        <v>29</v>
      </c>
      <c r="D1477" s="1" t="s">
        <v>14</v>
      </c>
      <c r="E1477">
        <v>8</v>
      </c>
      <c r="F1477">
        <v>2</v>
      </c>
      <c r="G1477">
        <v>5</v>
      </c>
      <c r="H1477">
        <v>2</v>
      </c>
      <c r="I1477">
        <v>2</v>
      </c>
      <c r="J1477">
        <v>5</v>
      </c>
      <c r="K1477" t="s">
        <v>25</v>
      </c>
      <c r="L1477" t="s">
        <v>23</v>
      </c>
      <c r="M1477" t="s">
        <v>17</v>
      </c>
    </row>
    <row r="1478" spans="1:13" x14ac:dyDescent="0.3">
      <c r="A1478">
        <v>1477</v>
      </c>
      <c r="B1478" s="1" t="s">
        <v>26</v>
      </c>
      <c r="C1478">
        <v>32</v>
      </c>
      <c r="D1478" s="1" t="s">
        <v>14</v>
      </c>
      <c r="E1478">
        <v>9</v>
      </c>
      <c r="F1478">
        <v>4</v>
      </c>
      <c r="G1478">
        <v>1</v>
      </c>
      <c r="H1478">
        <v>4</v>
      </c>
      <c r="I1478">
        <v>1</v>
      </c>
      <c r="J1478">
        <v>4</v>
      </c>
      <c r="K1478" t="s">
        <v>15</v>
      </c>
      <c r="L1478" t="s">
        <v>16</v>
      </c>
      <c r="M1478" t="s">
        <v>20</v>
      </c>
    </row>
    <row r="1479" spans="1:13" x14ac:dyDescent="0.3">
      <c r="A1479">
        <v>1478</v>
      </c>
      <c r="B1479" s="1" t="s">
        <v>13</v>
      </c>
      <c r="C1479">
        <v>29</v>
      </c>
      <c r="D1479" s="1" t="s">
        <v>14</v>
      </c>
      <c r="E1479">
        <v>8</v>
      </c>
      <c r="F1479">
        <v>5</v>
      </c>
      <c r="G1479">
        <v>5</v>
      </c>
      <c r="H1479">
        <v>5</v>
      </c>
      <c r="I1479">
        <v>2</v>
      </c>
      <c r="J1479">
        <v>1</v>
      </c>
      <c r="K1479" t="s">
        <v>25</v>
      </c>
      <c r="L1479" t="s">
        <v>23</v>
      </c>
      <c r="M1479" t="s">
        <v>20</v>
      </c>
    </row>
    <row r="1480" spans="1:13" x14ac:dyDescent="0.3">
      <c r="A1480">
        <v>1479</v>
      </c>
      <c r="B1480" s="1" t="s">
        <v>26</v>
      </c>
      <c r="C1480">
        <v>35</v>
      </c>
      <c r="D1480" s="1" t="s">
        <v>24</v>
      </c>
      <c r="E1480">
        <v>9</v>
      </c>
      <c r="F1480">
        <v>4</v>
      </c>
      <c r="G1480">
        <v>3</v>
      </c>
      <c r="H1480">
        <v>1</v>
      </c>
      <c r="I1480">
        <v>3</v>
      </c>
      <c r="J1480">
        <v>2</v>
      </c>
      <c r="K1480" t="s">
        <v>18</v>
      </c>
      <c r="L1480" t="s">
        <v>16</v>
      </c>
      <c r="M1480" t="s">
        <v>20</v>
      </c>
    </row>
    <row r="1481" spans="1:13" x14ac:dyDescent="0.3">
      <c r="A1481">
        <v>1480</v>
      </c>
      <c r="B1481" s="1" t="s">
        <v>26</v>
      </c>
      <c r="C1481">
        <v>33</v>
      </c>
      <c r="D1481" s="1" t="s">
        <v>14</v>
      </c>
      <c r="E1481">
        <v>9</v>
      </c>
      <c r="F1481">
        <v>5</v>
      </c>
      <c r="G1481">
        <v>3</v>
      </c>
      <c r="H1481">
        <v>5</v>
      </c>
      <c r="I1481">
        <v>1</v>
      </c>
      <c r="J1481">
        <v>1</v>
      </c>
      <c r="K1481" t="s">
        <v>15</v>
      </c>
      <c r="L1481" t="s">
        <v>16</v>
      </c>
      <c r="M1481" t="s">
        <v>20</v>
      </c>
    </row>
    <row r="1482" spans="1:13" x14ac:dyDescent="0.3">
      <c r="A1482">
        <v>1481</v>
      </c>
      <c r="B1482" s="1" t="s">
        <v>13</v>
      </c>
      <c r="C1482">
        <v>17</v>
      </c>
      <c r="D1482" s="1" t="s">
        <v>24</v>
      </c>
      <c r="E1482">
        <v>8</v>
      </c>
      <c r="F1482">
        <v>5</v>
      </c>
      <c r="G1482">
        <v>1</v>
      </c>
      <c r="H1482">
        <v>3</v>
      </c>
      <c r="I1482">
        <v>2</v>
      </c>
      <c r="J1482">
        <v>2</v>
      </c>
      <c r="K1482" t="s">
        <v>29</v>
      </c>
      <c r="L1482" t="s">
        <v>23</v>
      </c>
      <c r="M1482" t="s">
        <v>20</v>
      </c>
    </row>
    <row r="1483" spans="1:13" x14ac:dyDescent="0.3">
      <c r="A1483">
        <v>1482</v>
      </c>
      <c r="B1483" s="1" t="s">
        <v>26</v>
      </c>
      <c r="C1483">
        <v>28</v>
      </c>
      <c r="D1483" s="1" t="s">
        <v>14</v>
      </c>
      <c r="E1483">
        <v>5</v>
      </c>
      <c r="F1483">
        <v>4</v>
      </c>
      <c r="G1483">
        <v>2</v>
      </c>
      <c r="H1483">
        <v>5</v>
      </c>
      <c r="I1483">
        <v>2</v>
      </c>
      <c r="J1483">
        <v>1</v>
      </c>
      <c r="K1483" t="s">
        <v>25</v>
      </c>
      <c r="L1483" t="s">
        <v>19</v>
      </c>
      <c r="M1483" t="s">
        <v>20</v>
      </c>
    </row>
    <row r="1484" spans="1:13" x14ac:dyDescent="0.3">
      <c r="A1484">
        <v>1483</v>
      </c>
      <c r="B1484" s="1" t="s">
        <v>13</v>
      </c>
      <c r="C1484">
        <v>19</v>
      </c>
      <c r="D1484" s="1" t="s">
        <v>14</v>
      </c>
      <c r="E1484">
        <v>8</v>
      </c>
      <c r="F1484">
        <v>5</v>
      </c>
      <c r="G1484">
        <v>5</v>
      </c>
      <c r="H1484">
        <v>1</v>
      </c>
      <c r="I1484">
        <v>1</v>
      </c>
      <c r="J1484">
        <v>5</v>
      </c>
      <c r="K1484" t="s">
        <v>22</v>
      </c>
      <c r="L1484" t="s">
        <v>23</v>
      </c>
      <c r="M1484" t="s">
        <v>20</v>
      </c>
    </row>
    <row r="1485" spans="1:13" x14ac:dyDescent="0.3">
      <c r="A1485">
        <v>1484</v>
      </c>
      <c r="B1485" s="1" t="s">
        <v>26</v>
      </c>
      <c r="C1485">
        <v>29</v>
      </c>
      <c r="D1485" s="1" t="s">
        <v>21</v>
      </c>
      <c r="E1485">
        <v>9</v>
      </c>
      <c r="F1485">
        <v>5</v>
      </c>
      <c r="G1485">
        <v>3</v>
      </c>
      <c r="H1485">
        <v>2</v>
      </c>
      <c r="I1485">
        <v>1</v>
      </c>
      <c r="J1485">
        <v>4</v>
      </c>
      <c r="K1485" t="s">
        <v>25</v>
      </c>
      <c r="L1485" t="s">
        <v>16</v>
      </c>
      <c r="M1485" t="s">
        <v>20</v>
      </c>
    </row>
    <row r="1486" spans="1:13" x14ac:dyDescent="0.3">
      <c r="A1486">
        <v>1485</v>
      </c>
      <c r="B1486" s="1" t="s">
        <v>26</v>
      </c>
      <c r="C1486">
        <v>27</v>
      </c>
      <c r="D1486" s="1" t="s">
        <v>14</v>
      </c>
      <c r="E1486">
        <v>8</v>
      </c>
      <c r="F1486">
        <v>2</v>
      </c>
      <c r="G1486">
        <v>3</v>
      </c>
      <c r="H1486">
        <v>3</v>
      </c>
      <c r="I1486">
        <v>2</v>
      </c>
      <c r="J1486">
        <v>5</v>
      </c>
      <c r="K1486" t="s">
        <v>25</v>
      </c>
      <c r="L1486" t="s">
        <v>23</v>
      </c>
      <c r="M1486" t="s">
        <v>17</v>
      </c>
    </row>
    <row r="1487" spans="1:13" x14ac:dyDescent="0.3">
      <c r="A1487">
        <v>1486</v>
      </c>
      <c r="B1487" s="1" t="s">
        <v>26</v>
      </c>
      <c r="C1487">
        <v>42</v>
      </c>
      <c r="D1487" s="1" t="s">
        <v>21</v>
      </c>
      <c r="E1487">
        <v>9</v>
      </c>
      <c r="F1487">
        <v>1</v>
      </c>
      <c r="G1487">
        <v>5</v>
      </c>
      <c r="H1487">
        <v>3</v>
      </c>
      <c r="I1487">
        <v>2</v>
      </c>
      <c r="J1487">
        <v>1</v>
      </c>
      <c r="K1487" t="s">
        <v>18</v>
      </c>
      <c r="L1487" t="s">
        <v>16</v>
      </c>
      <c r="M1487" t="s">
        <v>17</v>
      </c>
    </row>
    <row r="1488" spans="1:13" x14ac:dyDescent="0.3">
      <c r="A1488">
        <v>1487</v>
      </c>
      <c r="B1488" s="1" t="s">
        <v>26</v>
      </c>
      <c r="C1488">
        <v>39</v>
      </c>
      <c r="D1488" s="1" t="s">
        <v>27</v>
      </c>
      <c r="E1488">
        <v>9</v>
      </c>
      <c r="F1488">
        <v>4</v>
      </c>
      <c r="G1488">
        <v>5</v>
      </c>
      <c r="H1488">
        <v>4</v>
      </c>
      <c r="I1488">
        <v>1</v>
      </c>
      <c r="J1488">
        <v>2</v>
      </c>
      <c r="K1488" t="s">
        <v>18</v>
      </c>
      <c r="L1488" t="s">
        <v>16</v>
      </c>
      <c r="M1488" t="s">
        <v>20</v>
      </c>
    </row>
    <row r="1489" spans="1:13" x14ac:dyDescent="0.3">
      <c r="A1489">
        <v>1488</v>
      </c>
      <c r="B1489" s="1" t="s">
        <v>13</v>
      </c>
      <c r="C1489">
        <v>37</v>
      </c>
      <c r="D1489" s="1" t="s">
        <v>14</v>
      </c>
      <c r="E1489">
        <v>7</v>
      </c>
      <c r="F1489">
        <v>4</v>
      </c>
      <c r="G1489">
        <v>3</v>
      </c>
      <c r="H1489">
        <v>2</v>
      </c>
      <c r="I1489">
        <v>1</v>
      </c>
      <c r="J1489">
        <v>4</v>
      </c>
      <c r="K1489" t="s">
        <v>18</v>
      </c>
      <c r="L1489" t="s">
        <v>23</v>
      </c>
      <c r="M1489" t="s">
        <v>20</v>
      </c>
    </row>
    <row r="1490" spans="1:13" x14ac:dyDescent="0.3">
      <c r="A1490">
        <v>1489</v>
      </c>
      <c r="B1490" s="1" t="s">
        <v>13</v>
      </c>
      <c r="C1490">
        <v>34</v>
      </c>
      <c r="D1490" s="1" t="s">
        <v>14</v>
      </c>
      <c r="E1490">
        <v>9</v>
      </c>
      <c r="F1490">
        <v>3</v>
      </c>
      <c r="G1490">
        <v>3</v>
      </c>
      <c r="H1490">
        <v>2</v>
      </c>
      <c r="I1490">
        <v>1</v>
      </c>
      <c r="J1490">
        <v>4</v>
      </c>
      <c r="K1490" t="s">
        <v>15</v>
      </c>
      <c r="L1490" t="s">
        <v>16</v>
      </c>
      <c r="M1490" t="s">
        <v>17</v>
      </c>
    </row>
    <row r="1491" spans="1:13" x14ac:dyDescent="0.3">
      <c r="A1491">
        <v>1490</v>
      </c>
      <c r="B1491" s="1" t="s">
        <v>13</v>
      </c>
      <c r="C1491">
        <v>42</v>
      </c>
      <c r="D1491" s="1" t="s">
        <v>21</v>
      </c>
      <c r="E1491">
        <v>4</v>
      </c>
      <c r="F1491">
        <v>2</v>
      </c>
      <c r="G1491">
        <v>1</v>
      </c>
      <c r="H1491">
        <v>3</v>
      </c>
      <c r="I1491">
        <v>2</v>
      </c>
      <c r="J1491">
        <v>5</v>
      </c>
      <c r="K1491" t="s">
        <v>18</v>
      </c>
      <c r="L1491" t="s">
        <v>19</v>
      </c>
      <c r="M1491" t="s">
        <v>17</v>
      </c>
    </row>
    <row r="1492" spans="1:13" x14ac:dyDescent="0.3">
      <c r="A1492">
        <v>1491</v>
      </c>
      <c r="B1492" s="1" t="s">
        <v>26</v>
      </c>
      <c r="C1492">
        <v>17</v>
      </c>
      <c r="D1492" s="1" t="s">
        <v>21</v>
      </c>
      <c r="E1492">
        <v>7</v>
      </c>
      <c r="F1492">
        <v>5</v>
      </c>
      <c r="G1492">
        <v>4</v>
      </c>
      <c r="H1492">
        <v>5</v>
      </c>
      <c r="I1492">
        <v>5</v>
      </c>
      <c r="J1492">
        <v>5</v>
      </c>
      <c r="K1492" t="s">
        <v>29</v>
      </c>
      <c r="L1492" t="s">
        <v>23</v>
      </c>
      <c r="M1492" t="s">
        <v>20</v>
      </c>
    </row>
    <row r="1493" spans="1:13" x14ac:dyDescent="0.3">
      <c r="A1493">
        <v>1492</v>
      </c>
      <c r="B1493" s="1" t="s">
        <v>26</v>
      </c>
      <c r="C1493">
        <v>23</v>
      </c>
      <c r="D1493" s="1" t="s">
        <v>28</v>
      </c>
      <c r="E1493">
        <v>5</v>
      </c>
      <c r="F1493">
        <v>1</v>
      </c>
      <c r="G1493">
        <v>3</v>
      </c>
      <c r="H1493">
        <v>2</v>
      </c>
      <c r="I1493">
        <v>2</v>
      </c>
      <c r="J1493">
        <v>5</v>
      </c>
      <c r="K1493" t="s">
        <v>22</v>
      </c>
      <c r="L1493" t="s">
        <v>19</v>
      </c>
      <c r="M1493" t="s">
        <v>17</v>
      </c>
    </row>
    <row r="1494" spans="1:13" x14ac:dyDescent="0.3">
      <c r="A1494">
        <v>1493</v>
      </c>
      <c r="B1494" s="1" t="s">
        <v>26</v>
      </c>
      <c r="C1494">
        <v>26</v>
      </c>
      <c r="D1494" s="1" t="s">
        <v>28</v>
      </c>
      <c r="E1494">
        <v>9</v>
      </c>
      <c r="F1494">
        <v>5</v>
      </c>
      <c r="G1494">
        <v>3</v>
      </c>
      <c r="H1494">
        <v>1</v>
      </c>
      <c r="I1494">
        <v>3</v>
      </c>
      <c r="J1494">
        <v>5</v>
      </c>
      <c r="K1494" t="s">
        <v>25</v>
      </c>
      <c r="L1494" t="s">
        <v>16</v>
      </c>
      <c r="M1494" t="s">
        <v>20</v>
      </c>
    </row>
    <row r="1495" spans="1:13" x14ac:dyDescent="0.3">
      <c r="A1495">
        <v>1494</v>
      </c>
      <c r="B1495" s="1" t="s">
        <v>26</v>
      </c>
      <c r="C1495">
        <v>36</v>
      </c>
      <c r="D1495" s="1" t="s">
        <v>14</v>
      </c>
      <c r="E1495">
        <v>8</v>
      </c>
      <c r="F1495">
        <v>4</v>
      </c>
      <c r="G1495">
        <v>2</v>
      </c>
      <c r="H1495">
        <v>5</v>
      </c>
      <c r="I1495">
        <v>3</v>
      </c>
      <c r="J1495">
        <v>2</v>
      </c>
      <c r="K1495" t="s">
        <v>18</v>
      </c>
      <c r="L1495" t="s">
        <v>23</v>
      </c>
      <c r="M1495" t="s">
        <v>20</v>
      </c>
    </row>
    <row r="1496" spans="1:13" x14ac:dyDescent="0.3">
      <c r="A1496">
        <v>1495</v>
      </c>
      <c r="B1496" s="1" t="s">
        <v>13</v>
      </c>
      <c r="C1496">
        <v>28</v>
      </c>
      <c r="D1496" s="1" t="s">
        <v>14</v>
      </c>
      <c r="E1496">
        <v>9</v>
      </c>
      <c r="F1496">
        <v>2</v>
      </c>
      <c r="G1496">
        <v>4</v>
      </c>
      <c r="H1496">
        <v>1</v>
      </c>
      <c r="I1496">
        <v>1</v>
      </c>
      <c r="J1496">
        <v>5</v>
      </c>
      <c r="K1496" t="s">
        <v>25</v>
      </c>
      <c r="L1496" t="s">
        <v>16</v>
      </c>
      <c r="M1496" t="s">
        <v>17</v>
      </c>
    </row>
    <row r="1497" spans="1:13" x14ac:dyDescent="0.3">
      <c r="A1497">
        <v>1496</v>
      </c>
      <c r="B1497" s="1" t="s">
        <v>13</v>
      </c>
      <c r="C1497">
        <v>21</v>
      </c>
      <c r="D1497" s="1" t="s">
        <v>21</v>
      </c>
      <c r="E1497">
        <v>9</v>
      </c>
      <c r="F1497">
        <v>3</v>
      </c>
      <c r="G1497">
        <v>1</v>
      </c>
      <c r="H1497">
        <v>2</v>
      </c>
      <c r="I1497">
        <v>2</v>
      </c>
      <c r="J1497">
        <v>4</v>
      </c>
      <c r="K1497" t="s">
        <v>22</v>
      </c>
      <c r="L1497" t="s">
        <v>16</v>
      </c>
      <c r="M1497" t="s">
        <v>17</v>
      </c>
    </row>
    <row r="1498" spans="1:13" x14ac:dyDescent="0.3">
      <c r="A1498">
        <v>1497</v>
      </c>
      <c r="B1498" s="1" t="s">
        <v>26</v>
      </c>
      <c r="C1498">
        <v>23</v>
      </c>
      <c r="D1498" s="1" t="s">
        <v>27</v>
      </c>
      <c r="E1498">
        <v>9</v>
      </c>
      <c r="F1498">
        <v>5</v>
      </c>
      <c r="G1498">
        <v>3</v>
      </c>
      <c r="H1498">
        <v>4</v>
      </c>
      <c r="I1498">
        <v>2</v>
      </c>
      <c r="J1498">
        <v>2</v>
      </c>
      <c r="K1498" t="s">
        <v>22</v>
      </c>
      <c r="L1498" t="s">
        <v>16</v>
      </c>
      <c r="M1498" t="s">
        <v>20</v>
      </c>
    </row>
    <row r="1499" spans="1:13" x14ac:dyDescent="0.3">
      <c r="A1499">
        <v>1498</v>
      </c>
      <c r="B1499" s="1" t="s">
        <v>13</v>
      </c>
      <c r="C1499">
        <v>27</v>
      </c>
      <c r="D1499" s="1" t="s">
        <v>14</v>
      </c>
      <c r="E1499">
        <v>5</v>
      </c>
      <c r="F1499">
        <v>3</v>
      </c>
      <c r="G1499">
        <v>1</v>
      </c>
      <c r="H1499">
        <v>5</v>
      </c>
      <c r="I1499">
        <v>5</v>
      </c>
      <c r="J1499">
        <v>3</v>
      </c>
      <c r="K1499" t="s">
        <v>25</v>
      </c>
      <c r="L1499" t="s">
        <v>19</v>
      </c>
      <c r="M1499" t="s">
        <v>17</v>
      </c>
    </row>
    <row r="1500" spans="1:13" x14ac:dyDescent="0.3">
      <c r="A1500">
        <v>1499</v>
      </c>
      <c r="B1500" s="1" t="s">
        <v>26</v>
      </c>
      <c r="C1500">
        <v>39</v>
      </c>
      <c r="D1500" s="1" t="s">
        <v>28</v>
      </c>
      <c r="E1500">
        <v>4</v>
      </c>
      <c r="F1500">
        <v>2</v>
      </c>
      <c r="G1500">
        <v>4</v>
      </c>
      <c r="H1500">
        <v>1</v>
      </c>
      <c r="I1500">
        <v>1</v>
      </c>
      <c r="J1500">
        <v>3</v>
      </c>
      <c r="K1500" t="s">
        <v>18</v>
      </c>
      <c r="L1500" t="s">
        <v>19</v>
      </c>
      <c r="M1500" t="s">
        <v>17</v>
      </c>
    </row>
    <row r="1501" spans="1:13" x14ac:dyDescent="0.3">
      <c r="A1501">
        <v>1500</v>
      </c>
      <c r="B1501" s="1" t="s">
        <v>26</v>
      </c>
      <c r="C1501">
        <v>24</v>
      </c>
      <c r="D1501" s="1" t="s">
        <v>27</v>
      </c>
      <c r="E1501">
        <v>10</v>
      </c>
      <c r="F1501">
        <v>3</v>
      </c>
      <c r="G1501">
        <v>5</v>
      </c>
      <c r="H1501">
        <v>3</v>
      </c>
      <c r="I1501">
        <v>1</v>
      </c>
      <c r="J1501">
        <v>1</v>
      </c>
      <c r="K1501" t="s">
        <v>22</v>
      </c>
      <c r="L1501" t="s">
        <v>16</v>
      </c>
      <c r="M1501" t="s">
        <v>17</v>
      </c>
    </row>
    <row r="1502" spans="1:13" x14ac:dyDescent="0.3">
      <c r="A1502">
        <v>1501</v>
      </c>
      <c r="B1502" s="1" t="s">
        <v>26</v>
      </c>
      <c r="C1502">
        <v>32</v>
      </c>
      <c r="D1502" s="1" t="s">
        <v>21</v>
      </c>
      <c r="E1502">
        <v>9</v>
      </c>
      <c r="F1502">
        <v>5</v>
      </c>
      <c r="G1502">
        <v>3</v>
      </c>
      <c r="H1502">
        <v>2</v>
      </c>
      <c r="I1502">
        <v>1</v>
      </c>
      <c r="J1502">
        <v>4</v>
      </c>
      <c r="K1502" t="s">
        <v>15</v>
      </c>
      <c r="L1502" t="s">
        <v>16</v>
      </c>
      <c r="M1502" t="s">
        <v>20</v>
      </c>
    </row>
    <row r="1503" spans="1:13" x14ac:dyDescent="0.3">
      <c r="A1503">
        <v>1502</v>
      </c>
      <c r="B1503" s="1" t="s">
        <v>13</v>
      </c>
      <c r="C1503">
        <v>40</v>
      </c>
      <c r="D1503" s="1" t="s">
        <v>14</v>
      </c>
      <c r="E1503">
        <v>9</v>
      </c>
      <c r="F1503">
        <v>5</v>
      </c>
      <c r="G1503">
        <v>4</v>
      </c>
      <c r="H1503">
        <v>1</v>
      </c>
      <c r="I1503">
        <v>2</v>
      </c>
      <c r="J1503">
        <v>4</v>
      </c>
      <c r="K1503" t="s">
        <v>18</v>
      </c>
      <c r="L1503" t="s">
        <v>16</v>
      </c>
      <c r="M1503" t="s">
        <v>20</v>
      </c>
    </row>
    <row r="1504" spans="1:13" x14ac:dyDescent="0.3">
      <c r="A1504">
        <v>1503</v>
      </c>
      <c r="B1504" s="1" t="s">
        <v>26</v>
      </c>
      <c r="C1504">
        <v>34</v>
      </c>
      <c r="D1504" s="1" t="s">
        <v>21</v>
      </c>
      <c r="E1504">
        <v>7</v>
      </c>
      <c r="F1504">
        <v>2</v>
      </c>
      <c r="G1504">
        <v>4</v>
      </c>
      <c r="H1504">
        <v>1</v>
      </c>
      <c r="I1504">
        <v>1</v>
      </c>
      <c r="J1504">
        <v>5</v>
      </c>
      <c r="K1504" t="s">
        <v>15</v>
      </c>
      <c r="L1504" t="s">
        <v>23</v>
      </c>
      <c r="M1504" t="s">
        <v>17</v>
      </c>
    </row>
    <row r="1505" spans="1:13" x14ac:dyDescent="0.3">
      <c r="A1505">
        <v>1504</v>
      </c>
      <c r="B1505" s="1" t="s">
        <v>13</v>
      </c>
      <c r="C1505">
        <v>38</v>
      </c>
      <c r="D1505" s="1" t="s">
        <v>14</v>
      </c>
      <c r="E1505">
        <v>3</v>
      </c>
      <c r="F1505">
        <v>5</v>
      </c>
      <c r="G1505">
        <v>3</v>
      </c>
      <c r="H1505">
        <v>1</v>
      </c>
      <c r="I1505">
        <v>2</v>
      </c>
      <c r="J1505">
        <v>2</v>
      </c>
      <c r="K1505" t="s">
        <v>18</v>
      </c>
      <c r="L1505" t="s">
        <v>19</v>
      </c>
      <c r="M1505" t="s">
        <v>20</v>
      </c>
    </row>
    <row r="1506" spans="1:13" x14ac:dyDescent="0.3">
      <c r="A1506">
        <v>1505</v>
      </c>
      <c r="B1506" s="1" t="s">
        <v>26</v>
      </c>
      <c r="C1506">
        <v>32</v>
      </c>
      <c r="D1506" s="1" t="s">
        <v>21</v>
      </c>
      <c r="E1506">
        <v>8</v>
      </c>
      <c r="F1506">
        <v>1</v>
      </c>
      <c r="G1506">
        <v>3</v>
      </c>
      <c r="H1506">
        <v>5</v>
      </c>
      <c r="I1506">
        <v>2</v>
      </c>
      <c r="J1506">
        <v>5</v>
      </c>
      <c r="K1506" t="s">
        <v>15</v>
      </c>
      <c r="L1506" t="s">
        <v>23</v>
      </c>
      <c r="M1506" t="s">
        <v>17</v>
      </c>
    </row>
    <row r="1507" spans="1:13" x14ac:dyDescent="0.3">
      <c r="A1507">
        <v>1506</v>
      </c>
      <c r="B1507" s="1" t="s">
        <v>13</v>
      </c>
      <c r="C1507">
        <v>31</v>
      </c>
      <c r="D1507" s="1" t="s">
        <v>24</v>
      </c>
      <c r="E1507">
        <v>9</v>
      </c>
      <c r="F1507">
        <v>5</v>
      </c>
      <c r="G1507">
        <v>5</v>
      </c>
      <c r="H1507">
        <v>3</v>
      </c>
      <c r="I1507">
        <v>1</v>
      </c>
      <c r="J1507">
        <v>4</v>
      </c>
      <c r="K1507" t="s">
        <v>15</v>
      </c>
      <c r="L1507" t="s">
        <v>16</v>
      </c>
      <c r="M1507" t="s">
        <v>20</v>
      </c>
    </row>
    <row r="1508" spans="1:13" x14ac:dyDescent="0.3">
      <c r="A1508">
        <v>1507</v>
      </c>
      <c r="B1508" s="1" t="s">
        <v>13</v>
      </c>
      <c r="C1508">
        <v>27</v>
      </c>
      <c r="D1508" s="1" t="s">
        <v>28</v>
      </c>
      <c r="E1508">
        <v>9</v>
      </c>
      <c r="F1508">
        <v>5</v>
      </c>
      <c r="G1508">
        <v>3</v>
      </c>
      <c r="H1508">
        <v>4</v>
      </c>
      <c r="I1508">
        <v>2</v>
      </c>
      <c r="J1508">
        <v>1</v>
      </c>
      <c r="K1508" t="s">
        <v>25</v>
      </c>
      <c r="L1508" t="s">
        <v>16</v>
      </c>
      <c r="M1508" t="s">
        <v>20</v>
      </c>
    </row>
    <row r="1509" spans="1:13" x14ac:dyDescent="0.3">
      <c r="A1509">
        <v>1508</v>
      </c>
      <c r="B1509" s="1" t="s">
        <v>13</v>
      </c>
      <c r="C1509">
        <v>29</v>
      </c>
      <c r="D1509" s="1" t="s">
        <v>14</v>
      </c>
      <c r="E1509">
        <v>3</v>
      </c>
      <c r="F1509">
        <v>5</v>
      </c>
      <c r="G1509">
        <v>4</v>
      </c>
      <c r="H1509">
        <v>4</v>
      </c>
      <c r="I1509">
        <v>2</v>
      </c>
      <c r="J1509">
        <v>3</v>
      </c>
      <c r="K1509" t="s">
        <v>25</v>
      </c>
      <c r="L1509" t="s">
        <v>19</v>
      </c>
      <c r="M1509" t="s">
        <v>20</v>
      </c>
    </row>
    <row r="1510" spans="1:13" x14ac:dyDescent="0.3">
      <c r="A1510">
        <v>1509</v>
      </c>
      <c r="B1510" s="1" t="s">
        <v>26</v>
      </c>
      <c r="C1510">
        <v>31</v>
      </c>
      <c r="D1510" s="1" t="s">
        <v>21</v>
      </c>
      <c r="E1510">
        <v>10</v>
      </c>
      <c r="F1510">
        <v>5</v>
      </c>
      <c r="G1510">
        <v>4</v>
      </c>
      <c r="H1510">
        <v>2</v>
      </c>
      <c r="I1510">
        <v>1</v>
      </c>
      <c r="J1510">
        <v>2</v>
      </c>
      <c r="K1510" t="s">
        <v>15</v>
      </c>
      <c r="L1510" t="s">
        <v>16</v>
      </c>
      <c r="M1510" t="s">
        <v>20</v>
      </c>
    </row>
    <row r="1511" spans="1:13" x14ac:dyDescent="0.3">
      <c r="A1511">
        <v>1510</v>
      </c>
      <c r="B1511" s="1" t="s">
        <v>13</v>
      </c>
      <c r="C1511">
        <v>25</v>
      </c>
      <c r="D1511" s="1" t="s">
        <v>21</v>
      </c>
      <c r="E1511">
        <v>3</v>
      </c>
      <c r="F1511">
        <v>2</v>
      </c>
      <c r="G1511">
        <v>4</v>
      </c>
      <c r="H1511">
        <v>4</v>
      </c>
      <c r="I1511">
        <v>1</v>
      </c>
      <c r="J1511">
        <v>3</v>
      </c>
      <c r="K1511" t="s">
        <v>25</v>
      </c>
      <c r="L1511" t="s">
        <v>19</v>
      </c>
      <c r="M1511" t="s">
        <v>17</v>
      </c>
    </row>
    <row r="1512" spans="1:13" x14ac:dyDescent="0.3">
      <c r="A1512">
        <v>1511</v>
      </c>
      <c r="B1512" s="1" t="s">
        <v>26</v>
      </c>
      <c r="C1512">
        <v>29</v>
      </c>
      <c r="D1512" s="1" t="s">
        <v>21</v>
      </c>
      <c r="E1512">
        <v>10</v>
      </c>
      <c r="F1512">
        <v>3</v>
      </c>
      <c r="G1512">
        <v>2</v>
      </c>
      <c r="H1512">
        <v>5</v>
      </c>
      <c r="I1512">
        <v>2</v>
      </c>
      <c r="J1512">
        <v>2</v>
      </c>
      <c r="K1512" t="s">
        <v>25</v>
      </c>
      <c r="L1512" t="s">
        <v>16</v>
      </c>
      <c r="M1512" t="s">
        <v>17</v>
      </c>
    </row>
    <row r="1513" spans="1:13" x14ac:dyDescent="0.3">
      <c r="A1513">
        <v>1512</v>
      </c>
      <c r="B1513" s="1" t="s">
        <v>26</v>
      </c>
      <c r="C1513">
        <v>39</v>
      </c>
      <c r="D1513" s="1" t="s">
        <v>28</v>
      </c>
      <c r="E1513">
        <v>8</v>
      </c>
      <c r="F1513">
        <v>4</v>
      </c>
      <c r="G1513">
        <v>4</v>
      </c>
      <c r="H1513">
        <v>2</v>
      </c>
      <c r="I1513">
        <v>2</v>
      </c>
      <c r="J1513">
        <v>4</v>
      </c>
      <c r="K1513" t="s">
        <v>18</v>
      </c>
      <c r="L1513" t="s">
        <v>23</v>
      </c>
      <c r="M1513" t="s">
        <v>20</v>
      </c>
    </row>
    <row r="1514" spans="1:13" x14ac:dyDescent="0.3">
      <c r="A1514">
        <v>1513</v>
      </c>
      <c r="B1514" s="1" t="s">
        <v>26</v>
      </c>
      <c r="C1514">
        <v>43</v>
      </c>
      <c r="D1514" s="1" t="s">
        <v>14</v>
      </c>
      <c r="E1514">
        <v>9</v>
      </c>
      <c r="F1514">
        <v>3</v>
      </c>
      <c r="G1514">
        <v>1</v>
      </c>
      <c r="H1514">
        <v>3</v>
      </c>
      <c r="I1514">
        <v>2</v>
      </c>
      <c r="J1514">
        <v>4</v>
      </c>
      <c r="K1514" t="s">
        <v>18</v>
      </c>
      <c r="L1514" t="s">
        <v>16</v>
      </c>
      <c r="M1514" t="s">
        <v>17</v>
      </c>
    </row>
    <row r="1515" spans="1:13" x14ac:dyDescent="0.3">
      <c r="A1515">
        <v>1514</v>
      </c>
      <c r="B1515" s="1" t="s">
        <v>26</v>
      </c>
      <c r="C1515">
        <v>39</v>
      </c>
      <c r="D1515" s="1" t="s">
        <v>24</v>
      </c>
      <c r="E1515">
        <v>9</v>
      </c>
      <c r="F1515">
        <v>5</v>
      </c>
      <c r="G1515">
        <v>5</v>
      </c>
      <c r="H1515">
        <v>1</v>
      </c>
      <c r="I1515">
        <v>1</v>
      </c>
      <c r="J1515">
        <v>1</v>
      </c>
      <c r="K1515" t="s">
        <v>18</v>
      </c>
      <c r="L1515" t="s">
        <v>16</v>
      </c>
      <c r="M1515" t="s">
        <v>20</v>
      </c>
    </row>
    <row r="1516" spans="1:13" x14ac:dyDescent="0.3">
      <c r="A1516">
        <v>1515</v>
      </c>
      <c r="B1516" s="1" t="s">
        <v>13</v>
      </c>
      <c r="C1516">
        <v>40</v>
      </c>
      <c r="D1516" s="1" t="s">
        <v>24</v>
      </c>
      <c r="E1516">
        <v>8</v>
      </c>
      <c r="F1516">
        <v>5</v>
      </c>
      <c r="G1516">
        <v>4</v>
      </c>
      <c r="H1516">
        <v>1</v>
      </c>
      <c r="I1516">
        <v>3</v>
      </c>
      <c r="J1516">
        <v>2</v>
      </c>
      <c r="K1516" t="s">
        <v>18</v>
      </c>
      <c r="L1516" t="s">
        <v>23</v>
      </c>
      <c r="M1516" t="s">
        <v>20</v>
      </c>
    </row>
    <row r="1517" spans="1:13" x14ac:dyDescent="0.3">
      <c r="A1517">
        <v>1516</v>
      </c>
      <c r="B1517" s="1" t="s">
        <v>13</v>
      </c>
      <c r="C1517">
        <v>31</v>
      </c>
      <c r="D1517" s="1" t="s">
        <v>14</v>
      </c>
      <c r="E1517">
        <v>3</v>
      </c>
      <c r="F1517">
        <v>3</v>
      </c>
      <c r="G1517">
        <v>3</v>
      </c>
      <c r="H1517">
        <v>1</v>
      </c>
      <c r="I1517">
        <v>4</v>
      </c>
      <c r="J1517">
        <v>5</v>
      </c>
      <c r="K1517" t="s">
        <v>15</v>
      </c>
      <c r="L1517" t="s">
        <v>19</v>
      </c>
      <c r="M1517" t="s">
        <v>17</v>
      </c>
    </row>
    <row r="1518" spans="1:13" x14ac:dyDescent="0.3">
      <c r="A1518">
        <v>1517</v>
      </c>
      <c r="B1518" s="1" t="s">
        <v>13</v>
      </c>
      <c r="C1518">
        <v>39</v>
      </c>
      <c r="D1518" s="1" t="s">
        <v>24</v>
      </c>
      <c r="E1518">
        <v>4</v>
      </c>
      <c r="F1518">
        <v>5</v>
      </c>
      <c r="G1518">
        <v>4</v>
      </c>
      <c r="H1518">
        <v>2</v>
      </c>
      <c r="I1518">
        <v>2</v>
      </c>
      <c r="J1518">
        <v>2</v>
      </c>
      <c r="K1518" t="s">
        <v>18</v>
      </c>
      <c r="L1518" t="s">
        <v>19</v>
      </c>
      <c r="M1518" t="s">
        <v>20</v>
      </c>
    </row>
    <row r="1519" spans="1:13" x14ac:dyDescent="0.3">
      <c r="A1519">
        <v>1518</v>
      </c>
      <c r="B1519" s="1" t="s">
        <v>26</v>
      </c>
      <c r="C1519">
        <v>25</v>
      </c>
      <c r="D1519" s="1" t="s">
        <v>14</v>
      </c>
      <c r="E1519">
        <v>8</v>
      </c>
      <c r="F1519">
        <v>1</v>
      </c>
      <c r="G1519">
        <v>4</v>
      </c>
      <c r="H1519">
        <v>1</v>
      </c>
      <c r="I1519">
        <v>2</v>
      </c>
      <c r="J1519">
        <v>1</v>
      </c>
      <c r="K1519" t="s">
        <v>25</v>
      </c>
      <c r="L1519" t="s">
        <v>23</v>
      </c>
      <c r="M1519" t="s">
        <v>17</v>
      </c>
    </row>
    <row r="1520" spans="1:13" x14ac:dyDescent="0.3">
      <c r="A1520">
        <v>1519</v>
      </c>
      <c r="B1520" s="1" t="s">
        <v>13</v>
      </c>
      <c r="C1520">
        <v>37</v>
      </c>
      <c r="D1520" s="1" t="s">
        <v>24</v>
      </c>
      <c r="E1520">
        <v>7</v>
      </c>
      <c r="F1520">
        <v>5</v>
      </c>
      <c r="G1520">
        <v>4</v>
      </c>
      <c r="H1520">
        <v>3</v>
      </c>
      <c r="I1520">
        <v>2</v>
      </c>
      <c r="J1520">
        <v>2</v>
      </c>
      <c r="K1520" t="s">
        <v>18</v>
      </c>
      <c r="L1520" t="s">
        <v>23</v>
      </c>
      <c r="M1520" t="s">
        <v>20</v>
      </c>
    </row>
    <row r="1521" spans="1:13" x14ac:dyDescent="0.3">
      <c r="A1521">
        <v>1520</v>
      </c>
      <c r="B1521" s="1" t="s">
        <v>13</v>
      </c>
      <c r="C1521">
        <v>39</v>
      </c>
      <c r="D1521" s="1" t="s">
        <v>28</v>
      </c>
      <c r="E1521">
        <v>9</v>
      </c>
      <c r="F1521">
        <v>2</v>
      </c>
      <c r="G1521">
        <v>4</v>
      </c>
      <c r="H1521">
        <v>3</v>
      </c>
      <c r="I1521">
        <v>1</v>
      </c>
      <c r="J1521">
        <v>1</v>
      </c>
      <c r="K1521" t="s">
        <v>18</v>
      </c>
      <c r="L1521" t="s">
        <v>16</v>
      </c>
      <c r="M1521" t="s">
        <v>17</v>
      </c>
    </row>
    <row r="1522" spans="1:13" x14ac:dyDescent="0.3">
      <c r="A1522">
        <v>1521</v>
      </c>
      <c r="B1522" s="1" t="s">
        <v>13</v>
      </c>
      <c r="C1522">
        <v>23</v>
      </c>
      <c r="D1522" s="1" t="s">
        <v>14</v>
      </c>
      <c r="E1522">
        <v>6</v>
      </c>
      <c r="F1522">
        <v>3</v>
      </c>
      <c r="G1522">
        <v>4</v>
      </c>
      <c r="H1522">
        <v>3</v>
      </c>
      <c r="I1522">
        <v>1</v>
      </c>
      <c r="J1522">
        <v>4</v>
      </c>
      <c r="K1522" t="s">
        <v>22</v>
      </c>
      <c r="L1522" t="s">
        <v>23</v>
      </c>
      <c r="M1522" t="s">
        <v>17</v>
      </c>
    </row>
    <row r="1523" spans="1:13" x14ac:dyDescent="0.3">
      <c r="A1523">
        <v>1522</v>
      </c>
      <c r="B1523" s="1" t="s">
        <v>26</v>
      </c>
      <c r="C1523">
        <v>30</v>
      </c>
      <c r="D1523" s="1" t="s">
        <v>27</v>
      </c>
      <c r="E1523">
        <v>6</v>
      </c>
      <c r="F1523">
        <v>1</v>
      </c>
      <c r="G1523">
        <v>3</v>
      </c>
      <c r="H1523">
        <v>5</v>
      </c>
      <c r="I1523">
        <v>3</v>
      </c>
      <c r="J1523">
        <v>5</v>
      </c>
      <c r="K1523" t="s">
        <v>15</v>
      </c>
      <c r="L1523" t="s">
        <v>23</v>
      </c>
      <c r="M1523" t="s">
        <v>17</v>
      </c>
    </row>
    <row r="1524" spans="1:13" x14ac:dyDescent="0.3">
      <c r="A1524">
        <v>1523</v>
      </c>
      <c r="B1524" s="1" t="s">
        <v>13</v>
      </c>
      <c r="C1524">
        <v>30</v>
      </c>
      <c r="D1524" s="1" t="s">
        <v>21</v>
      </c>
      <c r="E1524">
        <v>9</v>
      </c>
      <c r="F1524">
        <v>3</v>
      </c>
      <c r="G1524">
        <v>2</v>
      </c>
      <c r="H1524">
        <v>4</v>
      </c>
      <c r="I1524">
        <v>1</v>
      </c>
      <c r="J1524">
        <v>1</v>
      </c>
      <c r="K1524" t="s">
        <v>15</v>
      </c>
      <c r="L1524" t="s">
        <v>16</v>
      </c>
      <c r="M1524" t="s">
        <v>17</v>
      </c>
    </row>
    <row r="1525" spans="1:13" x14ac:dyDescent="0.3">
      <c r="A1525">
        <v>1524</v>
      </c>
      <c r="B1525" s="1" t="s">
        <v>13</v>
      </c>
      <c r="C1525">
        <v>26</v>
      </c>
      <c r="D1525" s="1" t="s">
        <v>14</v>
      </c>
      <c r="E1525">
        <v>10</v>
      </c>
      <c r="F1525">
        <v>2</v>
      </c>
      <c r="G1525">
        <v>4</v>
      </c>
      <c r="H1525">
        <v>5</v>
      </c>
      <c r="I1525">
        <v>3</v>
      </c>
      <c r="J1525">
        <v>5</v>
      </c>
      <c r="K1525" t="s">
        <v>25</v>
      </c>
      <c r="L1525" t="s">
        <v>16</v>
      </c>
      <c r="M1525" t="s">
        <v>17</v>
      </c>
    </row>
    <row r="1526" spans="1:13" x14ac:dyDescent="0.3">
      <c r="A1526">
        <v>1525</v>
      </c>
      <c r="B1526" s="1" t="s">
        <v>13</v>
      </c>
      <c r="C1526">
        <v>39</v>
      </c>
      <c r="D1526" s="1" t="s">
        <v>14</v>
      </c>
      <c r="E1526">
        <v>4</v>
      </c>
      <c r="F1526">
        <v>4</v>
      </c>
      <c r="G1526">
        <v>4</v>
      </c>
      <c r="H1526">
        <v>3</v>
      </c>
      <c r="I1526">
        <v>1</v>
      </c>
      <c r="J1526">
        <v>5</v>
      </c>
      <c r="K1526" t="s">
        <v>18</v>
      </c>
      <c r="L1526" t="s">
        <v>19</v>
      </c>
      <c r="M1526" t="s">
        <v>20</v>
      </c>
    </row>
    <row r="1527" spans="1:13" x14ac:dyDescent="0.3">
      <c r="A1527">
        <v>1526</v>
      </c>
      <c r="B1527" s="1" t="s">
        <v>13</v>
      </c>
      <c r="C1527">
        <v>28</v>
      </c>
      <c r="D1527" s="1" t="s">
        <v>21</v>
      </c>
      <c r="E1527">
        <v>8</v>
      </c>
      <c r="F1527">
        <v>4</v>
      </c>
      <c r="G1527">
        <v>5</v>
      </c>
      <c r="H1527">
        <v>1</v>
      </c>
      <c r="I1527">
        <v>1</v>
      </c>
      <c r="J1527">
        <v>5</v>
      </c>
      <c r="K1527" t="s">
        <v>25</v>
      </c>
      <c r="L1527" t="s">
        <v>23</v>
      </c>
      <c r="M1527" t="s">
        <v>20</v>
      </c>
    </row>
    <row r="1528" spans="1:13" x14ac:dyDescent="0.3">
      <c r="A1528">
        <v>1527</v>
      </c>
      <c r="B1528" s="1" t="s">
        <v>13</v>
      </c>
      <c r="C1528">
        <v>30</v>
      </c>
      <c r="D1528" s="1" t="s">
        <v>21</v>
      </c>
      <c r="E1528">
        <v>9</v>
      </c>
      <c r="F1528">
        <v>5</v>
      </c>
      <c r="G1528">
        <v>5</v>
      </c>
      <c r="H1528">
        <v>3</v>
      </c>
      <c r="I1528">
        <v>2</v>
      </c>
      <c r="J1528">
        <v>3</v>
      </c>
      <c r="K1528" t="s">
        <v>15</v>
      </c>
      <c r="L1528" t="s">
        <v>16</v>
      </c>
      <c r="M1528" t="s">
        <v>20</v>
      </c>
    </row>
    <row r="1529" spans="1:13" x14ac:dyDescent="0.3">
      <c r="A1529">
        <v>1528</v>
      </c>
      <c r="B1529" s="1" t="s">
        <v>26</v>
      </c>
      <c r="C1529">
        <v>25</v>
      </c>
      <c r="D1529" s="1" t="s">
        <v>21</v>
      </c>
      <c r="E1529">
        <v>7</v>
      </c>
      <c r="F1529">
        <v>2</v>
      </c>
      <c r="G1529">
        <v>3</v>
      </c>
      <c r="H1529">
        <v>5</v>
      </c>
      <c r="I1529">
        <v>2</v>
      </c>
      <c r="J1529">
        <v>1</v>
      </c>
      <c r="K1529" t="s">
        <v>25</v>
      </c>
      <c r="L1529" t="s">
        <v>23</v>
      </c>
      <c r="M1529" t="s">
        <v>17</v>
      </c>
    </row>
    <row r="1530" spans="1:13" x14ac:dyDescent="0.3">
      <c r="A1530">
        <v>1529</v>
      </c>
      <c r="B1530" s="1" t="s">
        <v>26</v>
      </c>
      <c r="C1530">
        <v>31</v>
      </c>
      <c r="D1530" s="1" t="s">
        <v>14</v>
      </c>
      <c r="E1530">
        <v>8</v>
      </c>
      <c r="F1530">
        <v>5</v>
      </c>
      <c r="G1530">
        <v>5</v>
      </c>
      <c r="H1530">
        <v>3</v>
      </c>
      <c r="I1530">
        <v>1</v>
      </c>
      <c r="J1530">
        <v>1</v>
      </c>
      <c r="K1530" t="s">
        <v>15</v>
      </c>
      <c r="L1530" t="s">
        <v>23</v>
      </c>
      <c r="M1530" t="s">
        <v>20</v>
      </c>
    </row>
    <row r="1531" spans="1:13" x14ac:dyDescent="0.3">
      <c r="A1531">
        <v>1530</v>
      </c>
      <c r="B1531" s="1" t="s">
        <v>13</v>
      </c>
      <c r="C1531">
        <v>29</v>
      </c>
      <c r="D1531" s="1" t="s">
        <v>14</v>
      </c>
      <c r="E1531">
        <v>5</v>
      </c>
      <c r="F1531">
        <v>3</v>
      </c>
      <c r="G1531">
        <v>5</v>
      </c>
      <c r="H1531">
        <v>4</v>
      </c>
      <c r="I1531">
        <v>3</v>
      </c>
      <c r="J1531">
        <v>3</v>
      </c>
      <c r="K1531" t="s">
        <v>25</v>
      </c>
      <c r="L1531" t="s">
        <v>19</v>
      </c>
      <c r="M1531" t="s">
        <v>17</v>
      </c>
    </row>
    <row r="1532" spans="1:13" x14ac:dyDescent="0.3">
      <c r="A1532">
        <v>1531</v>
      </c>
      <c r="B1532" s="1" t="s">
        <v>13</v>
      </c>
      <c r="C1532">
        <v>27</v>
      </c>
      <c r="D1532" s="1" t="s">
        <v>14</v>
      </c>
      <c r="E1532">
        <v>9</v>
      </c>
      <c r="F1532">
        <v>4</v>
      </c>
      <c r="G1532">
        <v>4</v>
      </c>
      <c r="H1532">
        <v>1</v>
      </c>
      <c r="I1532">
        <v>1</v>
      </c>
      <c r="J1532">
        <v>1</v>
      </c>
      <c r="K1532" t="s">
        <v>25</v>
      </c>
      <c r="L1532" t="s">
        <v>16</v>
      </c>
      <c r="M1532" t="s">
        <v>20</v>
      </c>
    </row>
    <row r="1533" spans="1:13" x14ac:dyDescent="0.3">
      <c r="A1533">
        <v>1532</v>
      </c>
      <c r="B1533" s="1" t="s">
        <v>13</v>
      </c>
      <c r="C1533">
        <v>35</v>
      </c>
      <c r="D1533" s="1" t="s">
        <v>24</v>
      </c>
      <c r="E1533">
        <v>9</v>
      </c>
      <c r="F1533">
        <v>2</v>
      </c>
      <c r="G1533">
        <v>3</v>
      </c>
      <c r="H1533">
        <v>2</v>
      </c>
      <c r="I1533">
        <v>1</v>
      </c>
      <c r="J1533">
        <v>2</v>
      </c>
      <c r="K1533" t="s">
        <v>18</v>
      </c>
      <c r="L1533" t="s">
        <v>16</v>
      </c>
      <c r="M1533" t="s">
        <v>17</v>
      </c>
    </row>
    <row r="1534" spans="1:13" x14ac:dyDescent="0.3">
      <c r="A1534">
        <v>1533</v>
      </c>
      <c r="B1534" s="1" t="s">
        <v>26</v>
      </c>
      <c r="C1534">
        <v>41</v>
      </c>
      <c r="D1534" s="1" t="s">
        <v>14</v>
      </c>
      <c r="E1534">
        <v>10</v>
      </c>
      <c r="F1534">
        <v>5</v>
      </c>
      <c r="G1534">
        <v>4</v>
      </c>
      <c r="H1534">
        <v>4</v>
      </c>
      <c r="I1534">
        <v>2</v>
      </c>
      <c r="J1534">
        <v>1</v>
      </c>
      <c r="K1534" t="s">
        <v>18</v>
      </c>
      <c r="L1534" t="s">
        <v>16</v>
      </c>
      <c r="M1534" t="s">
        <v>20</v>
      </c>
    </row>
    <row r="1535" spans="1:13" x14ac:dyDescent="0.3">
      <c r="A1535">
        <v>1534</v>
      </c>
      <c r="B1535" s="1" t="s">
        <v>26</v>
      </c>
      <c r="C1535">
        <v>38</v>
      </c>
      <c r="D1535" s="1" t="s">
        <v>14</v>
      </c>
      <c r="E1535">
        <v>10</v>
      </c>
      <c r="F1535">
        <v>3</v>
      </c>
      <c r="G1535">
        <v>2</v>
      </c>
      <c r="H1535">
        <v>3</v>
      </c>
      <c r="I1535">
        <v>3</v>
      </c>
      <c r="J1535">
        <v>5</v>
      </c>
      <c r="K1535" t="s">
        <v>18</v>
      </c>
      <c r="L1535" t="s">
        <v>16</v>
      </c>
      <c r="M1535" t="s">
        <v>17</v>
      </c>
    </row>
    <row r="1536" spans="1:13" x14ac:dyDescent="0.3">
      <c r="A1536">
        <v>1535</v>
      </c>
      <c r="B1536" s="1" t="s">
        <v>26</v>
      </c>
      <c r="C1536">
        <v>23</v>
      </c>
      <c r="D1536" s="1" t="s">
        <v>14</v>
      </c>
      <c r="E1536">
        <v>9</v>
      </c>
      <c r="F1536">
        <v>5</v>
      </c>
      <c r="G1536">
        <v>5</v>
      </c>
      <c r="H1536">
        <v>5</v>
      </c>
      <c r="I1536">
        <v>2</v>
      </c>
      <c r="J1536">
        <v>5</v>
      </c>
      <c r="K1536" t="s">
        <v>22</v>
      </c>
      <c r="L1536" t="s">
        <v>16</v>
      </c>
      <c r="M1536" t="s">
        <v>20</v>
      </c>
    </row>
    <row r="1537" spans="1:13" x14ac:dyDescent="0.3">
      <c r="A1537">
        <v>1536</v>
      </c>
      <c r="B1537" s="1" t="s">
        <v>13</v>
      </c>
      <c r="C1537">
        <v>41</v>
      </c>
      <c r="D1537" s="1" t="s">
        <v>14</v>
      </c>
      <c r="E1537">
        <v>9</v>
      </c>
      <c r="F1537">
        <v>5</v>
      </c>
      <c r="G1537">
        <v>5</v>
      </c>
      <c r="H1537">
        <v>2</v>
      </c>
      <c r="I1537">
        <v>2</v>
      </c>
      <c r="J1537">
        <v>3</v>
      </c>
      <c r="K1537" t="s">
        <v>18</v>
      </c>
      <c r="L1537" t="s">
        <v>16</v>
      </c>
      <c r="M1537" t="s">
        <v>20</v>
      </c>
    </row>
    <row r="1538" spans="1:13" x14ac:dyDescent="0.3">
      <c r="A1538">
        <v>1537</v>
      </c>
      <c r="B1538" s="1" t="s">
        <v>13</v>
      </c>
      <c r="C1538">
        <v>25</v>
      </c>
      <c r="D1538" s="1" t="s">
        <v>21</v>
      </c>
      <c r="E1538">
        <v>6</v>
      </c>
      <c r="F1538">
        <v>4</v>
      </c>
      <c r="G1538">
        <v>5</v>
      </c>
      <c r="H1538">
        <v>5</v>
      </c>
      <c r="I1538">
        <v>1</v>
      </c>
      <c r="J1538">
        <v>1</v>
      </c>
      <c r="K1538" t="s">
        <v>25</v>
      </c>
      <c r="L1538" t="s">
        <v>23</v>
      </c>
      <c r="M1538" t="s">
        <v>20</v>
      </c>
    </row>
    <row r="1539" spans="1:13" x14ac:dyDescent="0.3">
      <c r="A1539">
        <v>1538</v>
      </c>
      <c r="B1539" s="1" t="s">
        <v>26</v>
      </c>
      <c r="C1539">
        <v>23</v>
      </c>
      <c r="D1539" s="1" t="s">
        <v>14</v>
      </c>
      <c r="E1539">
        <v>5</v>
      </c>
      <c r="F1539">
        <v>4</v>
      </c>
      <c r="G1539">
        <v>1</v>
      </c>
      <c r="H1539">
        <v>4</v>
      </c>
      <c r="I1539">
        <v>1</v>
      </c>
      <c r="J1539">
        <v>5</v>
      </c>
      <c r="K1539" t="s">
        <v>22</v>
      </c>
      <c r="L1539" t="s">
        <v>19</v>
      </c>
      <c r="M1539" t="s">
        <v>20</v>
      </c>
    </row>
    <row r="1540" spans="1:13" x14ac:dyDescent="0.3">
      <c r="A1540">
        <v>1539</v>
      </c>
      <c r="B1540" s="1" t="s">
        <v>26</v>
      </c>
      <c r="C1540">
        <v>24</v>
      </c>
      <c r="D1540" s="1" t="s">
        <v>27</v>
      </c>
      <c r="E1540">
        <v>6</v>
      </c>
      <c r="F1540">
        <v>5</v>
      </c>
      <c r="G1540">
        <v>5</v>
      </c>
      <c r="H1540">
        <v>5</v>
      </c>
      <c r="I1540">
        <v>1</v>
      </c>
      <c r="J1540">
        <v>2</v>
      </c>
      <c r="K1540" t="s">
        <v>22</v>
      </c>
      <c r="L1540" t="s">
        <v>23</v>
      </c>
      <c r="M1540" t="s">
        <v>20</v>
      </c>
    </row>
    <row r="1541" spans="1:13" x14ac:dyDescent="0.3">
      <c r="A1541">
        <v>1540</v>
      </c>
      <c r="B1541" s="1" t="s">
        <v>13</v>
      </c>
      <c r="C1541">
        <v>20</v>
      </c>
      <c r="D1541" s="1" t="s">
        <v>21</v>
      </c>
      <c r="E1541">
        <v>8</v>
      </c>
      <c r="F1541">
        <v>3</v>
      </c>
      <c r="G1541">
        <v>4</v>
      </c>
      <c r="H1541">
        <v>4</v>
      </c>
      <c r="I1541">
        <v>2</v>
      </c>
      <c r="J1541">
        <v>5</v>
      </c>
      <c r="K1541" t="s">
        <v>22</v>
      </c>
      <c r="L1541" t="s">
        <v>23</v>
      </c>
      <c r="M1541" t="s">
        <v>17</v>
      </c>
    </row>
    <row r="1542" spans="1:13" x14ac:dyDescent="0.3">
      <c r="A1542">
        <v>1541</v>
      </c>
      <c r="B1542" s="1" t="s">
        <v>13</v>
      </c>
      <c r="C1542">
        <v>40</v>
      </c>
      <c r="D1542" s="1" t="s">
        <v>14</v>
      </c>
      <c r="E1542">
        <v>9</v>
      </c>
      <c r="F1542">
        <v>5</v>
      </c>
      <c r="G1542">
        <v>4</v>
      </c>
      <c r="H1542">
        <v>2</v>
      </c>
      <c r="I1542">
        <v>1</v>
      </c>
      <c r="J1542">
        <v>1</v>
      </c>
      <c r="K1542" t="s">
        <v>18</v>
      </c>
      <c r="L1542" t="s">
        <v>16</v>
      </c>
      <c r="M1542" t="s">
        <v>20</v>
      </c>
    </row>
    <row r="1543" spans="1:13" x14ac:dyDescent="0.3">
      <c r="A1543">
        <v>1542</v>
      </c>
      <c r="B1543" s="1" t="s">
        <v>26</v>
      </c>
      <c r="C1543">
        <v>26</v>
      </c>
      <c r="D1543" s="1" t="s">
        <v>21</v>
      </c>
      <c r="E1543">
        <v>8</v>
      </c>
      <c r="F1543">
        <v>5</v>
      </c>
      <c r="G1543">
        <v>4</v>
      </c>
      <c r="H1543">
        <v>5</v>
      </c>
      <c r="I1543">
        <v>2</v>
      </c>
      <c r="J1543">
        <v>5</v>
      </c>
      <c r="K1543" t="s">
        <v>25</v>
      </c>
      <c r="L1543" t="s">
        <v>23</v>
      </c>
      <c r="M1543" t="s">
        <v>20</v>
      </c>
    </row>
    <row r="1544" spans="1:13" x14ac:dyDescent="0.3">
      <c r="A1544">
        <v>1543</v>
      </c>
      <c r="B1544" s="1" t="s">
        <v>13</v>
      </c>
      <c r="C1544">
        <v>31</v>
      </c>
      <c r="D1544" s="1" t="s">
        <v>14</v>
      </c>
      <c r="E1544">
        <v>8</v>
      </c>
      <c r="F1544">
        <v>5</v>
      </c>
      <c r="G1544">
        <v>3</v>
      </c>
      <c r="H1544">
        <v>3</v>
      </c>
      <c r="I1544">
        <v>1</v>
      </c>
      <c r="J1544">
        <v>4</v>
      </c>
      <c r="K1544" t="s">
        <v>15</v>
      </c>
      <c r="L1544" t="s">
        <v>23</v>
      </c>
      <c r="M1544" t="s">
        <v>20</v>
      </c>
    </row>
    <row r="1545" spans="1:13" x14ac:dyDescent="0.3">
      <c r="A1545">
        <v>1544</v>
      </c>
      <c r="B1545" s="1" t="s">
        <v>26</v>
      </c>
      <c r="C1545">
        <v>31</v>
      </c>
      <c r="D1545" s="1" t="s">
        <v>14</v>
      </c>
      <c r="E1545">
        <v>7</v>
      </c>
      <c r="F1545">
        <v>3</v>
      </c>
      <c r="G1545">
        <v>2</v>
      </c>
      <c r="H1545">
        <v>5</v>
      </c>
      <c r="I1545">
        <v>1</v>
      </c>
      <c r="J1545">
        <v>3</v>
      </c>
      <c r="K1545" t="s">
        <v>15</v>
      </c>
      <c r="L1545" t="s">
        <v>23</v>
      </c>
      <c r="M1545" t="s">
        <v>17</v>
      </c>
    </row>
    <row r="1546" spans="1:13" x14ac:dyDescent="0.3">
      <c r="A1546">
        <v>1545</v>
      </c>
      <c r="B1546" s="1" t="s">
        <v>26</v>
      </c>
      <c r="C1546">
        <v>32</v>
      </c>
      <c r="D1546" s="1" t="s">
        <v>14</v>
      </c>
      <c r="E1546">
        <v>8</v>
      </c>
      <c r="F1546">
        <v>5</v>
      </c>
      <c r="G1546">
        <v>4</v>
      </c>
      <c r="H1546">
        <v>4</v>
      </c>
      <c r="I1546">
        <v>1</v>
      </c>
      <c r="J1546">
        <v>4</v>
      </c>
      <c r="K1546" t="s">
        <v>15</v>
      </c>
      <c r="L1546" t="s">
        <v>23</v>
      </c>
      <c r="M1546" t="s">
        <v>20</v>
      </c>
    </row>
    <row r="1547" spans="1:13" x14ac:dyDescent="0.3">
      <c r="A1547">
        <v>1546</v>
      </c>
      <c r="B1547" s="1" t="s">
        <v>13</v>
      </c>
      <c r="C1547">
        <v>23</v>
      </c>
      <c r="D1547" s="1" t="s">
        <v>21</v>
      </c>
      <c r="E1547">
        <v>9</v>
      </c>
      <c r="F1547">
        <v>4</v>
      </c>
      <c r="G1547">
        <v>3</v>
      </c>
      <c r="H1547">
        <v>1</v>
      </c>
      <c r="I1547">
        <v>2</v>
      </c>
      <c r="J1547">
        <v>3</v>
      </c>
      <c r="K1547" t="s">
        <v>22</v>
      </c>
      <c r="L1547" t="s">
        <v>16</v>
      </c>
      <c r="M1547" t="s">
        <v>20</v>
      </c>
    </row>
    <row r="1548" spans="1:13" x14ac:dyDescent="0.3">
      <c r="A1548">
        <v>1547</v>
      </c>
      <c r="B1548" s="1" t="s">
        <v>13</v>
      </c>
      <c r="C1548">
        <v>29</v>
      </c>
      <c r="D1548" s="1" t="s">
        <v>14</v>
      </c>
      <c r="E1548">
        <v>4</v>
      </c>
      <c r="F1548">
        <v>5</v>
      </c>
      <c r="G1548">
        <v>4</v>
      </c>
      <c r="H1548">
        <v>5</v>
      </c>
      <c r="I1548">
        <v>1</v>
      </c>
      <c r="J1548">
        <v>3</v>
      </c>
      <c r="K1548" t="s">
        <v>25</v>
      </c>
      <c r="L1548" t="s">
        <v>19</v>
      </c>
      <c r="M1548" t="s">
        <v>20</v>
      </c>
    </row>
    <row r="1549" spans="1:13" x14ac:dyDescent="0.3">
      <c r="A1549">
        <v>1548</v>
      </c>
      <c r="B1549" s="1" t="s">
        <v>13</v>
      </c>
      <c r="C1549">
        <v>35</v>
      </c>
      <c r="D1549" s="1" t="s">
        <v>24</v>
      </c>
      <c r="E1549">
        <v>3</v>
      </c>
      <c r="F1549">
        <v>4</v>
      </c>
      <c r="G1549">
        <v>3</v>
      </c>
      <c r="H1549">
        <v>4</v>
      </c>
      <c r="I1549">
        <v>1</v>
      </c>
      <c r="J1549">
        <v>1</v>
      </c>
      <c r="K1549" t="s">
        <v>18</v>
      </c>
      <c r="L1549" t="s">
        <v>19</v>
      </c>
      <c r="M1549" t="s">
        <v>20</v>
      </c>
    </row>
    <row r="1550" spans="1:13" x14ac:dyDescent="0.3">
      <c r="A1550">
        <v>1549</v>
      </c>
      <c r="B1550" s="1" t="s">
        <v>13</v>
      </c>
      <c r="C1550">
        <v>33</v>
      </c>
      <c r="D1550" s="1" t="s">
        <v>24</v>
      </c>
      <c r="E1550">
        <v>9</v>
      </c>
      <c r="F1550">
        <v>2</v>
      </c>
      <c r="G1550">
        <v>3</v>
      </c>
      <c r="H1550">
        <v>5</v>
      </c>
      <c r="I1550">
        <v>2</v>
      </c>
      <c r="J1550">
        <v>4</v>
      </c>
      <c r="K1550" t="s">
        <v>15</v>
      </c>
      <c r="L1550" t="s">
        <v>16</v>
      </c>
      <c r="M1550" t="s">
        <v>17</v>
      </c>
    </row>
    <row r="1551" spans="1:13" x14ac:dyDescent="0.3">
      <c r="A1551">
        <v>1550</v>
      </c>
      <c r="B1551" s="1" t="s">
        <v>13</v>
      </c>
      <c r="C1551">
        <v>24</v>
      </c>
      <c r="D1551" s="1" t="s">
        <v>24</v>
      </c>
      <c r="E1551">
        <v>9</v>
      </c>
      <c r="F1551">
        <v>4</v>
      </c>
      <c r="G1551">
        <v>3</v>
      </c>
      <c r="H1551">
        <v>3</v>
      </c>
      <c r="I1551">
        <v>4</v>
      </c>
      <c r="J1551">
        <v>5</v>
      </c>
      <c r="K1551" t="s">
        <v>22</v>
      </c>
      <c r="L1551" t="s">
        <v>16</v>
      </c>
      <c r="M1551" t="s">
        <v>20</v>
      </c>
    </row>
    <row r="1552" spans="1:13" x14ac:dyDescent="0.3">
      <c r="A1552">
        <v>1551</v>
      </c>
      <c r="B1552" s="1" t="s">
        <v>26</v>
      </c>
      <c r="C1552">
        <v>42</v>
      </c>
      <c r="D1552" s="1" t="s">
        <v>14</v>
      </c>
      <c r="E1552">
        <v>9</v>
      </c>
      <c r="F1552">
        <v>5</v>
      </c>
      <c r="G1552">
        <v>5</v>
      </c>
      <c r="H1552">
        <v>1</v>
      </c>
      <c r="I1552">
        <v>2</v>
      </c>
      <c r="J1552">
        <v>5</v>
      </c>
      <c r="K1552" t="s">
        <v>18</v>
      </c>
      <c r="L1552" t="s">
        <v>16</v>
      </c>
      <c r="M1552" t="s">
        <v>20</v>
      </c>
    </row>
    <row r="1553" spans="1:13" x14ac:dyDescent="0.3">
      <c r="A1553">
        <v>1552</v>
      </c>
      <c r="B1553" s="1" t="s">
        <v>13</v>
      </c>
      <c r="C1553">
        <v>43</v>
      </c>
      <c r="D1553" s="1" t="s">
        <v>28</v>
      </c>
      <c r="E1553">
        <v>9</v>
      </c>
      <c r="F1553">
        <v>3</v>
      </c>
      <c r="G1553">
        <v>4</v>
      </c>
      <c r="H1553">
        <v>4</v>
      </c>
      <c r="I1553">
        <v>5</v>
      </c>
      <c r="J1553">
        <v>2</v>
      </c>
      <c r="K1553" t="s">
        <v>18</v>
      </c>
      <c r="L1553" t="s">
        <v>16</v>
      </c>
      <c r="M1553" t="s">
        <v>17</v>
      </c>
    </row>
    <row r="1554" spans="1:13" x14ac:dyDescent="0.3">
      <c r="A1554">
        <v>1553</v>
      </c>
      <c r="B1554" s="1" t="s">
        <v>26</v>
      </c>
      <c r="C1554">
        <v>29</v>
      </c>
      <c r="D1554" s="1" t="s">
        <v>14</v>
      </c>
      <c r="E1554">
        <v>5</v>
      </c>
      <c r="F1554">
        <v>1</v>
      </c>
      <c r="G1554">
        <v>4</v>
      </c>
      <c r="H1554">
        <v>3</v>
      </c>
      <c r="I1554">
        <v>1</v>
      </c>
      <c r="J1554">
        <v>2</v>
      </c>
      <c r="K1554" t="s">
        <v>25</v>
      </c>
      <c r="L1554" t="s">
        <v>19</v>
      </c>
      <c r="M1554" t="s">
        <v>17</v>
      </c>
    </row>
    <row r="1555" spans="1:13" x14ac:dyDescent="0.3">
      <c r="A1555">
        <v>1554</v>
      </c>
      <c r="B1555" s="1" t="s">
        <v>26</v>
      </c>
      <c r="C1555">
        <v>38</v>
      </c>
      <c r="D1555" s="1" t="s">
        <v>14</v>
      </c>
      <c r="E1555">
        <v>8</v>
      </c>
      <c r="F1555">
        <v>5</v>
      </c>
      <c r="G1555">
        <v>2</v>
      </c>
      <c r="H1555">
        <v>2</v>
      </c>
      <c r="I1555">
        <v>2</v>
      </c>
      <c r="J1555">
        <v>2</v>
      </c>
      <c r="K1555" t="s">
        <v>18</v>
      </c>
      <c r="L1555" t="s">
        <v>23</v>
      </c>
      <c r="M1555" t="s">
        <v>20</v>
      </c>
    </row>
    <row r="1556" spans="1:13" x14ac:dyDescent="0.3">
      <c r="A1556">
        <v>1555</v>
      </c>
      <c r="B1556" s="1" t="s">
        <v>26</v>
      </c>
      <c r="C1556">
        <v>26</v>
      </c>
      <c r="D1556" s="1" t="s">
        <v>21</v>
      </c>
      <c r="E1556">
        <v>9</v>
      </c>
      <c r="F1556">
        <v>5</v>
      </c>
      <c r="G1556">
        <v>3</v>
      </c>
      <c r="H1556">
        <v>5</v>
      </c>
      <c r="I1556">
        <v>4</v>
      </c>
      <c r="J1556">
        <v>5</v>
      </c>
      <c r="K1556" t="s">
        <v>25</v>
      </c>
      <c r="L1556" t="s">
        <v>16</v>
      </c>
      <c r="M1556" t="s">
        <v>20</v>
      </c>
    </row>
    <row r="1557" spans="1:13" x14ac:dyDescent="0.3">
      <c r="A1557">
        <v>1556</v>
      </c>
      <c r="B1557" s="1" t="s">
        <v>26</v>
      </c>
      <c r="C1557">
        <v>30</v>
      </c>
      <c r="D1557" s="1" t="s">
        <v>24</v>
      </c>
      <c r="E1557">
        <v>9</v>
      </c>
      <c r="F1557">
        <v>5</v>
      </c>
      <c r="G1557">
        <v>4</v>
      </c>
      <c r="H1557">
        <v>5</v>
      </c>
      <c r="I1557">
        <v>4</v>
      </c>
      <c r="J1557">
        <v>2</v>
      </c>
      <c r="K1557" t="s">
        <v>15</v>
      </c>
      <c r="L1557" t="s">
        <v>16</v>
      </c>
      <c r="M1557" t="s">
        <v>20</v>
      </c>
    </row>
    <row r="1558" spans="1:13" x14ac:dyDescent="0.3">
      <c r="A1558">
        <v>1557</v>
      </c>
      <c r="B1558" s="1" t="s">
        <v>13</v>
      </c>
      <c r="C1558">
        <v>33</v>
      </c>
      <c r="D1558" s="1" t="s">
        <v>14</v>
      </c>
      <c r="E1558">
        <v>9</v>
      </c>
      <c r="F1558">
        <v>4</v>
      </c>
      <c r="G1558">
        <v>2</v>
      </c>
      <c r="H1558">
        <v>3</v>
      </c>
      <c r="I1558">
        <v>2</v>
      </c>
      <c r="J1558">
        <v>4</v>
      </c>
      <c r="K1558" t="s">
        <v>15</v>
      </c>
      <c r="L1558" t="s">
        <v>16</v>
      </c>
      <c r="M1558" t="s">
        <v>20</v>
      </c>
    </row>
    <row r="1559" spans="1:13" x14ac:dyDescent="0.3">
      <c r="A1559">
        <v>1558</v>
      </c>
      <c r="B1559" s="1" t="s">
        <v>26</v>
      </c>
      <c r="C1559">
        <v>25</v>
      </c>
      <c r="D1559" s="1" t="s">
        <v>21</v>
      </c>
      <c r="E1559">
        <v>9</v>
      </c>
      <c r="F1559">
        <v>3</v>
      </c>
      <c r="G1559">
        <v>5</v>
      </c>
      <c r="H1559">
        <v>5</v>
      </c>
      <c r="I1559">
        <v>2</v>
      </c>
      <c r="J1559">
        <v>5</v>
      </c>
      <c r="K1559" t="s">
        <v>25</v>
      </c>
      <c r="L1559" t="s">
        <v>16</v>
      </c>
      <c r="M1559" t="s">
        <v>17</v>
      </c>
    </row>
    <row r="1560" spans="1:13" x14ac:dyDescent="0.3">
      <c r="A1560">
        <v>1559</v>
      </c>
      <c r="B1560" s="1" t="s">
        <v>13</v>
      </c>
      <c r="C1560">
        <v>29</v>
      </c>
      <c r="D1560" s="1" t="s">
        <v>21</v>
      </c>
      <c r="E1560">
        <v>9</v>
      </c>
      <c r="F1560">
        <v>4</v>
      </c>
      <c r="G1560">
        <v>4</v>
      </c>
      <c r="H1560">
        <v>1</v>
      </c>
      <c r="I1560">
        <v>2</v>
      </c>
      <c r="J1560">
        <v>2</v>
      </c>
      <c r="K1560" t="s">
        <v>25</v>
      </c>
      <c r="L1560" t="s">
        <v>16</v>
      </c>
      <c r="M1560" t="s">
        <v>20</v>
      </c>
    </row>
    <row r="1561" spans="1:13" x14ac:dyDescent="0.3">
      <c r="A1561">
        <v>1560</v>
      </c>
      <c r="B1561" s="1" t="s">
        <v>26</v>
      </c>
      <c r="C1561">
        <v>33</v>
      </c>
      <c r="D1561" s="1" t="s">
        <v>14</v>
      </c>
      <c r="E1561">
        <v>8</v>
      </c>
      <c r="F1561">
        <v>1</v>
      </c>
      <c r="G1561">
        <v>4</v>
      </c>
      <c r="H1561">
        <v>2</v>
      </c>
      <c r="I1561">
        <v>3</v>
      </c>
      <c r="J1561">
        <v>3</v>
      </c>
      <c r="K1561" t="s">
        <v>15</v>
      </c>
      <c r="L1561" t="s">
        <v>23</v>
      </c>
      <c r="M1561" t="s">
        <v>17</v>
      </c>
    </row>
    <row r="1562" spans="1:13" x14ac:dyDescent="0.3">
      <c r="A1562">
        <v>1561</v>
      </c>
      <c r="B1562" s="1" t="s">
        <v>13</v>
      </c>
      <c r="C1562">
        <v>40</v>
      </c>
      <c r="D1562" s="1" t="s">
        <v>14</v>
      </c>
      <c r="E1562">
        <v>8</v>
      </c>
      <c r="F1562">
        <v>2</v>
      </c>
      <c r="G1562">
        <v>4</v>
      </c>
      <c r="H1562">
        <v>4</v>
      </c>
      <c r="I1562">
        <v>1</v>
      </c>
      <c r="J1562">
        <v>4</v>
      </c>
      <c r="K1562" t="s">
        <v>18</v>
      </c>
      <c r="L1562" t="s">
        <v>23</v>
      </c>
      <c r="M1562" t="s">
        <v>17</v>
      </c>
    </row>
    <row r="1563" spans="1:13" x14ac:dyDescent="0.3">
      <c r="A1563">
        <v>1562</v>
      </c>
      <c r="B1563" s="1" t="s">
        <v>13</v>
      </c>
      <c r="C1563">
        <v>37</v>
      </c>
      <c r="D1563" s="1" t="s">
        <v>14</v>
      </c>
      <c r="E1563">
        <v>7</v>
      </c>
      <c r="F1563">
        <v>4</v>
      </c>
      <c r="G1563">
        <v>4</v>
      </c>
      <c r="H1563">
        <v>2</v>
      </c>
      <c r="I1563">
        <v>1</v>
      </c>
      <c r="J1563">
        <v>4</v>
      </c>
      <c r="K1563" t="s">
        <v>18</v>
      </c>
      <c r="L1563" t="s">
        <v>23</v>
      </c>
      <c r="M1563" t="s">
        <v>20</v>
      </c>
    </row>
    <row r="1564" spans="1:13" x14ac:dyDescent="0.3">
      <c r="A1564">
        <v>1563</v>
      </c>
      <c r="B1564" s="1" t="s">
        <v>26</v>
      </c>
      <c r="C1564">
        <v>28</v>
      </c>
      <c r="D1564" s="1" t="s">
        <v>14</v>
      </c>
      <c r="E1564">
        <v>8</v>
      </c>
      <c r="F1564">
        <v>4</v>
      </c>
      <c r="G1564">
        <v>4</v>
      </c>
      <c r="H1564">
        <v>5</v>
      </c>
      <c r="I1564">
        <v>5</v>
      </c>
      <c r="J1564">
        <v>2</v>
      </c>
      <c r="K1564" t="s">
        <v>25</v>
      </c>
      <c r="L1564" t="s">
        <v>23</v>
      </c>
      <c r="M1564" t="s">
        <v>20</v>
      </c>
    </row>
    <row r="1565" spans="1:13" x14ac:dyDescent="0.3">
      <c r="A1565">
        <v>1564</v>
      </c>
      <c r="B1565" s="1" t="s">
        <v>13</v>
      </c>
      <c r="C1565">
        <v>27</v>
      </c>
      <c r="D1565" s="1" t="s">
        <v>24</v>
      </c>
      <c r="E1565">
        <v>9</v>
      </c>
      <c r="F1565">
        <v>5</v>
      </c>
      <c r="G1565">
        <v>5</v>
      </c>
      <c r="H1565">
        <v>4</v>
      </c>
      <c r="I1565">
        <v>1</v>
      </c>
      <c r="J1565">
        <v>1</v>
      </c>
      <c r="K1565" t="s">
        <v>25</v>
      </c>
      <c r="L1565" t="s">
        <v>16</v>
      </c>
      <c r="M1565" t="s">
        <v>20</v>
      </c>
    </row>
    <row r="1566" spans="1:13" x14ac:dyDescent="0.3">
      <c r="A1566">
        <v>1565</v>
      </c>
      <c r="B1566" s="1" t="s">
        <v>13</v>
      </c>
      <c r="C1566">
        <v>32</v>
      </c>
      <c r="D1566" s="1" t="s">
        <v>21</v>
      </c>
      <c r="E1566">
        <v>4</v>
      </c>
      <c r="F1566">
        <v>4</v>
      </c>
      <c r="G1566">
        <v>1</v>
      </c>
      <c r="H1566">
        <v>1</v>
      </c>
      <c r="I1566">
        <v>1</v>
      </c>
      <c r="J1566">
        <v>1</v>
      </c>
      <c r="K1566" t="s">
        <v>15</v>
      </c>
      <c r="L1566" t="s">
        <v>19</v>
      </c>
      <c r="M1566" t="s">
        <v>20</v>
      </c>
    </row>
    <row r="1567" spans="1:13" x14ac:dyDescent="0.3">
      <c r="A1567">
        <v>1566</v>
      </c>
      <c r="B1567" s="1" t="s">
        <v>13</v>
      </c>
      <c r="C1567">
        <v>29</v>
      </c>
      <c r="D1567" s="1" t="s">
        <v>24</v>
      </c>
      <c r="E1567">
        <v>3</v>
      </c>
      <c r="F1567">
        <v>5</v>
      </c>
      <c r="G1567">
        <v>4</v>
      </c>
      <c r="H1567">
        <v>2</v>
      </c>
      <c r="I1567">
        <v>1</v>
      </c>
      <c r="J1567">
        <v>2</v>
      </c>
      <c r="K1567" t="s">
        <v>25</v>
      </c>
      <c r="L1567" t="s">
        <v>19</v>
      </c>
      <c r="M1567" t="s">
        <v>20</v>
      </c>
    </row>
    <row r="1568" spans="1:13" x14ac:dyDescent="0.3">
      <c r="A1568">
        <v>1567</v>
      </c>
      <c r="B1568" s="1" t="s">
        <v>13</v>
      </c>
      <c r="C1568">
        <v>38</v>
      </c>
      <c r="D1568" s="1" t="s">
        <v>14</v>
      </c>
      <c r="E1568">
        <v>8</v>
      </c>
      <c r="F1568">
        <v>5</v>
      </c>
      <c r="G1568">
        <v>4</v>
      </c>
      <c r="H1568">
        <v>5</v>
      </c>
      <c r="I1568">
        <v>1</v>
      </c>
      <c r="J1568">
        <v>5</v>
      </c>
      <c r="K1568" t="s">
        <v>18</v>
      </c>
      <c r="L1568" t="s">
        <v>23</v>
      </c>
      <c r="M1568" t="s">
        <v>20</v>
      </c>
    </row>
    <row r="1569" spans="1:13" x14ac:dyDescent="0.3">
      <c r="A1569">
        <v>1568</v>
      </c>
      <c r="B1569" s="1" t="s">
        <v>13</v>
      </c>
      <c r="C1569">
        <v>39</v>
      </c>
      <c r="D1569" s="1" t="s">
        <v>24</v>
      </c>
      <c r="E1569">
        <v>9</v>
      </c>
      <c r="F1569">
        <v>4</v>
      </c>
      <c r="G1569">
        <v>3</v>
      </c>
      <c r="H1569">
        <v>2</v>
      </c>
      <c r="I1569">
        <v>2</v>
      </c>
      <c r="J1569">
        <v>2</v>
      </c>
      <c r="K1569" t="s">
        <v>18</v>
      </c>
      <c r="L1569" t="s">
        <v>16</v>
      </c>
      <c r="M1569" t="s">
        <v>20</v>
      </c>
    </row>
    <row r="1570" spans="1:13" x14ac:dyDescent="0.3">
      <c r="A1570">
        <v>1569</v>
      </c>
      <c r="B1570" s="1" t="s">
        <v>26</v>
      </c>
      <c r="C1570">
        <v>33</v>
      </c>
      <c r="D1570" s="1" t="s">
        <v>28</v>
      </c>
      <c r="E1570">
        <v>3</v>
      </c>
      <c r="F1570">
        <v>2</v>
      </c>
      <c r="G1570">
        <v>4</v>
      </c>
      <c r="H1570">
        <v>3</v>
      </c>
      <c r="I1570">
        <v>1</v>
      </c>
      <c r="J1570">
        <v>5</v>
      </c>
      <c r="K1570" t="s">
        <v>15</v>
      </c>
      <c r="L1570" t="s">
        <v>19</v>
      </c>
      <c r="M1570" t="s">
        <v>17</v>
      </c>
    </row>
    <row r="1571" spans="1:13" x14ac:dyDescent="0.3">
      <c r="A1571">
        <v>1570</v>
      </c>
      <c r="B1571" s="1" t="s">
        <v>26</v>
      </c>
      <c r="C1571">
        <v>40</v>
      </c>
      <c r="D1571" s="1" t="s">
        <v>28</v>
      </c>
      <c r="E1571">
        <v>10</v>
      </c>
      <c r="F1571">
        <v>4</v>
      </c>
      <c r="G1571">
        <v>4</v>
      </c>
      <c r="H1571">
        <v>2</v>
      </c>
      <c r="I1571">
        <v>1</v>
      </c>
      <c r="J1571">
        <v>1</v>
      </c>
      <c r="K1571" t="s">
        <v>18</v>
      </c>
      <c r="L1571" t="s">
        <v>16</v>
      </c>
      <c r="M1571" t="s">
        <v>20</v>
      </c>
    </row>
    <row r="1572" spans="1:13" x14ac:dyDescent="0.3">
      <c r="A1572">
        <v>1571</v>
      </c>
      <c r="B1572" s="1" t="s">
        <v>13</v>
      </c>
      <c r="C1572">
        <v>39</v>
      </c>
      <c r="D1572" s="1" t="s">
        <v>21</v>
      </c>
      <c r="E1572">
        <v>7</v>
      </c>
      <c r="F1572">
        <v>2</v>
      </c>
      <c r="G1572">
        <v>4</v>
      </c>
      <c r="H1572">
        <v>5</v>
      </c>
      <c r="I1572">
        <v>1</v>
      </c>
      <c r="J1572">
        <v>5</v>
      </c>
      <c r="K1572" t="s">
        <v>18</v>
      </c>
      <c r="L1572" t="s">
        <v>23</v>
      </c>
      <c r="M1572" t="s">
        <v>17</v>
      </c>
    </row>
    <row r="1573" spans="1:13" x14ac:dyDescent="0.3">
      <c r="A1573">
        <v>1572</v>
      </c>
      <c r="B1573" s="1" t="s">
        <v>13</v>
      </c>
      <c r="C1573">
        <v>29</v>
      </c>
      <c r="D1573" s="1" t="s">
        <v>14</v>
      </c>
      <c r="E1573">
        <v>9</v>
      </c>
      <c r="F1573">
        <v>5</v>
      </c>
      <c r="G1573">
        <v>4</v>
      </c>
      <c r="H1573">
        <v>2</v>
      </c>
      <c r="I1573">
        <v>1</v>
      </c>
      <c r="J1573">
        <v>3</v>
      </c>
      <c r="K1573" t="s">
        <v>25</v>
      </c>
      <c r="L1573" t="s">
        <v>16</v>
      </c>
      <c r="M1573" t="s">
        <v>20</v>
      </c>
    </row>
    <row r="1574" spans="1:13" x14ac:dyDescent="0.3">
      <c r="A1574">
        <v>1573</v>
      </c>
      <c r="B1574" s="1" t="s">
        <v>13</v>
      </c>
      <c r="C1574">
        <v>24</v>
      </c>
      <c r="D1574" s="1" t="s">
        <v>27</v>
      </c>
      <c r="E1574">
        <v>9</v>
      </c>
      <c r="F1574">
        <v>3</v>
      </c>
      <c r="G1574">
        <v>2</v>
      </c>
      <c r="H1574">
        <v>4</v>
      </c>
      <c r="I1574">
        <v>1</v>
      </c>
      <c r="J1574">
        <v>4</v>
      </c>
      <c r="K1574" t="s">
        <v>22</v>
      </c>
      <c r="L1574" t="s">
        <v>16</v>
      </c>
      <c r="M1574" t="s">
        <v>17</v>
      </c>
    </row>
    <row r="1575" spans="1:13" x14ac:dyDescent="0.3">
      <c r="A1575">
        <v>1574</v>
      </c>
      <c r="B1575" s="1" t="s">
        <v>13</v>
      </c>
      <c r="C1575">
        <v>38</v>
      </c>
      <c r="D1575" s="1" t="s">
        <v>21</v>
      </c>
      <c r="E1575">
        <v>9</v>
      </c>
      <c r="F1575">
        <v>5</v>
      </c>
      <c r="G1575">
        <v>5</v>
      </c>
      <c r="H1575">
        <v>2</v>
      </c>
      <c r="I1575">
        <v>2</v>
      </c>
      <c r="J1575">
        <v>5</v>
      </c>
      <c r="K1575" t="s">
        <v>18</v>
      </c>
      <c r="L1575" t="s">
        <v>16</v>
      </c>
      <c r="M1575" t="s">
        <v>20</v>
      </c>
    </row>
    <row r="1576" spans="1:13" x14ac:dyDescent="0.3">
      <c r="A1576">
        <v>1575</v>
      </c>
      <c r="B1576" s="1" t="s">
        <v>13</v>
      </c>
      <c r="C1576">
        <v>28</v>
      </c>
      <c r="D1576" s="1" t="s">
        <v>21</v>
      </c>
      <c r="E1576">
        <v>9</v>
      </c>
      <c r="F1576">
        <v>5</v>
      </c>
      <c r="G1576">
        <v>5</v>
      </c>
      <c r="H1576">
        <v>2</v>
      </c>
      <c r="I1576">
        <v>2</v>
      </c>
      <c r="J1576">
        <v>1</v>
      </c>
      <c r="K1576" t="s">
        <v>25</v>
      </c>
      <c r="L1576" t="s">
        <v>16</v>
      </c>
      <c r="M1576" t="s">
        <v>20</v>
      </c>
    </row>
    <row r="1577" spans="1:13" x14ac:dyDescent="0.3">
      <c r="A1577">
        <v>1576</v>
      </c>
      <c r="B1577" s="1" t="s">
        <v>26</v>
      </c>
      <c r="C1577">
        <v>23</v>
      </c>
      <c r="D1577" s="1" t="s">
        <v>14</v>
      </c>
      <c r="E1577">
        <v>6</v>
      </c>
      <c r="F1577">
        <v>5</v>
      </c>
      <c r="G1577">
        <v>3</v>
      </c>
      <c r="H1577">
        <v>4</v>
      </c>
      <c r="I1577">
        <v>1</v>
      </c>
      <c r="J1577">
        <v>3</v>
      </c>
      <c r="K1577" t="s">
        <v>22</v>
      </c>
      <c r="L1577" t="s">
        <v>23</v>
      </c>
      <c r="M1577" t="s">
        <v>20</v>
      </c>
    </row>
    <row r="1578" spans="1:13" x14ac:dyDescent="0.3">
      <c r="A1578">
        <v>1577</v>
      </c>
      <c r="B1578" s="1" t="s">
        <v>13</v>
      </c>
      <c r="C1578">
        <v>25</v>
      </c>
      <c r="D1578" s="1" t="s">
        <v>14</v>
      </c>
      <c r="E1578">
        <v>7</v>
      </c>
      <c r="F1578">
        <v>5</v>
      </c>
      <c r="G1578">
        <v>4</v>
      </c>
      <c r="H1578">
        <v>3</v>
      </c>
      <c r="I1578">
        <v>2</v>
      </c>
      <c r="J1578">
        <v>4</v>
      </c>
      <c r="K1578" t="s">
        <v>25</v>
      </c>
      <c r="L1578" t="s">
        <v>23</v>
      </c>
      <c r="M1578" t="s">
        <v>20</v>
      </c>
    </row>
    <row r="1579" spans="1:13" x14ac:dyDescent="0.3">
      <c r="A1579">
        <v>1578</v>
      </c>
      <c r="B1579" s="1" t="s">
        <v>26</v>
      </c>
      <c r="C1579">
        <v>31</v>
      </c>
      <c r="D1579" s="1" t="s">
        <v>28</v>
      </c>
      <c r="E1579">
        <v>8</v>
      </c>
      <c r="F1579">
        <v>3</v>
      </c>
      <c r="G1579">
        <v>5</v>
      </c>
      <c r="H1579">
        <v>1</v>
      </c>
      <c r="I1579">
        <v>2</v>
      </c>
      <c r="J1579">
        <v>5</v>
      </c>
      <c r="K1579" t="s">
        <v>15</v>
      </c>
      <c r="L1579" t="s">
        <v>23</v>
      </c>
      <c r="M1579" t="s">
        <v>17</v>
      </c>
    </row>
    <row r="1580" spans="1:13" x14ac:dyDescent="0.3">
      <c r="A1580">
        <v>1579</v>
      </c>
      <c r="B1580" s="1" t="s">
        <v>13</v>
      </c>
      <c r="C1580">
        <v>23</v>
      </c>
      <c r="D1580" s="1" t="s">
        <v>14</v>
      </c>
      <c r="E1580">
        <v>4</v>
      </c>
      <c r="F1580">
        <v>5</v>
      </c>
      <c r="G1580">
        <v>3</v>
      </c>
      <c r="H1580">
        <v>5</v>
      </c>
      <c r="I1580">
        <v>3</v>
      </c>
      <c r="J1580">
        <v>1</v>
      </c>
      <c r="K1580" t="s">
        <v>22</v>
      </c>
      <c r="L1580" t="s">
        <v>19</v>
      </c>
      <c r="M1580" t="s">
        <v>20</v>
      </c>
    </row>
    <row r="1581" spans="1:13" x14ac:dyDescent="0.3">
      <c r="A1581">
        <v>1580</v>
      </c>
      <c r="B1581" s="1" t="s">
        <v>13</v>
      </c>
      <c r="C1581">
        <v>29</v>
      </c>
      <c r="D1581" s="1" t="s">
        <v>24</v>
      </c>
      <c r="E1581">
        <v>8</v>
      </c>
      <c r="F1581">
        <v>3</v>
      </c>
      <c r="G1581">
        <v>4</v>
      </c>
      <c r="H1581">
        <v>4</v>
      </c>
      <c r="I1581">
        <v>1</v>
      </c>
      <c r="J1581">
        <v>4</v>
      </c>
      <c r="K1581" t="s">
        <v>25</v>
      </c>
      <c r="L1581" t="s">
        <v>23</v>
      </c>
      <c r="M1581" t="s">
        <v>17</v>
      </c>
    </row>
    <row r="1582" spans="1:13" x14ac:dyDescent="0.3">
      <c r="A1582">
        <v>1581</v>
      </c>
      <c r="B1582" s="1" t="s">
        <v>13</v>
      </c>
      <c r="C1582">
        <v>23</v>
      </c>
      <c r="D1582" s="1" t="s">
        <v>14</v>
      </c>
      <c r="E1582">
        <v>9</v>
      </c>
      <c r="F1582">
        <v>5</v>
      </c>
      <c r="G1582">
        <v>5</v>
      </c>
      <c r="H1582">
        <v>4</v>
      </c>
      <c r="I1582">
        <v>2</v>
      </c>
      <c r="J1582">
        <v>4</v>
      </c>
      <c r="K1582" t="s">
        <v>22</v>
      </c>
      <c r="L1582" t="s">
        <v>16</v>
      </c>
      <c r="M1582" t="s">
        <v>20</v>
      </c>
    </row>
    <row r="1583" spans="1:13" x14ac:dyDescent="0.3">
      <c r="A1583">
        <v>1582</v>
      </c>
      <c r="B1583" s="1" t="s">
        <v>13</v>
      </c>
      <c r="C1583">
        <v>32</v>
      </c>
      <c r="D1583" s="1" t="s">
        <v>21</v>
      </c>
      <c r="E1583">
        <v>9</v>
      </c>
      <c r="F1583">
        <v>1</v>
      </c>
      <c r="G1583">
        <v>3</v>
      </c>
      <c r="H1583">
        <v>4</v>
      </c>
      <c r="I1583">
        <v>3</v>
      </c>
      <c r="J1583">
        <v>2</v>
      </c>
      <c r="K1583" t="s">
        <v>15</v>
      </c>
      <c r="L1583" t="s">
        <v>16</v>
      </c>
      <c r="M1583" t="s">
        <v>17</v>
      </c>
    </row>
    <row r="1584" spans="1:13" x14ac:dyDescent="0.3">
      <c r="A1584">
        <v>1583</v>
      </c>
      <c r="B1584" s="1" t="s">
        <v>13</v>
      </c>
      <c r="C1584">
        <v>39</v>
      </c>
      <c r="D1584" s="1" t="s">
        <v>14</v>
      </c>
      <c r="E1584">
        <v>7</v>
      </c>
      <c r="F1584">
        <v>5</v>
      </c>
      <c r="G1584">
        <v>1</v>
      </c>
      <c r="H1584">
        <v>3</v>
      </c>
      <c r="I1584">
        <v>1</v>
      </c>
      <c r="J1584">
        <v>5</v>
      </c>
      <c r="K1584" t="s">
        <v>18</v>
      </c>
      <c r="L1584" t="s">
        <v>23</v>
      </c>
      <c r="M1584" t="s">
        <v>20</v>
      </c>
    </row>
    <row r="1585" spans="1:13" x14ac:dyDescent="0.3">
      <c r="A1585">
        <v>1584</v>
      </c>
      <c r="B1585" s="1" t="s">
        <v>13</v>
      </c>
      <c r="C1585">
        <v>30</v>
      </c>
      <c r="D1585" s="1" t="s">
        <v>21</v>
      </c>
      <c r="E1585">
        <v>8</v>
      </c>
      <c r="F1585">
        <v>5</v>
      </c>
      <c r="G1585">
        <v>3</v>
      </c>
      <c r="H1585">
        <v>1</v>
      </c>
      <c r="I1585">
        <v>2</v>
      </c>
      <c r="J1585">
        <v>4</v>
      </c>
      <c r="K1585" t="s">
        <v>15</v>
      </c>
      <c r="L1585" t="s">
        <v>23</v>
      </c>
      <c r="M1585" t="s">
        <v>20</v>
      </c>
    </row>
    <row r="1586" spans="1:13" x14ac:dyDescent="0.3">
      <c r="A1586">
        <v>1585</v>
      </c>
      <c r="B1586" s="1" t="s">
        <v>26</v>
      </c>
      <c r="C1586">
        <v>42</v>
      </c>
      <c r="D1586" s="1" t="s">
        <v>28</v>
      </c>
      <c r="E1586">
        <v>9</v>
      </c>
      <c r="F1586">
        <v>2</v>
      </c>
      <c r="G1586">
        <v>4</v>
      </c>
      <c r="H1586">
        <v>2</v>
      </c>
      <c r="I1586">
        <v>2</v>
      </c>
      <c r="J1586">
        <v>5</v>
      </c>
      <c r="K1586" t="s">
        <v>18</v>
      </c>
      <c r="L1586" t="s">
        <v>16</v>
      </c>
      <c r="M1586" t="s">
        <v>17</v>
      </c>
    </row>
    <row r="1587" spans="1:13" x14ac:dyDescent="0.3">
      <c r="A1587">
        <v>1586</v>
      </c>
      <c r="B1587" s="1" t="s">
        <v>26</v>
      </c>
      <c r="C1587">
        <v>25</v>
      </c>
      <c r="D1587" s="1" t="s">
        <v>14</v>
      </c>
      <c r="E1587">
        <v>9</v>
      </c>
      <c r="F1587">
        <v>5</v>
      </c>
      <c r="G1587">
        <v>5</v>
      </c>
      <c r="H1587">
        <v>5</v>
      </c>
      <c r="I1587">
        <v>1</v>
      </c>
      <c r="J1587">
        <v>4</v>
      </c>
      <c r="K1587" t="s">
        <v>25</v>
      </c>
      <c r="L1587" t="s">
        <v>16</v>
      </c>
      <c r="M1587" t="s">
        <v>20</v>
      </c>
    </row>
    <row r="1588" spans="1:13" x14ac:dyDescent="0.3">
      <c r="A1588">
        <v>1587</v>
      </c>
      <c r="B1588" s="1" t="s">
        <v>26</v>
      </c>
      <c r="C1588">
        <v>38</v>
      </c>
      <c r="D1588" s="1" t="s">
        <v>14</v>
      </c>
      <c r="E1588">
        <v>9</v>
      </c>
      <c r="F1588">
        <v>4</v>
      </c>
      <c r="G1588">
        <v>4</v>
      </c>
      <c r="H1588">
        <v>2</v>
      </c>
      <c r="I1588">
        <v>2</v>
      </c>
      <c r="J1588">
        <v>3</v>
      </c>
      <c r="K1588" t="s">
        <v>18</v>
      </c>
      <c r="L1588" t="s">
        <v>16</v>
      </c>
      <c r="M1588" t="s">
        <v>20</v>
      </c>
    </row>
    <row r="1589" spans="1:13" x14ac:dyDescent="0.3">
      <c r="A1589">
        <v>1588</v>
      </c>
      <c r="B1589" s="1" t="s">
        <v>26</v>
      </c>
      <c r="C1589">
        <v>22</v>
      </c>
      <c r="D1589" s="1" t="s">
        <v>28</v>
      </c>
      <c r="E1589">
        <v>6</v>
      </c>
      <c r="F1589">
        <v>5</v>
      </c>
      <c r="G1589">
        <v>5</v>
      </c>
      <c r="H1589">
        <v>1</v>
      </c>
      <c r="I1589">
        <v>2</v>
      </c>
      <c r="J1589">
        <v>4</v>
      </c>
      <c r="K1589" t="s">
        <v>22</v>
      </c>
      <c r="L1589" t="s">
        <v>23</v>
      </c>
      <c r="M1589" t="s">
        <v>20</v>
      </c>
    </row>
    <row r="1590" spans="1:13" x14ac:dyDescent="0.3">
      <c r="A1590">
        <v>1589</v>
      </c>
      <c r="B1590" s="1" t="s">
        <v>26</v>
      </c>
      <c r="C1590">
        <v>25</v>
      </c>
      <c r="D1590" s="1" t="s">
        <v>24</v>
      </c>
      <c r="E1590">
        <v>8</v>
      </c>
      <c r="F1590">
        <v>5</v>
      </c>
      <c r="G1590">
        <v>5</v>
      </c>
      <c r="H1590">
        <v>1</v>
      </c>
      <c r="I1590">
        <v>2</v>
      </c>
      <c r="J1590">
        <v>2</v>
      </c>
      <c r="K1590" t="s">
        <v>25</v>
      </c>
      <c r="L1590" t="s">
        <v>23</v>
      </c>
      <c r="M1590" t="s">
        <v>20</v>
      </c>
    </row>
    <row r="1591" spans="1:13" x14ac:dyDescent="0.3">
      <c r="A1591">
        <v>1590</v>
      </c>
      <c r="B1591" s="1" t="s">
        <v>13</v>
      </c>
      <c r="C1591">
        <v>27</v>
      </c>
      <c r="D1591" s="1" t="s">
        <v>14</v>
      </c>
      <c r="E1591">
        <v>6</v>
      </c>
      <c r="F1591">
        <v>1</v>
      </c>
      <c r="G1591">
        <v>5</v>
      </c>
      <c r="H1591">
        <v>4</v>
      </c>
      <c r="I1591">
        <v>1</v>
      </c>
      <c r="J1591">
        <v>2</v>
      </c>
      <c r="K1591" t="s">
        <v>25</v>
      </c>
      <c r="L1591" t="s">
        <v>23</v>
      </c>
      <c r="M1591" t="s">
        <v>17</v>
      </c>
    </row>
    <row r="1592" spans="1:13" x14ac:dyDescent="0.3">
      <c r="A1592">
        <v>1591</v>
      </c>
      <c r="B1592" s="1" t="s">
        <v>13</v>
      </c>
      <c r="C1592">
        <v>27</v>
      </c>
      <c r="D1592" s="1" t="s">
        <v>21</v>
      </c>
      <c r="E1592">
        <v>9</v>
      </c>
      <c r="F1592">
        <v>5</v>
      </c>
      <c r="G1592">
        <v>4</v>
      </c>
      <c r="H1592">
        <v>5</v>
      </c>
      <c r="I1592">
        <v>2</v>
      </c>
      <c r="J1592">
        <v>4</v>
      </c>
      <c r="K1592" t="s">
        <v>25</v>
      </c>
      <c r="L1592" t="s">
        <v>16</v>
      </c>
      <c r="M1592" t="s">
        <v>20</v>
      </c>
    </row>
    <row r="1593" spans="1:13" x14ac:dyDescent="0.3">
      <c r="A1593">
        <v>1592</v>
      </c>
      <c r="B1593" s="1" t="s">
        <v>26</v>
      </c>
      <c r="C1593">
        <v>33</v>
      </c>
      <c r="D1593" s="1" t="s">
        <v>28</v>
      </c>
      <c r="E1593">
        <v>7</v>
      </c>
      <c r="F1593">
        <v>5</v>
      </c>
      <c r="G1593">
        <v>4</v>
      </c>
      <c r="H1593">
        <v>3</v>
      </c>
      <c r="I1593">
        <v>4</v>
      </c>
      <c r="J1593">
        <v>1</v>
      </c>
      <c r="K1593" t="s">
        <v>15</v>
      </c>
      <c r="L1593" t="s">
        <v>23</v>
      </c>
      <c r="M1593" t="s">
        <v>20</v>
      </c>
    </row>
    <row r="1594" spans="1:13" x14ac:dyDescent="0.3">
      <c r="A1594">
        <v>1593</v>
      </c>
      <c r="B1594" s="1" t="s">
        <v>13</v>
      </c>
      <c r="C1594">
        <v>24</v>
      </c>
      <c r="D1594" s="1" t="s">
        <v>28</v>
      </c>
      <c r="E1594">
        <v>7</v>
      </c>
      <c r="F1594">
        <v>3</v>
      </c>
      <c r="G1594">
        <v>5</v>
      </c>
      <c r="H1594">
        <v>2</v>
      </c>
      <c r="I1594">
        <v>2</v>
      </c>
      <c r="J1594">
        <v>5</v>
      </c>
      <c r="K1594" t="s">
        <v>22</v>
      </c>
      <c r="L1594" t="s">
        <v>23</v>
      </c>
      <c r="M1594" t="s">
        <v>17</v>
      </c>
    </row>
    <row r="1595" spans="1:13" x14ac:dyDescent="0.3">
      <c r="A1595">
        <v>1594</v>
      </c>
      <c r="B1595" s="1" t="s">
        <v>26</v>
      </c>
      <c r="C1595">
        <v>30</v>
      </c>
      <c r="D1595" s="1" t="s">
        <v>14</v>
      </c>
      <c r="E1595">
        <v>8</v>
      </c>
      <c r="F1595">
        <v>3</v>
      </c>
      <c r="G1595">
        <v>1</v>
      </c>
      <c r="H1595">
        <v>4</v>
      </c>
      <c r="I1595">
        <v>2</v>
      </c>
      <c r="J1595">
        <v>5</v>
      </c>
      <c r="K1595" t="s">
        <v>15</v>
      </c>
      <c r="L1595" t="s">
        <v>23</v>
      </c>
      <c r="M1595" t="s">
        <v>17</v>
      </c>
    </row>
    <row r="1596" spans="1:13" x14ac:dyDescent="0.3">
      <c r="A1596">
        <v>1595</v>
      </c>
      <c r="B1596" s="1" t="s">
        <v>26</v>
      </c>
      <c r="C1596">
        <v>26</v>
      </c>
      <c r="D1596" s="1" t="s">
        <v>24</v>
      </c>
      <c r="E1596">
        <v>10</v>
      </c>
      <c r="F1596">
        <v>5</v>
      </c>
      <c r="G1596">
        <v>5</v>
      </c>
      <c r="H1596">
        <v>1</v>
      </c>
      <c r="I1596">
        <v>2</v>
      </c>
      <c r="J1596">
        <v>1</v>
      </c>
      <c r="K1596" t="s">
        <v>25</v>
      </c>
      <c r="L1596" t="s">
        <v>16</v>
      </c>
      <c r="M1596" t="s">
        <v>20</v>
      </c>
    </row>
    <row r="1597" spans="1:13" x14ac:dyDescent="0.3">
      <c r="A1597">
        <v>1596</v>
      </c>
      <c r="B1597" s="1" t="s">
        <v>13</v>
      </c>
      <c r="C1597">
        <v>24</v>
      </c>
      <c r="D1597" s="1" t="s">
        <v>21</v>
      </c>
      <c r="E1597">
        <v>8</v>
      </c>
      <c r="F1597">
        <v>2</v>
      </c>
      <c r="G1597">
        <v>4</v>
      </c>
      <c r="H1597">
        <v>1</v>
      </c>
      <c r="I1597">
        <v>2</v>
      </c>
      <c r="J1597">
        <v>3</v>
      </c>
      <c r="K1597" t="s">
        <v>22</v>
      </c>
      <c r="L1597" t="s">
        <v>23</v>
      </c>
      <c r="M1597" t="s">
        <v>17</v>
      </c>
    </row>
    <row r="1598" spans="1:13" x14ac:dyDescent="0.3">
      <c r="A1598">
        <v>1597</v>
      </c>
      <c r="B1598" s="1" t="s">
        <v>26</v>
      </c>
      <c r="C1598">
        <v>37</v>
      </c>
      <c r="D1598" s="1" t="s">
        <v>28</v>
      </c>
      <c r="E1598">
        <v>6</v>
      </c>
      <c r="F1598">
        <v>3</v>
      </c>
      <c r="G1598">
        <v>5</v>
      </c>
      <c r="H1598">
        <v>2</v>
      </c>
      <c r="I1598">
        <v>2</v>
      </c>
      <c r="J1598">
        <v>2</v>
      </c>
      <c r="K1598" t="s">
        <v>18</v>
      </c>
      <c r="L1598" t="s">
        <v>23</v>
      </c>
      <c r="M1598" t="s">
        <v>17</v>
      </c>
    </row>
    <row r="1599" spans="1:13" x14ac:dyDescent="0.3">
      <c r="A1599">
        <v>1598</v>
      </c>
      <c r="B1599" s="1" t="s">
        <v>13</v>
      </c>
      <c r="C1599">
        <v>29</v>
      </c>
      <c r="D1599" s="1" t="s">
        <v>21</v>
      </c>
      <c r="E1599">
        <v>6</v>
      </c>
      <c r="F1599">
        <v>5</v>
      </c>
      <c r="G1599">
        <v>5</v>
      </c>
      <c r="H1599">
        <v>1</v>
      </c>
      <c r="I1599">
        <v>1</v>
      </c>
      <c r="J1599">
        <v>4</v>
      </c>
      <c r="K1599" t="s">
        <v>25</v>
      </c>
      <c r="L1599" t="s">
        <v>23</v>
      </c>
      <c r="M1599" t="s">
        <v>20</v>
      </c>
    </row>
    <row r="1600" spans="1:13" x14ac:dyDescent="0.3">
      <c r="A1600">
        <v>1599</v>
      </c>
      <c r="B1600" s="1" t="s">
        <v>26</v>
      </c>
      <c r="C1600">
        <v>18</v>
      </c>
      <c r="D1600" s="1" t="s">
        <v>24</v>
      </c>
      <c r="E1600">
        <v>4</v>
      </c>
      <c r="F1600">
        <v>5</v>
      </c>
      <c r="G1600">
        <v>3</v>
      </c>
      <c r="H1600">
        <v>5</v>
      </c>
      <c r="I1600">
        <v>1</v>
      </c>
      <c r="J1600">
        <v>3</v>
      </c>
      <c r="K1600" t="s">
        <v>22</v>
      </c>
      <c r="L1600" t="s">
        <v>19</v>
      </c>
      <c r="M1600" t="s">
        <v>20</v>
      </c>
    </row>
    <row r="1601" spans="1:13" x14ac:dyDescent="0.3">
      <c r="A1601">
        <v>1600</v>
      </c>
      <c r="B1601" s="1" t="s">
        <v>26</v>
      </c>
      <c r="C1601">
        <v>43</v>
      </c>
      <c r="D1601" s="1" t="s">
        <v>21</v>
      </c>
      <c r="E1601">
        <v>6</v>
      </c>
      <c r="F1601">
        <v>5</v>
      </c>
      <c r="G1601">
        <v>4</v>
      </c>
      <c r="H1601">
        <v>1</v>
      </c>
      <c r="I1601">
        <v>5</v>
      </c>
      <c r="J1601">
        <v>5</v>
      </c>
      <c r="K1601" t="s">
        <v>18</v>
      </c>
      <c r="L1601" t="s">
        <v>23</v>
      </c>
      <c r="M1601" t="s">
        <v>20</v>
      </c>
    </row>
    <row r="1602" spans="1:13" x14ac:dyDescent="0.3">
      <c r="A1602">
        <v>1601</v>
      </c>
      <c r="B1602" s="1" t="s">
        <v>13</v>
      </c>
      <c r="C1602">
        <v>27</v>
      </c>
      <c r="D1602" s="1" t="s">
        <v>21</v>
      </c>
      <c r="E1602">
        <v>9</v>
      </c>
      <c r="F1602">
        <v>4</v>
      </c>
      <c r="G1602">
        <v>4</v>
      </c>
      <c r="H1602">
        <v>4</v>
      </c>
      <c r="I1602">
        <v>4</v>
      </c>
      <c r="J1602">
        <v>4</v>
      </c>
      <c r="K1602" t="s">
        <v>25</v>
      </c>
      <c r="L1602" t="s">
        <v>16</v>
      </c>
      <c r="M1602" t="s">
        <v>20</v>
      </c>
    </row>
    <row r="1603" spans="1:13" x14ac:dyDescent="0.3">
      <c r="A1603">
        <v>1602</v>
      </c>
      <c r="B1603" s="1" t="s">
        <v>26</v>
      </c>
      <c r="C1603">
        <v>28</v>
      </c>
      <c r="D1603" s="1" t="s">
        <v>28</v>
      </c>
      <c r="E1603">
        <v>8</v>
      </c>
      <c r="F1603">
        <v>3</v>
      </c>
      <c r="G1603">
        <v>5</v>
      </c>
      <c r="H1603">
        <v>2</v>
      </c>
      <c r="I1603">
        <v>2</v>
      </c>
      <c r="J1603">
        <v>3</v>
      </c>
      <c r="K1603" t="s">
        <v>25</v>
      </c>
      <c r="L1603" t="s">
        <v>23</v>
      </c>
      <c r="M1603" t="s">
        <v>17</v>
      </c>
    </row>
    <row r="1604" spans="1:13" x14ac:dyDescent="0.3">
      <c r="A1604">
        <v>1603</v>
      </c>
      <c r="B1604" s="1" t="s">
        <v>26</v>
      </c>
      <c r="C1604">
        <v>21</v>
      </c>
      <c r="D1604" s="1" t="s">
        <v>24</v>
      </c>
      <c r="E1604">
        <v>6</v>
      </c>
      <c r="F1604">
        <v>5</v>
      </c>
      <c r="G1604">
        <v>4</v>
      </c>
      <c r="H1604">
        <v>1</v>
      </c>
      <c r="I1604">
        <v>4</v>
      </c>
      <c r="J1604">
        <v>5</v>
      </c>
      <c r="K1604" t="s">
        <v>22</v>
      </c>
      <c r="L1604" t="s">
        <v>23</v>
      </c>
      <c r="M1604" t="s">
        <v>20</v>
      </c>
    </row>
    <row r="1605" spans="1:13" x14ac:dyDescent="0.3">
      <c r="A1605">
        <v>1604</v>
      </c>
      <c r="B1605" s="1" t="s">
        <v>26</v>
      </c>
      <c r="C1605">
        <v>36</v>
      </c>
      <c r="D1605" s="1" t="s">
        <v>28</v>
      </c>
      <c r="E1605">
        <v>7</v>
      </c>
      <c r="F1605">
        <v>1</v>
      </c>
      <c r="G1605">
        <v>4</v>
      </c>
      <c r="H1605">
        <v>5</v>
      </c>
      <c r="I1605">
        <v>1</v>
      </c>
      <c r="J1605">
        <v>3</v>
      </c>
      <c r="K1605" t="s">
        <v>18</v>
      </c>
      <c r="L1605" t="s">
        <v>23</v>
      </c>
      <c r="M1605" t="s">
        <v>17</v>
      </c>
    </row>
    <row r="1606" spans="1:13" x14ac:dyDescent="0.3">
      <c r="A1606">
        <v>1605</v>
      </c>
      <c r="B1606" s="1" t="s">
        <v>26</v>
      </c>
      <c r="C1606">
        <v>24</v>
      </c>
      <c r="D1606" s="1" t="s">
        <v>27</v>
      </c>
      <c r="E1606">
        <v>8</v>
      </c>
      <c r="F1606">
        <v>5</v>
      </c>
      <c r="G1606">
        <v>2</v>
      </c>
      <c r="H1606">
        <v>3</v>
      </c>
      <c r="I1606">
        <v>1</v>
      </c>
      <c r="J1606">
        <v>2</v>
      </c>
      <c r="K1606" t="s">
        <v>22</v>
      </c>
      <c r="L1606" t="s">
        <v>23</v>
      </c>
      <c r="M1606" t="s">
        <v>20</v>
      </c>
    </row>
    <row r="1607" spans="1:13" x14ac:dyDescent="0.3">
      <c r="A1607">
        <v>1606</v>
      </c>
      <c r="B1607" s="1" t="s">
        <v>26</v>
      </c>
      <c r="C1607">
        <v>25</v>
      </c>
      <c r="D1607" s="1" t="s">
        <v>24</v>
      </c>
      <c r="E1607">
        <v>8</v>
      </c>
      <c r="F1607">
        <v>5</v>
      </c>
      <c r="G1607">
        <v>4</v>
      </c>
      <c r="H1607">
        <v>5</v>
      </c>
      <c r="I1607">
        <v>2</v>
      </c>
      <c r="J1607">
        <v>2</v>
      </c>
      <c r="K1607" t="s">
        <v>25</v>
      </c>
      <c r="L1607" t="s">
        <v>23</v>
      </c>
      <c r="M1607" t="s">
        <v>20</v>
      </c>
    </row>
    <row r="1608" spans="1:13" x14ac:dyDescent="0.3">
      <c r="A1608">
        <v>1607</v>
      </c>
      <c r="B1608" s="1" t="s">
        <v>13</v>
      </c>
      <c r="C1608">
        <v>32</v>
      </c>
      <c r="D1608" s="1" t="s">
        <v>28</v>
      </c>
      <c r="E1608">
        <v>8</v>
      </c>
      <c r="F1608">
        <v>4</v>
      </c>
      <c r="G1608">
        <v>4</v>
      </c>
      <c r="H1608">
        <v>2</v>
      </c>
      <c r="I1608">
        <v>2</v>
      </c>
      <c r="J1608">
        <v>5</v>
      </c>
      <c r="K1608" t="s">
        <v>15</v>
      </c>
      <c r="L1608" t="s">
        <v>23</v>
      </c>
      <c r="M1608" t="s">
        <v>20</v>
      </c>
    </row>
    <row r="1609" spans="1:13" x14ac:dyDescent="0.3">
      <c r="A1609">
        <v>1608</v>
      </c>
      <c r="B1609" s="1" t="s">
        <v>13</v>
      </c>
      <c r="C1609">
        <v>31</v>
      </c>
      <c r="D1609" s="1" t="s">
        <v>28</v>
      </c>
      <c r="E1609">
        <v>8</v>
      </c>
      <c r="F1609">
        <v>4</v>
      </c>
      <c r="G1609">
        <v>4</v>
      </c>
      <c r="H1609">
        <v>2</v>
      </c>
      <c r="I1609">
        <v>5</v>
      </c>
      <c r="J1609">
        <v>2</v>
      </c>
      <c r="K1609" t="s">
        <v>15</v>
      </c>
      <c r="L1609" t="s">
        <v>23</v>
      </c>
      <c r="M1609" t="s">
        <v>20</v>
      </c>
    </row>
    <row r="1610" spans="1:13" x14ac:dyDescent="0.3">
      <c r="A1610">
        <v>1609</v>
      </c>
      <c r="B1610" s="1" t="s">
        <v>13</v>
      </c>
      <c r="C1610">
        <v>29</v>
      </c>
      <c r="D1610" s="1" t="s">
        <v>21</v>
      </c>
      <c r="E1610">
        <v>9</v>
      </c>
      <c r="F1610">
        <v>4</v>
      </c>
      <c r="G1610">
        <v>5</v>
      </c>
      <c r="H1610">
        <v>1</v>
      </c>
      <c r="I1610">
        <v>5</v>
      </c>
      <c r="J1610">
        <v>3</v>
      </c>
      <c r="K1610" t="s">
        <v>25</v>
      </c>
      <c r="L1610" t="s">
        <v>16</v>
      </c>
      <c r="M1610" t="s">
        <v>20</v>
      </c>
    </row>
    <row r="1611" spans="1:13" x14ac:dyDescent="0.3">
      <c r="A1611">
        <v>1610</v>
      </c>
      <c r="B1611" s="1" t="s">
        <v>26</v>
      </c>
      <c r="C1611">
        <v>28</v>
      </c>
      <c r="D1611" s="1" t="s">
        <v>21</v>
      </c>
      <c r="E1611">
        <v>9</v>
      </c>
      <c r="F1611">
        <v>2</v>
      </c>
      <c r="G1611">
        <v>3</v>
      </c>
      <c r="H1611">
        <v>4</v>
      </c>
      <c r="I1611">
        <v>2</v>
      </c>
      <c r="J1611">
        <v>2</v>
      </c>
      <c r="K1611" t="s">
        <v>25</v>
      </c>
      <c r="L1611" t="s">
        <v>16</v>
      </c>
      <c r="M1611" t="s">
        <v>17</v>
      </c>
    </row>
    <row r="1612" spans="1:13" x14ac:dyDescent="0.3">
      <c r="A1612">
        <v>1611</v>
      </c>
      <c r="B1612" s="1" t="s">
        <v>13</v>
      </c>
      <c r="C1612">
        <v>17</v>
      </c>
      <c r="D1612" s="1" t="s">
        <v>14</v>
      </c>
      <c r="E1612">
        <v>9</v>
      </c>
      <c r="F1612">
        <v>4</v>
      </c>
      <c r="G1612">
        <v>5</v>
      </c>
      <c r="H1612">
        <v>3</v>
      </c>
      <c r="I1612">
        <v>5</v>
      </c>
      <c r="J1612">
        <v>3</v>
      </c>
      <c r="K1612" t="s">
        <v>29</v>
      </c>
      <c r="L1612" t="s">
        <v>16</v>
      </c>
      <c r="M1612" t="s">
        <v>20</v>
      </c>
    </row>
    <row r="1613" spans="1:13" x14ac:dyDescent="0.3">
      <c r="A1613">
        <v>1612</v>
      </c>
      <c r="B1613" s="1" t="s">
        <v>26</v>
      </c>
      <c r="C1613">
        <v>17</v>
      </c>
      <c r="D1613" s="1" t="s">
        <v>21</v>
      </c>
      <c r="E1613">
        <v>6</v>
      </c>
      <c r="F1613">
        <v>3</v>
      </c>
      <c r="G1613">
        <v>5</v>
      </c>
      <c r="H1613">
        <v>2</v>
      </c>
      <c r="I1613">
        <v>2</v>
      </c>
      <c r="J1613">
        <v>5</v>
      </c>
      <c r="K1613" t="s">
        <v>29</v>
      </c>
      <c r="L1613" t="s">
        <v>23</v>
      </c>
      <c r="M1613" t="s">
        <v>17</v>
      </c>
    </row>
    <row r="1614" spans="1:13" x14ac:dyDescent="0.3">
      <c r="A1614">
        <v>1613</v>
      </c>
      <c r="B1614" s="1" t="s">
        <v>13</v>
      </c>
      <c r="C1614">
        <v>36</v>
      </c>
      <c r="D1614" s="1" t="s">
        <v>24</v>
      </c>
      <c r="E1614">
        <v>7</v>
      </c>
      <c r="F1614">
        <v>3</v>
      </c>
      <c r="G1614">
        <v>3</v>
      </c>
      <c r="H1614">
        <v>5</v>
      </c>
      <c r="I1614">
        <v>5</v>
      </c>
      <c r="J1614">
        <v>4</v>
      </c>
      <c r="K1614" t="s">
        <v>18</v>
      </c>
      <c r="L1614" t="s">
        <v>23</v>
      </c>
      <c r="M1614" t="s">
        <v>17</v>
      </c>
    </row>
    <row r="1615" spans="1:13" x14ac:dyDescent="0.3">
      <c r="A1615">
        <v>1614</v>
      </c>
      <c r="B1615" s="1" t="s">
        <v>13</v>
      </c>
      <c r="C1615">
        <v>25</v>
      </c>
      <c r="D1615" s="1" t="s">
        <v>14</v>
      </c>
      <c r="E1615">
        <v>9</v>
      </c>
      <c r="F1615">
        <v>5</v>
      </c>
      <c r="G1615">
        <v>4</v>
      </c>
      <c r="H1615">
        <v>2</v>
      </c>
      <c r="I1615">
        <v>2</v>
      </c>
      <c r="J1615">
        <v>5</v>
      </c>
      <c r="K1615" t="s">
        <v>25</v>
      </c>
      <c r="L1615" t="s">
        <v>16</v>
      </c>
      <c r="M1615" t="s">
        <v>20</v>
      </c>
    </row>
    <row r="1616" spans="1:13" x14ac:dyDescent="0.3">
      <c r="A1616">
        <v>1615</v>
      </c>
      <c r="B1616" s="1" t="s">
        <v>13</v>
      </c>
      <c r="C1616">
        <v>39</v>
      </c>
      <c r="D1616" s="1" t="s">
        <v>21</v>
      </c>
      <c r="E1616">
        <v>9</v>
      </c>
      <c r="F1616">
        <v>5</v>
      </c>
      <c r="G1616">
        <v>3</v>
      </c>
      <c r="H1616">
        <v>2</v>
      </c>
      <c r="I1616">
        <v>1</v>
      </c>
      <c r="J1616">
        <v>5</v>
      </c>
      <c r="K1616" t="s">
        <v>18</v>
      </c>
      <c r="L1616" t="s">
        <v>16</v>
      </c>
      <c r="M1616" t="s">
        <v>20</v>
      </c>
    </row>
    <row r="1617" spans="1:13" x14ac:dyDescent="0.3">
      <c r="A1617">
        <v>1616</v>
      </c>
      <c r="B1617" s="1" t="s">
        <v>26</v>
      </c>
      <c r="C1617">
        <v>30</v>
      </c>
      <c r="D1617" s="1" t="s">
        <v>24</v>
      </c>
      <c r="E1617">
        <v>8</v>
      </c>
      <c r="F1617">
        <v>3</v>
      </c>
      <c r="G1617">
        <v>5</v>
      </c>
      <c r="H1617">
        <v>4</v>
      </c>
      <c r="I1617">
        <v>1</v>
      </c>
      <c r="J1617">
        <v>5</v>
      </c>
      <c r="K1617" t="s">
        <v>15</v>
      </c>
      <c r="L1617" t="s">
        <v>23</v>
      </c>
      <c r="M1617" t="s">
        <v>17</v>
      </c>
    </row>
    <row r="1618" spans="1:13" x14ac:dyDescent="0.3">
      <c r="A1618">
        <v>1617</v>
      </c>
      <c r="B1618" s="1" t="s">
        <v>13</v>
      </c>
      <c r="C1618">
        <v>26</v>
      </c>
      <c r="D1618" s="1" t="s">
        <v>24</v>
      </c>
      <c r="E1618">
        <v>9</v>
      </c>
      <c r="F1618">
        <v>4</v>
      </c>
      <c r="G1618">
        <v>4</v>
      </c>
      <c r="H1618">
        <v>3</v>
      </c>
      <c r="I1618">
        <v>1</v>
      </c>
      <c r="J1618">
        <v>1</v>
      </c>
      <c r="K1618" t="s">
        <v>25</v>
      </c>
      <c r="L1618" t="s">
        <v>16</v>
      </c>
      <c r="M1618" t="s">
        <v>20</v>
      </c>
    </row>
    <row r="1619" spans="1:13" x14ac:dyDescent="0.3">
      <c r="A1619">
        <v>1618</v>
      </c>
      <c r="B1619" s="1" t="s">
        <v>26</v>
      </c>
      <c r="C1619">
        <v>30</v>
      </c>
      <c r="D1619" s="1" t="s">
        <v>14</v>
      </c>
      <c r="E1619">
        <v>9</v>
      </c>
      <c r="F1619">
        <v>4</v>
      </c>
      <c r="G1619">
        <v>4</v>
      </c>
      <c r="H1619">
        <v>3</v>
      </c>
      <c r="I1619">
        <v>3</v>
      </c>
      <c r="J1619">
        <v>5</v>
      </c>
      <c r="K1619" t="s">
        <v>15</v>
      </c>
      <c r="L1619" t="s">
        <v>16</v>
      </c>
      <c r="M1619" t="s">
        <v>20</v>
      </c>
    </row>
    <row r="1620" spans="1:13" x14ac:dyDescent="0.3">
      <c r="A1620">
        <v>1619</v>
      </c>
      <c r="B1620" s="1" t="s">
        <v>13</v>
      </c>
      <c r="C1620">
        <v>32</v>
      </c>
      <c r="D1620" s="1" t="s">
        <v>14</v>
      </c>
      <c r="E1620">
        <v>8</v>
      </c>
      <c r="F1620">
        <v>3</v>
      </c>
      <c r="G1620">
        <v>5</v>
      </c>
      <c r="H1620">
        <v>2</v>
      </c>
      <c r="I1620">
        <v>1</v>
      </c>
      <c r="J1620">
        <v>4</v>
      </c>
      <c r="K1620" t="s">
        <v>15</v>
      </c>
      <c r="L1620" t="s">
        <v>23</v>
      </c>
      <c r="M1620" t="s">
        <v>17</v>
      </c>
    </row>
    <row r="1621" spans="1:13" x14ac:dyDescent="0.3">
      <c r="A1621">
        <v>1620</v>
      </c>
      <c r="B1621" s="1" t="s">
        <v>13</v>
      </c>
      <c r="C1621">
        <v>42</v>
      </c>
      <c r="D1621" s="1" t="s">
        <v>14</v>
      </c>
      <c r="E1621">
        <v>10</v>
      </c>
      <c r="F1621">
        <v>4</v>
      </c>
      <c r="G1621">
        <v>5</v>
      </c>
      <c r="H1621">
        <v>4</v>
      </c>
      <c r="I1621">
        <v>2</v>
      </c>
      <c r="J1621">
        <v>5</v>
      </c>
      <c r="K1621" t="s">
        <v>18</v>
      </c>
      <c r="L1621" t="s">
        <v>16</v>
      </c>
      <c r="M1621" t="s">
        <v>20</v>
      </c>
    </row>
    <row r="1622" spans="1:13" x14ac:dyDescent="0.3">
      <c r="A1622">
        <v>1621</v>
      </c>
      <c r="B1622" s="1" t="s">
        <v>26</v>
      </c>
      <c r="C1622">
        <v>26</v>
      </c>
      <c r="D1622" s="1" t="s">
        <v>21</v>
      </c>
      <c r="E1622">
        <v>9</v>
      </c>
      <c r="F1622">
        <v>5</v>
      </c>
      <c r="G1622">
        <v>4</v>
      </c>
      <c r="H1622">
        <v>3</v>
      </c>
      <c r="I1622">
        <v>2</v>
      </c>
      <c r="J1622">
        <v>5</v>
      </c>
      <c r="K1622" t="s">
        <v>25</v>
      </c>
      <c r="L1622" t="s">
        <v>16</v>
      </c>
      <c r="M1622" t="s">
        <v>20</v>
      </c>
    </row>
    <row r="1623" spans="1:13" x14ac:dyDescent="0.3">
      <c r="A1623">
        <v>1622</v>
      </c>
      <c r="B1623" s="1" t="s">
        <v>26</v>
      </c>
      <c r="C1623">
        <v>41</v>
      </c>
      <c r="D1623" s="1" t="s">
        <v>21</v>
      </c>
      <c r="E1623">
        <v>9</v>
      </c>
      <c r="F1623">
        <v>4</v>
      </c>
      <c r="G1623">
        <v>1</v>
      </c>
      <c r="H1623">
        <v>4</v>
      </c>
      <c r="I1623">
        <v>2</v>
      </c>
      <c r="J1623">
        <v>5</v>
      </c>
      <c r="K1623" t="s">
        <v>18</v>
      </c>
      <c r="L1623" t="s">
        <v>16</v>
      </c>
      <c r="M1623" t="s">
        <v>20</v>
      </c>
    </row>
    <row r="1624" spans="1:13" x14ac:dyDescent="0.3">
      <c r="A1624">
        <v>1623</v>
      </c>
      <c r="B1624" s="1" t="s">
        <v>26</v>
      </c>
      <c r="C1624">
        <v>23</v>
      </c>
      <c r="D1624" s="1" t="s">
        <v>14</v>
      </c>
      <c r="E1624">
        <v>9</v>
      </c>
      <c r="F1624">
        <v>5</v>
      </c>
      <c r="G1624">
        <v>3</v>
      </c>
      <c r="H1624">
        <v>3</v>
      </c>
      <c r="I1624">
        <v>1</v>
      </c>
      <c r="J1624">
        <v>1</v>
      </c>
      <c r="K1624" t="s">
        <v>22</v>
      </c>
      <c r="L1624" t="s">
        <v>16</v>
      </c>
      <c r="M1624" t="s">
        <v>20</v>
      </c>
    </row>
    <row r="1625" spans="1:13" x14ac:dyDescent="0.3">
      <c r="A1625">
        <v>1624</v>
      </c>
      <c r="B1625" s="1" t="s">
        <v>13</v>
      </c>
      <c r="C1625">
        <v>35</v>
      </c>
      <c r="D1625" s="1" t="s">
        <v>24</v>
      </c>
      <c r="E1625">
        <v>9</v>
      </c>
      <c r="F1625">
        <v>5</v>
      </c>
      <c r="G1625">
        <v>5</v>
      </c>
      <c r="H1625">
        <v>1</v>
      </c>
      <c r="I1625">
        <v>2</v>
      </c>
      <c r="J1625">
        <v>5</v>
      </c>
      <c r="K1625" t="s">
        <v>18</v>
      </c>
      <c r="L1625" t="s">
        <v>16</v>
      </c>
      <c r="M1625" t="s">
        <v>20</v>
      </c>
    </row>
    <row r="1626" spans="1:13" x14ac:dyDescent="0.3">
      <c r="A1626">
        <v>1625</v>
      </c>
      <c r="B1626" s="1" t="s">
        <v>26</v>
      </c>
      <c r="C1626">
        <v>34</v>
      </c>
      <c r="D1626" s="1" t="s">
        <v>24</v>
      </c>
      <c r="E1626">
        <v>9</v>
      </c>
      <c r="F1626">
        <v>2</v>
      </c>
      <c r="G1626">
        <v>4</v>
      </c>
      <c r="H1626">
        <v>3</v>
      </c>
      <c r="I1626">
        <v>1</v>
      </c>
      <c r="J1626">
        <v>5</v>
      </c>
      <c r="K1626" t="s">
        <v>15</v>
      </c>
      <c r="L1626" t="s">
        <v>16</v>
      </c>
      <c r="M1626" t="s">
        <v>17</v>
      </c>
    </row>
    <row r="1627" spans="1:13" x14ac:dyDescent="0.3">
      <c r="A1627">
        <v>1626</v>
      </c>
      <c r="B1627" s="1" t="s">
        <v>26</v>
      </c>
      <c r="C1627">
        <v>30</v>
      </c>
      <c r="D1627" s="1" t="s">
        <v>14</v>
      </c>
      <c r="E1627">
        <v>4</v>
      </c>
      <c r="F1627">
        <v>5</v>
      </c>
      <c r="G1627">
        <v>3</v>
      </c>
      <c r="H1627">
        <v>5</v>
      </c>
      <c r="I1627">
        <v>2</v>
      </c>
      <c r="J1627">
        <v>2</v>
      </c>
      <c r="K1627" t="s">
        <v>15</v>
      </c>
      <c r="L1627" t="s">
        <v>19</v>
      </c>
      <c r="M1627" t="s">
        <v>20</v>
      </c>
    </row>
    <row r="1628" spans="1:13" x14ac:dyDescent="0.3">
      <c r="A1628">
        <v>1627</v>
      </c>
      <c r="B1628" s="1" t="s">
        <v>13</v>
      </c>
      <c r="C1628">
        <v>21</v>
      </c>
      <c r="D1628" s="1" t="s">
        <v>21</v>
      </c>
      <c r="E1628">
        <v>8</v>
      </c>
      <c r="F1628">
        <v>5</v>
      </c>
      <c r="G1628">
        <v>4</v>
      </c>
      <c r="H1628">
        <v>5</v>
      </c>
      <c r="I1628">
        <v>2</v>
      </c>
      <c r="J1628">
        <v>3</v>
      </c>
      <c r="K1628" t="s">
        <v>22</v>
      </c>
      <c r="L1628" t="s">
        <v>23</v>
      </c>
      <c r="M1628" t="s">
        <v>20</v>
      </c>
    </row>
    <row r="1629" spans="1:13" x14ac:dyDescent="0.3">
      <c r="A1629">
        <v>1628</v>
      </c>
      <c r="B1629" s="1" t="s">
        <v>13</v>
      </c>
      <c r="C1629">
        <v>31</v>
      </c>
      <c r="D1629" s="1" t="s">
        <v>21</v>
      </c>
      <c r="E1629">
        <v>7</v>
      </c>
      <c r="F1629">
        <v>3</v>
      </c>
      <c r="G1629">
        <v>3</v>
      </c>
      <c r="H1629">
        <v>1</v>
      </c>
      <c r="I1629">
        <v>3</v>
      </c>
      <c r="J1629">
        <v>2</v>
      </c>
      <c r="K1629" t="s">
        <v>15</v>
      </c>
      <c r="L1629" t="s">
        <v>23</v>
      </c>
      <c r="M1629" t="s">
        <v>17</v>
      </c>
    </row>
    <row r="1630" spans="1:13" x14ac:dyDescent="0.3">
      <c r="A1630">
        <v>1629</v>
      </c>
      <c r="B1630" s="1" t="s">
        <v>13</v>
      </c>
      <c r="C1630">
        <v>17</v>
      </c>
      <c r="D1630" s="1" t="s">
        <v>14</v>
      </c>
      <c r="E1630">
        <v>9</v>
      </c>
      <c r="F1630">
        <v>5</v>
      </c>
      <c r="G1630">
        <v>3</v>
      </c>
      <c r="H1630">
        <v>2</v>
      </c>
      <c r="I1630">
        <v>1</v>
      </c>
      <c r="J1630">
        <v>4</v>
      </c>
      <c r="K1630" t="s">
        <v>29</v>
      </c>
      <c r="L1630" t="s">
        <v>16</v>
      </c>
      <c r="M1630" t="s">
        <v>20</v>
      </c>
    </row>
    <row r="1631" spans="1:13" x14ac:dyDescent="0.3">
      <c r="A1631">
        <v>1630</v>
      </c>
      <c r="B1631" s="1" t="s">
        <v>13</v>
      </c>
      <c r="C1631">
        <v>25</v>
      </c>
      <c r="D1631" s="1" t="s">
        <v>14</v>
      </c>
      <c r="E1631">
        <v>4</v>
      </c>
      <c r="F1631">
        <v>5</v>
      </c>
      <c r="G1631">
        <v>4</v>
      </c>
      <c r="H1631">
        <v>1</v>
      </c>
      <c r="I1631">
        <v>1</v>
      </c>
      <c r="J1631">
        <v>5</v>
      </c>
      <c r="K1631" t="s">
        <v>25</v>
      </c>
      <c r="L1631" t="s">
        <v>19</v>
      </c>
      <c r="M1631" t="s">
        <v>20</v>
      </c>
    </row>
    <row r="1632" spans="1:13" x14ac:dyDescent="0.3">
      <c r="A1632">
        <v>1631</v>
      </c>
      <c r="B1632" s="1" t="s">
        <v>13</v>
      </c>
      <c r="C1632">
        <v>17</v>
      </c>
      <c r="D1632" s="1" t="s">
        <v>27</v>
      </c>
      <c r="E1632">
        <v>9</v>
      </c>
      <c r="F1632">
        <v>4</v>
      </c>
      <c r="G1632">
        <v>4</v>
      </c>
      <c r="H1632">
        <v>3</v>
      </c>
      <c r="I1632">
        <v>1</v>
      </c>
      <c r="J1632">
        <v>5</v>
      </c>
      <c r="K1632" t="s">
        <v>29</v>
      </c>
      <c r="L1632" t="s">
        <v>16</v>
      </c>
      <c r="M1632" t="s">
        <v>20</v>
      </c>
    </row>
    <row r="1633" spans="1:13" x14ac:dyDescent="0.3">
      <c r="A1633">
        <v>1632</v>
      </c>
      <c r="B1633" s="1" t="s">
        <v>13</v>
      </c>
      <c r="C1633">
        <v>23</v>
      </c>
      <c r="D1633" s="1" t="s">
        <v>14</v>
      </c>
      <c r="E1633">
        <v>9</v>
      </c>
      <c r="F1633">
        <v>2</v>
      </c>
      <c r="G1633">
        <v>4</v>
      </c>
      <c r="H1633">
        <v>4</v>
      </c>
      <c r="I1633">
        <v>1</v>
      </c>
      <c r="J1633">
        <v>2</v>
      </c>
      <c r="K1633" t="s">
        <v>22</v>
      </c>
      <c r="L1633" t="s">
        <v>16</v>
      </c>
      <c r="M1633" t="s">
        <v>17</v>
      </c>
    </row>
    <row r="1634" spans="1:13" x14ac:dyDescent="0.3">
      <c r="A1634">
        <v>1633</v>
      </c>
      <c r="B1634" s="1" t="s">
        <v>13</v>
      </c>
      <c r="C1634">
        <v>18</v>
      </c>
      <c r="D1634" s="1" t="s">
        <v>21</v>
      </c>
      <c r="E1634">
        <v>6</v>
      </c>
      <c r="F1634">
        <v>4</v>
      </c>
      <c r="G1634">
        <v>4</v>
      </c>
      <c r="H1634">
        <v>5</v>
      </c>
      <c r="I1634">
        <v>2</v>
      </c>
      <c r="J1634">
        <v>5</v>
      </c>
      <c r="K1634" t="s">
        <v>22</v>
      </c>
      <c r="L1634" t="s">
        <v>23</v>
      </c>
      <c r="M1634" t="s">
        <v>20</v>
      </c>
    </row>
    <row r="1635" spans="1:13" x14ac:dyDescent="0.3">
      <c r="A1635">
        <v>1634</v>
      </c>
      <c r="B1635" s="1" t="s">
        <v>13</v>
      </c>
      <c r="C1635">
        <v>25</v>
      </c>
      <c r="D1635" s="1" t="s">
        <v>14</v>
      </c>
      <c r="E1635">
        <v>7</v>
      </c>
      <c r="F1635">
        <v>2</v>
      </c>
      <c r="G1635">
        <v>5</v>
      </c>
      <c r="H1635">
        <v>2</v>
      </c>
      <c r="I1635">
        <v>2</v>
      </c>
      <c r="J1635">
        <v>3</v>
      </c>
      <c r="K1635" t="s">
        <v>25</v>
      </c>
      <c r="L1635" t="s">
        <v>23</v>
      </c>
      <c r="M1635" t="s">
        <v>17</v>
      </c>
    </row>
    <row r="1636" spans="1:13" x14ac:dyDescent="0.3">
      <c r="A1636">
        <v>1635</v>
      </c>
      <c r="B1636" s="1" t="s">
        <v>13</v>
      </c>
      <c r="C1636">
        <v>28</v>
      </c>
      <c r="D1636" s="1" t="s">
        <v>14</v>
      </c>
      <c r="E1636">
        <v>9</v>
      </c>
      <c r="F1636">
        <v>4</v>
      </c>
      <c r="G1636">
        <v>4</v>
      </c>
      <c r="H1636">
        <v>1</v>
      </c>
      <c r="I1636">
        <v>2</v>
      </c>
      <c r="J1636">
        <v>4</v>
      </c>
      <c r="K1636" t="s">
        <v>25</v>
      </c>
      <c r="L1636" t="s">
        <v>16</v>
      </c>
      <c r="M1636" t="s">
        <v>20</v>
      </c>
    </row>
    <row r="1637" spans="1:13" x14ac:dyDescent="0.3">
      <c r="A1637">
        <v>1636</v>
      </c>
      <c r="B1637" s="1" t="s">
        <v>13</v>
      </c>
      <c r="C1637">
        <v>23</v>
      </c>
      <c r="D1637" s="1" t="s">
        <v>28</v>
      </c>
      <c r="E1637">
        <v>6</v>
      </c>
      <c r="F1637">
        <v>4</v>
      </c>
      <c r="G1637">
        <v>3</v>
      </c>
      <c r="H1637">
        <v>5</v>
      </c>
      <c r="I1637">
        <v>2</v>
      </c>
      <c r="J1637">
        <v>4</v>
      </c>
      <c r="K1637" t="s">
        <v>22</v>
      </c>
      <c r="L1637" t="s">
        <v>23</v>
      </c>
      <c r="M1637" t="s">
        <v>20</v>
      </c>
    </row>
    <row r="1638" spans="1:13" x14ac:dyDescent="0.3">
      <c r="A1638">
        <v>1637</v>
      </c>
      <c r="B1638" s="1" t="s">
        <v>13</v>
      </c>
      <c r="C1638">
        <v>24</v>
      </c>
      <c r="D1638" s="1" t="s">
        <v>14</v>
      </c>
      <c r="E1638">
        <v>8</v>
      </c>
      <c r="F1638">
        <v>1</v>
      </c>
      <c r="G1638">
        <v>3</v>
      </c>
      <c r="H1638">
        <v>1</v>
      </c>
      <c r="I1638">
        <v>2</v>
      </c>
      <c r="J1638">
        <v>5</v>
      </c>
      <c r="K1638" t="s">
        <v>22</v>
      </c>
      <c r="L1638" t="s">
        <v>23</v>
      </c>
      <c r="M1638" t="s">
        <v>17</v>
      </c>
    </row>
    <row r="1639" spans="1:13" x14ac:dyDescent="0.3">
      <c r="A1639">
        <v>1638</v>
      </c>
      <c r="B1639" s="1" t="s">
        <v>13</v>
      </c>
      <c r="C1639">
        <v>28</v>
      </c>
      <c r="D1639" s="1" t="s">
        <v>21</v>
      </c>
      <c r="E1639">
        <v>9</v>
      </c>
      <c r="F1639">
        <v>3</v>
      </c>
      <c r="G1639">
        <v>5</v>
      </c>
      <c r="H1639">
        <v>2</v>
      </c>
      <c r="I1639">
        <v>1</v>
      </c>
      <c r="J1639">
        <v>5</v>
      </c>
      <c r="K1639" t="s">
        <v>25</v>
      </c>
      <c r="L1639" t="s">
        <v>16</v>
      </c>
      <c r="M1639" t="s">
        <v>17</v>
      </c>
    </row>
    <row r="1640" spans="1:13" x14ac:dyDescent="0.3">
      <c r="A1640">
        <v>1639</v>
      </c>
      <c r="B1640" s="1" t="s">
        <v>13</v>
      </c>
      <c r="C1640">
        <v>21</v>
      </c>
      <c r="D1640" s="1" t="s">
        <v>28</v>
      </c>
      <c r="E1640">
        <v>6</v>
      </c>
      <c r="F1640">
        <v>4</v>
      </c>
      <c r="G1640">
        <v>4</v>
      </c>
      <c r="H1640">
        <v>1</v>
      </c>
      <c r="I1640">
        <v>1</v>
      </c>
      <c r="J1640">
        <v>5</v>
      </c>
      <c r="K1640" t="s">
        <v>22</v>
      </c>
      <c r="L1640" t="s">
        <v>23</v>
      </c>
      <c r="M1640" t="s">
        <v>20</v>
      </c>
    </row>
    <row r="1641" spans="1:13" x14ac:dyDescent="0.3">
      <c r="A1641">
        <v>1640</v>
      </c>
      <c r="B1641" s="1" t="s">
        <v>13</v>
      </c>
      <c r="C1641">
        <v>41</v>
      </c>
      <c r="D1641" s="1" t="s">
        <v>28</v>
      </c>
      <c r="E1641">
        <v>10</v>
      </c>
      <c r="F1641">
        <v>5</v>
      </c>
      <c r="G1641">
        <v>2</v>
      </c>
      <c r="H1641">
        <v>3</v>
      </c>
      <c r="I1641">
        <v>2</v>
      </c>
      <c r="J1641">
        <v>3</v>
      </c>
      <c r="K1641" t="s">
        <v>18</v>
      </c>
      <c r="L1641" t="s">
        <v>16</v>
      </c>
      <c r="M1641" t="s">
        <v>20</v>
      </c>
    </row>
    <row r="1642" spans="1:13" x14ac:dyDescent="0.3">
      <c r="A1642">
        <v>1641</v>
      </c>
      <c r="B1642" s="1" t="s">
        <v>13</v>
      </c>
      <c r="C1642">
        <v>40</v>
      </c>
      <c r="D1642" s="1" t="s">
        <v>28</v>
      </c>
      <c r="E1642">
        <v>8</v>
      </c>
      <c r="F1642">
        <v>3</v>
      </c>
      <c r="G1642">
        <v>4</v>
      </c>
      <c r="H1642">
        <v>5</v>
      </c>
      <c r="I1642">
        <v>1</v>
      </c>
      <c r="J1642">
        <v>5</v>
      </c>
      <c r="K1642" t="s">
        <v>18</v>
      </c>
      <c r="L1642" t="s">
        <v>23</v>
      </c>
      <c r="M1642" t="s">
        <v>17</v>
      </c>
    </row>
    <row r="1643" spans="1:13" x14ac:dyDescent="0.3">
      <c r="A1643">
        <v>1642</v>
      </c>
      <c r="B1643" s="1" t="s">
        <v>26</v>
      </c>
      <c r="C1643">
        <v>33</v>
      </c>
      <c r="D1643" s="1" t="s">
        <v>28</v>
      </c>
      <c r="E1643">
        <v>9</v>
      </c>
      <c r="F1643">
        <v>4</v>
      </c>
      <c r="G1643">
        <v>4</v>
      </c>
      <c r="H1643">
        <v>3</v>
      </c>
      <c r="I1643">
        <v>1</v>
      </c>
      <c r="J1643">
        <v>5</v>
      </c>
      <c r="K1643" t="s">
        <v>15</v>
      </c>
      <c r="L1643" t="s">
        <v>16</v>
      </c>
      <c r="M1643" t="s">
        <v>20</v>
      </c>
    </row>
    <row r="1644" spans="1:13" x14ac:dyDescent="0.3">
      <c r="A1644">
        <v>1643</v>
      </c>
      <c r="B1644" s="1" t="s">
        <v>26</v>
      </c>
      <c r="C1644">
        <v>37</v>
      </c>
      <c r="D1644" s="1" t="s">
        <v>14</v>
      </c>
      <c r="E1644">
        <v>5</v>
      </c>
      <c r="F1644">
        <v>3</v>
      </c>
      <c r="G1644">
        <v>2</v>
      </c>
      <c r="H1644">
        <v>2</v>
      </c>
      <c r="I1644">
        <v>1</v>
      </c>
      <c r="J1644">
        <v>5</v>
      </c>
      <c r="K1644" t="s">
        <v>18</v>
      </c>
      <c r="L1644" t="s">
        <v>19</v>
      </c>
      <c r="M1644" t="s">
        <v>17</v>
      </c>
    </row>
    <row r="1645" spans="1:13" x14ac:dyDescent="0.3">
      <c r="A1645">
        <v>1644</v>
      </c>
      <c r="B1645" s="1" t="s">
        <v>13</v>
      </c>
      <c r="C1645">
        <v>24</v>
      </c>
      <c r="D1645" s="1" t="s">
        <v>28</v>
      </c>
      <c r="E1645">
        <v>5</v>
      </c>
      <c r="F1645">
        <v>5</v>
      </c>
      <c r="G1645">
        <v>5</v>
      </c>
      <c r="H1645">
        <v>5</v>
      </c>
      <c r="I1645">
        <v>2</v>
      </c>
      <c r="J1645">
        <v>4</v>
      </c>
      <c r="K1645" t="s">
        <v>22</v>
      </c>
      <c r="L1645" t="s">
        <v>19</v>
      </c>
      <c r="M1645" t="s">
        <v>20</v>
      </c>
    </row>
    <row r="1646" spans="1:13" x14ac:dyDescent="0.3">
      <c r="A1646">
        <v>1645</v>
      </c>
      <c r="B1646" s="1" t="s">
        <v>13</v>
      </c>
      <c r="C1646">
        <v>31</v>
      </c>
      <c r="D1646" s="1" t="s">
        <v>24</v>
      </c>
      <c r="E1646">
        <v>9</v>
      </c>
      <c r="F1646">
        <v>5</v>
      </c>
      <c r="G1646">
        <v>2</v>
      </c>
      <c r="H1646">
        <v>5</v>
      </c>
      <c r="I1646">
        <v>4</v>
      </c>
      <c r="J1646">
        <v>5</v>
      </c>
      <c r="K1646" t="s">
        <v>15</v>
      </c>
      <c r="L1646" t="s">
        <v>16</v>
      </c>
      <c r="M1646" t="s">
        <v>20</v>
      </c>
    </row>
    <row r="1647" spans="1:13" x14ac:dyDescent="0.3">
      <c r="A1647">
        <v>1646</v>
      </c>
      <c r="B1647" s="1" t="s">
        <v>26</v>
      </c>
      <c r="C1647">
        <v>17</v>
      </c>
      <c r="D1647" s="1" t="s">
        <v>14</v>
      </c>
      <c r="E1647">
        <v>8</v>
      </c>
      <c r="F1647">
        <v>1</v>
      </c>
      <c r="G1647">
        <v>3</v>
      </c>
      <c r="H1647">
        <v>1</v>
      </c>
      <c r="I1647">
        <v>1</v>
      </c>
      <c r="J1647">
        <v>4</v>
      </c>
      <c r="K1647" t="s">
        <v>29</v>
      </c>
      <c r="L1647" t="s">
        <v>23</v>
      </c>
      <c r="M1647" t="s">
        <v>17</v>
      </c>
    </row>
    <row r="1648" spans="1:13" x14ac:dyDescent="0.3">
      <c r="A1648">
        <v>1647</v>
      </c>
      <c r="B1648" s="1" t="s">
        <v>13</v>
      </c>
      <c r="C1648">
        <v>28</v>
      </c>
      <c r="D1648" s="1" t="s">
        <v>14</v>
      </c>
      <c r="E1648">
        <v>6</v>
      </c>
      <c r="F1648">
        <v>1</v>
      </c>
      <c r="G1648">
        <v>5</v>
      </c>
      <c r="H1648">
        <v>5</v>
      </c>
      <c r="I1648">
        <v>4</v>
      </c>
      <c r="J1648">
        <v>1</v>
      </c>
      <c r="K1648" t="s">
        <v>25</v>
      </c>
      <c r="L1648" t="s">
        <v>23</v>
      </c>
      <c r="M1648" t="s">
        <v>17</v>
      </c>
    </row>
    <row r="1649" spans="1:13" x14ac:dyDescent="0.3">
      <c r="A1649">
        <v>1648</v>
      </c>
      <c r="B1649" s="1" t="s">
        <v>26</v>
      </c>
      <c r="C1649">
        <v>38</v>
      </c>
      <c r="D1649" s="1" t="s">
        <v>14</v>
      </c>
      <c r="E1649">
        <v>7</v>
      </c>
      <c r="F1649">
        <v>4</v>
      </c>
      <c r="G1649">
        <v>3</v>
      </c>
      <c r="H1649">
        <v>3</v>
      </c>
      <c r="I1649">
        <v>1</v>
      </c>
      <c r="J1649">
        <v>4</v>
      </c>
      <c r="K1649" t="s">
        <v>18</v>
      </c>
      <c r="L1649" t="s">
        <v>23</v>
      </c>
      <c r="M1649" t="s">
        <v>20</v>
      </c>
    </row>
    <row r="1650" spans="1:13" x14ac:dyDescent="0.3">
      <c r="A1650">
        <v>1649</v>
      </c>
      <c r="B1650" s="1" t="s">
        <v>13</v>
      </c>
      <c r="C1650">
        <v>29</v>
      </c>
      <c r="D1650" s="1" t="s">
        <v>24</v>
      </c>
      <c r="E1650">
        <v>10</v>
      </c>
      <c r="F1650">
        <v>5</v>
      </c>
      <c r="G1650">
        <v>4</v>
      </c>
      <c r="H1650">
        <v>1</v>
      </c>
      <c r="I1650">
        <v>2</v>
      </c>
      <c r="J1650">
        <v>3</v>
      </c>
      <c r="K1650" t="s">
        <v>25</v>
      </c>
      <c r="L1650" t="s">
        <v>16</v>
      </c>
      <c r="M1650" t="s">
        <v>20</v>
      </c>
    </row>
    <row r="1651" spans="1:13" x14ac:dyDescent="0.3">
      <c r="A1651">
        <v>1650</v>
      </c>
      <c r="B1651" s="1" t="s">
        <v>13</v>
      </c>
      <c r="C1651">
        <v>18</v>
      </c>
      <c r="D1651" s="1" t="s">
        <v>14</v>
      </c>
      <c r="E1651">
        <v>6</v>
      </c>
      <c r="F1651">
        <v>5</v>
      </c>
      <c r="G1651">
        <v>5</v>
      </c>
      <c r="H1651">
        <v>3</v>
      </c>
      <c r="I1651">
        <v>1</v>
      </c>
      <c r="J1651">
        <v>5</v>
      </c>
      <c r="K1651" t="s">
        <v>22</v>
      </c>
      <c r="L1651" t="s">
        <v>23</v>
      </c>
      <c r="M1651" t="s">
        <v>20</v>
      </c>
    </row>
    <row r="1652" spans="1:13" x14ac:dyDescent="0.3">
      <c r="A1652">
        <v>1651</v>
      </c>
      <c r="B1652" s="1" t="s">
        <v>13</v>
      </c>
      <c r="C1652">
        <v>17</v>
      </c>
      <c r="D1652" s="1" t="s">
        <v>28</v>
      </c>
      <c r="E1652">
        <v>8</v>
      </c>
      <c r="F1652">
        <v>4</v>
      </c>
      <c r="G1652">
        <v>3</v>
      </c>
      <c r="H1652">
        <v>4</v>
      </c>
      <c r="I1652">
        <v>1</v>
      </c>
      <c r="J1652">
        <v>5</v>
      </c>
      <c r="K1652" t="s">
        <v>29</v>
      </c>
      <c r="L1652" t="s">
        <v>23</v>
      </c>
      <c r="M1652" t="s">
        <v>20</v>
      </c>
    </row>
    <row r="1653" spans="1:13" x14ac:dyDescent="0.3">
      <c r="A1653">
        <v>1652</v>
      </c>
      <c r="B1653" s="1" t="s">
        <v>26</v>
      </c>
      <c r="C1653">
        <v>35</v>
      </c>
      <c r="D1653" s="1" t="s">
        <v>14</v>
      </c>
      <c r="E1653">
        <v>8</v>
      </c>
      <c r="F1653">
        <v>1</v>
      </c>
      <c r="G1653">
        <v>4</v>
      </c>
      <c r="H1653">
        <v>5</v>
      </c>
      <c r="I1653">
        <v>1</v>
      </c>
      <c r="J1653">
        <v>2</v>
      </c>
      <c r="K1653" t="s">
        <v>18</v>
      </c>
      <c r="L1653" t="s">
        <v>23</v>
      </c>
      <c r="M1653" t="s">
        <v>17</v>
      </c>
    </row>
    <row r="1654" spans="1:13" x14ac:dyDescent="0.3">
      <c r="A1654">
        <v>1653</v>
      </c>
      <c r="B1654" s="1" t="s">
        <v>13</v>
      </c>
      <c r="C1654">
        <v>32</v>
      </c>
      <c r="D1654" s="1" t="s">
        <v>14</v>
      </c>
      <c r="E1654">
        <v>8</v>
      </c>
      <c r="F1654">
        <v>5</v>
      </c>
      <c r="G1654">
        <v>3</v>
      </c>
      <c r="H1654">
        <v>1</v>
      </c>
      <c r="I1654">
        <v>2</v>
      </c>
      <c r="J1654">
        <v>5</v>
      </c>
      <c r="K1654" t="s">
        <v>15</v>
      </c>
      <c r="L1654" t="s">
        <v>23</v>
      </c>
      <c r="M1654" t="s">
        <v>20</v>
      </c>
    </row>
    <row r="1655" spans="1:13" x14ac:dyDescent="0.3">
      <c r="A1655">
        <v>1654</v>
      </c>
      <c r="B1655" s="1" t="s">
        <v>13</v>
      </c>
      <c r="C1655">
        <v>25</v>
      </c>
      <c r="D1655" s="1" t="s">
        <v>27</v>
      </c>
      <c r="E1655">
        <v>9</v>
      </c>
      <c r="F1655">
        <v>2</v>
      </c>
      <c r="G1655">
        <v>5</v>
      </c>
      <c r="H1655">
        <v>4</v>
      </c>
      <c r="I1655">
        <v>1</v>
      </c>
      <c r="J1655">
        <v>3</v>
      </c>
      <c r="K1655" t="s">
        <v>25</v>
      </c>
      <c r="L1655" t="s">
        <v>16</v>
      </c>
      <c r="M1655" t="s">
        <v>17</v>
      </c>
    </row>
    <row r="1656" spans="1:13" x14ac:dyDescent="0.3">
      <c r="A1656">
        <v>1655</v>
      </c>
      <c r="B1656" s="1" t="s">
        <v>13</v>
      </c>
      <c r="C1656">
        <v>34</v>
      </c>
      <c r="D1656" s="1" t="s">
        <v>14</v>
      </c>
      <c r="E1656">
        <v>9</v>
      </c>
      <c r="F1656">
        <v>3</v>
      </c>
      <c r="G1656">
        <v>5</v>
      </c>
      <c r="H1656">
        <v>3</v>
      </c>
      <c r="I1656">
        <v>1</v>
      </c>
      <c r="J1656">
        <v>2</v>
      </c>
      <c r="K1656" t="s">
        <v>15</v>
      </c>
      <c r="L1656" t="s">
        <v>16</v>
      </c>
      <c r="M1656" t="s">
        <v>17</v>
      </c>
    </row>
    <row r="1657" spans="1:13" x14ac:dyDescent="0.3">
      <c r="A1657">
        <v>1656</v>
      </c>
      <c r="B1657" s="1" t="s">
        <v>26</v>
      </c>
      <c r="C1657">
        <v>37</v>
      </c>
      <c r="D1657" s="1" t="s">
        <v>27</v>
      </c>
      <c r="E1657">
        <v>9</v>
      </c>
      <c r="F1657">
        <v>2</v>
      </c>
      <c r="G1657">
        <v>4</v>
      </c>
      <c r="H1657">
        <v>4</v>
      </c>
      <c r="I1657">
        <v>2</v>
      </c>
      <c r="J1657">
        <v>3</v>
      </c>
      <c r="K1657" t="s">
        <v>18</v>
      </c>
      <c r="L1657" t="s">
        <v>16</v>
      </c>
      <c r="M1657" t="s">
        <v>17</v>
      </c>
    </row>
    <row r="1658" spans="1:13" x14ac:dyDescent="0.3">
      <c r="A1658">
        <v>1657</v>
      </c>
      <c r="B1658" s="1" t="s">
        <v>26</v>
      </c>
      <c r="C1658">
        <v>27</v>
      </c>
      <c r="D1658" s="1" t="s">
        <v>24</v>
      </c>
      <c r="E1658">
        <v>10</v>
      </c>
      <c r="F1658">
        <v>5</v>
      </c>
      <c r="G1658">
        <v>2</v>
      </c>
      <c r="H1658">
        <v>4</v>
      </c>
      <c r="I1658">
        <v>2</v>
      </c>
      <c r="J1658">
        <v>4</v>
      </c>
      <c r="K1658" t="s">
        <v>25</v>
      </c>
      <c r="L1658" t="s">
        <v>16</v>
      </c>
      <c r="M1658" t="s">
        <v>20</v>
      </c>
    </row>
    <row r="1659" spans="1:13" x14ac:dyDescent="0.3">
      <c r="A1659">
        <v>1658</v>
      </c>
      <c r="B1659" s="1" t="s">
        <v>26</v>
      </c>
      <c r="C1659">
        <v>30</v>
      </c>
      <c r="D1659" s="1" t="s">
        <v>14</v>
      </c>
      <c r="E1659">
        <v>4</v>
      </c>
      <c r="F1659">
        <v>4</v>
      </c>
      <c r="G1659">
        <v>3</v>
      </c>
      <c r="H1659">
        <v>4</v>
      </c>
      <c r="I1659">
        <v>2</v>
      </c>
      <c r="J1659">
        <v>5</v>
      </c>
      <c r="K1659" t="s">
        <v>15</v>
      </c>
      <c r="L1659" t="s">
        <v>19</v>
      </c>
      <c r="M1659" t="s">
        <v>20</v>
      </c>
    </row>
    <row r="1660" spans="1:13" x14ac:dyDescent="0.3">
      <c r="A1660">
        <v>1659</v>
      </c>
      <c r="B1660" s="1" t="s">
        <v>26</v>
      </c>
      <c r="C1660">
        <v>32</v>
      </c>
      <c r="D1660" s="1" t="s">
        <v>14</v>
      </c>
      <c r="E1660">
        <v>7</v>
      </c>
      <c r="F1660">
        <v>4</v>
      </c>
      <c r="G1660">
        <v>4</v>
      </c>
      <c r="H1660">
        <v>5</v>
      </c>
      <c r="I1660">
        <v>1</v>
      </c>
      <c r="J1660">
        <v>4</v>
      </c>
      <c r="K1660" t="s">
        <v>15</v>
      </c>
      <c r="L1660" t="s">
        <v>23</v>
      </c>
      <c r="M1660" t="s">
        <v>20</v>
      </c>
    </row>
    <row r="1661" spans="1:13" x14ac:dyDescent="0.3">
      <c r="A1661">
        <v>1660</v>
      </c>
      <c r="B1661" s="1" t="s">
        <v>26</v>
      </c>
      <c r="C1661">
        <v>25</v>
      </c>
      <c r="D1661" s="1" t="s">
        <v>14</v>
      </c>
      <c r="E1661">
        <v>3</v>
      </c>
      <c r="F1661">
        <v>1</v>
      </c>
      <c r="G1661">
        <v>3</v>
      </c>
      <c r="H1661">
        <v>3</v>
      </c>
      <c r="I1661">
        <v>1</v>
      </c>
      <c r="J1661">
        <v>1</v>
      </c>
      <c r="K1661" t="s">
        <v>25</v>
      </c>
      <c r="L1661" t="s">
        <v>19</v>
      </c>
      <c r="M1661" t="s">
        <v>17</v>
      </c>
    </row>
    <row r="1662" spans="1:13" x14ac:dyDescent="0.3">
      <c r="A1662">
        <v>1661</v>
      </c>
      <c r="B1662" s="1" t="s">
        <v>26</v>
      </c>
      <c r="C1662">
        <v>23</v>
      </c>
      <c r="D1662" s="1" t="s">
        <v>21</v>
      </c>
      <c r="E1662">
        <v>7</v>
      </c>
      <c r="F1662">
        <v>4</v>
      </c>
      <c r="G1662">
        <v>5</v>
      </c>
      <c r="H1662">
        <v>5</v>
      </c>
      <c r="I1662">
        <v>1</v>
      </c>
      <c r="J1662">
        <v>3</v>
      </c>
      <c r="K1662" t="s">
        <v>22</v>
      </c>
      <c r="L1662" t="s">
        <v>23</v>
      </c>
      <c r="M1662" t="s">
        <v>20</v>
      </c>
    </row>
    <row r="1663" spans="1:13" x14ac:dyDescent="0.3">
      <c r="A1663">
        <v>1662</v>
      </c>
      <c r="B1663" s="1" t="s">
        <v>26</v>
      </c>
      <c r="C1663">
        <v>40</v>
      </c>
      <c r="D1663" s="1" t="s">
        <v>21</v>
      </c>
      <c r="E1663">
        <v>10</v>
      </c>
      <c r="F1663">
        <v>1</v>
      </c>
      <c r="G1663">
        <v>5</v>
      </c>
      <c r="H1663">
        <v>1</v>
      </c>
      <c r="I1663">
        <v>2</v>
      </c>
      <c r="J1663">
        <v>1</v>
      </c>
      <c r="K1663" t="s">
        <v>18</v>
      </c>
      <c r="L1663" t="s">
        <v>16</v>
      </c>
      <c r="M1663" t="s">
        <v>17</v>
      </c>
    </row>
    <row r="1664" spans="1:13" x14ac:dyDescent="0.3">
      <c r="A1664">
        <v>1663</v>
      </c>
      <c r="B1664" s="1" t="s">
        <v>26</v>
      </c>
      <c r="C1664">
        <v>29</v>
      </c>
      <c r="D1664" s="1" t="s">
        <v>14</v>
      </c>
      <c r="E1664">
        <v>8</v>
      </c>
      <c r="F1664">
        <v>3</v>
      </c>
      <c r="G1664">
        <v>3</v>
      </c>
      <c r="H1664">
        <v>5</v>
      </c>
      <c r="I1664">
        <v>1</v>
      </c>
      <c r="J1664">
        <v>2</v>
      </c>
      <c r="K1664" t="s">
        <v>25</v>
      </c>
      <c r="L1664" t="s">
        <v>23</v>
      </c>
      <c r="M1664" t="s">
        <v>17</v>
      </c>
    </row>
    <row r="1665" spans="1:13" x14ac:dyDescent="0.3">
      <c r="A1665">
        <v>1664</v>
      </c>
      <c r="B1665" s="1" t="s">
        <v>13</v>
      </c>
      <c r="C1665">
        <v>38</v>
      </c>
      <c r="D1665" s="1" t="s">
        <v>14</v>
      </c>
      <c r="E1665">
        <v>10</v>
      </c>
      <c r="F1665">
        <v>5</v>
      </c>
      <c r="G1665">
        <v>5</v>
      </c>
      <c r="H1665">
        <v>5</v>
      </c>
      <c r="I1665">
        <v>2</v>
      </c>
      <c r="J1665">
        <v>2</v>
      </c>
      <c r="K1665" t="s">
        <v>18</v>
      </c>
      <c r="L1665" t="s">
        <v>16</v>
      </c>
      <c r="M1665" t="s">
        <v>20</v>
      </c>
    </row>
    <row r="1666" spans="1:13" x14ac:dyDescent="0.3">
      <c r="A1666">
        <v>1665</v>
      </c>
      <c r="B1666" s="1" t="s">
        <v>26</v>
      </c>
      <c r="C1666">
        <v>37</v>
      </c>
      <c r="D1666" s="1" t="s">
        <v>28</v>
      </c>
      <c r="E1666">
        <v>5</v>
      </c>
      <c r="F1666">
        <v>4</v>
      </c>
      <c r="G1666">
        <v>4</v>
      </c>
      <c r="H1666">
        <v>4</v>
      </c>
      <c r="I1666">
        <v>1</v>
      </c>
      <c r="J1666">
        <v>1</v>
      </c>
      <c r="K1666" t="s">
        <v>18</v>
      </c>
      <c r="L1666" t="s">
        <v>19</v>
      </c>
      <c r="M1666" t="s">
        <v>20</v>
      </c>
    </row>
    <row r="1667" spans="1:13" x14ac:dyDescent="0.3">
      <c r="A1667">
        <v>1666</v>
      </c>
      <c r="B1667" s="1" t="s">
        <v>13</v>
      </c>
      <c r="C1667">
        <v>37</v>
      </c>
      <c r="D1667" s="1" t="s">
        <v>14</v>
      </c>
      <c r="E1667">
        <v>3</v>
      </c>
      <c r="F1667">
        <v>1</v>
      </c>
      <c r="G1667">
        <v>3</v>
      </c>
      <c r="H1667">
        <v>5</v>
      </c>
      <c r="I1667">
        <v>2</v>
      </c>
      <c r="J1667">
        <v>2</v>
      </c>
      <c r="K1667" t="s">
        <v>18</v>
      </c>
      <c r="L1667" t="s">
        <v>19</v>
      </c>
      <c r="M1667" t="s">
        <v>17</v>
      </c>
    </row>
    <row r="1668" spans="1:13" x14ac:dyDescent="0.3">
      <c r="A1668">
        <v>1667</v>
      </c>
      <c r="B1668" s="1" t="s">
        <v>13</v>
      </c>
      <c r="C1668">
        <v>26</v>
      </c>
      <c r="D1668" s="1" t="s">
        <v>28</v>
      </c>
      <c r="E1668">
        <v>9</v>
      </c>
      <c r="F1668">
        <v>5</v>
      </c>
      <c r="G1668">
        <v>5</v>
      </c>
      <c r="H1668">
        <v>2</v>
      </c>
      <c r="I1668">
        <v>2</v>
      </c>
      <c r="J1668">
        <v>3</v>
      </c>
      <c r="K1668" t="s">
        <v>25</v>
      </c>
      <c r="L1668" t="s">
        <v>16</v>
      </c>
      <c r="M1668" t="s">
        <v>20</v>
      </c>
    </row>
    <row r="1669" spans="1:13" x14ac:dyDescent="0.3">
      <c r="A1669">
        <v>1668</v>
      </c>
      <c r="B1669" s="1" t="s">
        <v>13</v>
      </c>
      <c r="C1669">
        <v>26</v>
      </c>
      <c r="D1669" s="1" t="s">
        <v>28</v>
      </c>
      <c r="E1669">
        <v>7</v>
      </c>
      <c r="F1669">
        <v>5</v>
      </c>
      <c r="G1669">
        <v>3</v>
      </c>
      <c r="H1669">
        <v>3</v>
      </c>
      <c r="I1669">
        <v>2</v>
      </c>
      <c r="J1669">
        <v>3</v>
      </c>
      <c r="K1669" t="s">
        <v>25</v>
      </c>
      <c r="L1669" t="s">
        <v>23</v>
      </c>
      <c r="M1669" t="s">
        <v>20</v>
      </c>
    </row>
    <row r="1670" spans="1:13" x14ac:dyDescent="0.3">
      <c r="A1670">
        <v>1669</v>
      </c>
      <c r="B1670" s="1" t="s">
        <v>13</v>
      </c>
      <c r="C1670">
        <v>33</v>
      </c>
      <c r="D1670" s="1" t="s">
        <v>14</v>
      </c>
      <c r="E1670">
        <v>9</v>
      </c>
      <c r="F1670">
        <v>4</v>
      </c>
      <c r="G1670">
        <v>4</v>
      </c>
      <c r="H1670">
        <v>3</v>
      </c>
      <c r="I1670">
        <v>3</v>
      </c>
      <c r="J1670">
        <v>3</v>
      </c>
      <c r="K1670" t="s">
        <v>15</v>
      </c>
      <c r="L1670" t="s">
        <v>16</v>
      </c>
      <c r="M1670" t="s">
        <v>20</v>
      </c>
    </row>
    <row r="1671" spans="1:13" x14ac:dyDescent="0.3">
      <c r="A1671">
        <v>1670</v>
      </c>
      <c r="B1671" s="1" t="s">
        <v>26</v>
      </c>
      <c r="C1671">
        <v>25</v>
      </c>
      <c r="D1671" s="1" t="s">
        <v>14</v>
      </c>
      <c r="E1671">
        <v>10</v>
      </c>
      <c r="F1671">
        <v>4</v>
      </c>
      <c r="G1671">
        <v>4</v>
      </c>
      <c r="H1671">
        <v>4</v>
      </c>
      <c r="I1671">
        <v>2</v>
      </c>
      <c r="J1671">
        <v>1</v>
      </c>
      <c r="K1671" t="s">
        <v>25</v>
      </c>
      <c r="L1671" t="s">
        <v>16</v>
      </c>
      <c r="M1671" t="s">
        <v>20</v>
      </c>
    </row>
    <row r="1672" spans="1:13" x14ac:dyDescent="0.3">
      <c r="A1672">
        <v>1671</v>
      </c>
      <c r="B1672" s="1" t="s">
        <v>26</v>
      </c>
      <c r="C1672">
        <v>29</v>
      </c>
      <c r="D1672" s="1" t="s">
        <v>21</v>
      </c>
      <c r="E1672">
        <v>4</v>
      </c>
      <c r="F1672">
        <v>4</v>
      </c>
      <c r="G1672">
        <v>4</v>
      </c>
      <c r="H1672">
        <v>5</v>
      </c>
      <c r="I1672">
        <v>2</v>
      </c>
      <c r="J1672">
        <v>1</v>
      </c>
      <c r="K1672" t="s">
        <v>25</v>
      </c>
      <c r="L1672" t="s">
        <v>19</v>
      </c>
      <c r="M1672" t="s">
        <v>20</v>
      </c>
    </row>
    <row r="1673" spans="1:13" x14ac:dyDescent="0.3">
      <c r="A1673">
        <v>1672</v>
      </c>
      <c r="B1673" s="1" t="s">
        <v>26</v>
      </c>
      <c r="C1673">
        <v>22</v>
      </c>
      <c r="D1673" s="1" t="s">
        <v>14</v>
      </c>
      <c r="E1673">
        <v>3</v>
      </c>
      <c r="F1673">
        <v>3</v>
      </c>
      <c r="G1673">
        <v>1</v>
      </c>
      <c r="H1673">
        <v>3</v>
      </c>
      <c r="I1673">
        <v>2</v>
      </c>
      <c r="J1673">
        <v>1</v>
      </c>
      <c r="K1673" t="s">
        <v>22</v>
      </c>
      <c r="L1673" t="s">
        <v>19</v>
      </c>
      <c r="M1673" t="s">
        <v>17</v>
      </c>
    </row>
    <row r="1674" spans="1:13" x14ac:dyDescent="0.3">
      <c r="A1674">
        <v>1673</v>
      </c>
      <c r="B1674" s="1" t="s">
        <v>13</v>
      </c>
      <c r="C1674">
        <v>30</v>
      </c>
      <c r="D1674" s="1" t="s">
        <v>14</v>
      </c>
      <c r="E1674">
        <v>9</v>
      </c>
      <c r="F1674">
        <v>3</v>
      </c>
      <c r="G1674">
        <v>2</v>
      </c>
      <c r="H1674">
        <v>3</v>
      </c>
      <c r="I1674">
        <v>2</v>
      </c>
      <c r="J1674">
        <v>4</v>
      </c>
      <c r="K1674" t="s">
        <v>15</v>
      </c>
      <c r="L1674" t="s">
        <v>16</v>
      </c>
      <c r="M1674" t="s">
        <v>17</v>
      </c>
    </row>
    <row r="1675" spans="1:13" x14ac:dyDescent="0.3">
      <c r="A1675">
        <v>1674</v>
      </c>
      <c r="B1675" s="1" t="s">
        <v>13</v>
      </c>
      <c r="C1675">
        <v>35</v>
      </c>
      <c r="D1675" s="1" t="s">
        <v>14</v>
      </c>
      <c r="E1675">
        <v>7</v>
      </c>
      <c r="F1675">
        <v>5</v>
      </c>
      <c r="G1675">
        <v>4</v>
      </c>
      <c r="H1675">
        <v>3</v>
      </c>
      <c r="I1675">
        <v>5</v>
      </c>
      <c r="J1675">
        <v>3</v>
      </c>
      <c r="K1675" t="s">
        <v>18</v>
      </c>
      <c r="L1675" t="s">
        <v>23</v>
      </c>
      <c r="M1675" t="s">
        <v>20</v>
      </c>
    </row>
    <row r="1676" spans="1:13" x14ac:dyDescent="0.3">
      <c r="A1676">
        <v>1675</v>
      </c>
      <c r="B1676" s="1" t="s">
        <v>13</v>
      </c>
      <c r="C1676">
        <v>31</v>
      </c>
      <c r="D1676" s="1" t="s">
        <v>21</v>
      </c>
      <c r="E1676">
        <v>3</v>
      </c>
      <c r="F1676">
        <v>2</v>
      </c>
      <c r="G1676">
        <v>3</v>
      </c>
      <c r="H1676">
        <v>3</v>
      </c>
      <c r="I1676">
        <v>4</v>
      </c>
      <c r="J1676">
        <v>1</v>
      </c>
      <c r="K1676" t="s">
        <v>15</v>
      </c>
      <c r="L1676" t="s">
        <v>19</v>
      </c>
      <c r="M1676" t="s">
        <v>17</v>
      </c>
    </row>
    <row r="1677" spans="1:13" x14ac:dyDescent="0.3">
      <c r="A1677">
        <v>1676</v>
      </c>
      <c r="B1677" s="1" t="s">
        <v>13</v>
      </c>
      <c r="C1677">
        <v>40</v>
      </c>
      <c r="D1677" s="1" t="s">
        <v>14</v>
      </c>
      <c r="E1677">
        <v>7</v>
      </c>
      <c r="F1677">
        <v>5</v>
      </c>
      <c r="G1677">
        <v>3</v>
      </c>
      <c r="H1677">
        <v>2</v>
      </c>
      <c r="I1677">
        <v>2</v>
      </c>
      <c r="J1677">
        <v>2</v>
      </c>
      <c r="K1677" t="s">
        <v>18</v>
      </c>
      <c r="L1677" t="s">
        <v>23</v>
      </c>
      <c r="M1677" t="s">
        <v>20</v>
      </c>
    </row>
    <row r="1678" spans="1:13" x14ac:dyDescent="0.3">
      <c r="A1678">
        <v>1677</v>
      </c>
      <c r="B1678" s="1" t="s">
        <v>13</v>
      </c>
      <c r="C1678">
        <v>32</v>
      </c>
      <c r="D1678" s="1" t="s">
        <v>27</v>
      </c>
      <c r="E1678">
        <v>9</v>
      </c>
      <c r="F1678">
        <v>5</v>
      </c>
      <c r="G1678">
        <v>5</v>
      </c>
      <c r="H1678">
        <v>1</v>
      </c>
      <c r="I1678">
        <v>1</v>
      </c>
      <c r="J1678">
        <v>1</v>
      </c>
      <c r="K1678" t="s">
        <v>15</v>
      </c>
      <c r="L1678" t="s">
        <v>16</v>
      </c>
      <c r="M1678" t="s">
        <v>20</v>
      </c>
    </row>
    <row r="1679" spans="1:13" x14ac:dyDescent="0.3">
      <c r="A1679">
        <v>1678</v>
      </c>
      <c r="B1679" s="1" t="s">
        <v>13</v>
      </c>
      <c r="C1679">
        <v>20</v>
      </c>
      <c r="D1679" s="1" t="s">
        <v>14</v>
      </c>
      <c r="E1679">
        <v>4</v>
      </c>
      <c r="F1679">
        <v>5</v>
      </c>
      <c r="G1679">
        <v>2</v>
      </c>
      <c r="H1679">
        <v>3</v>
      </c>
      <c r="I1679">
        <v>2</v>
      </c>
      <c r="J1679">
        <v>4</v>
      </c>
      <c r="K1679" t="s">
        <v>22</v>
      </c>
      <c r="L1679" t="s">
        <v>19</v>
      </c>
      <c r="M1679" t="s">
        <v>20</v>
      </c>
    </row>
    <row r="1680" spans="1:13" x14ac:dyDescent="0.3">
      <c r="A1680">
        <v>1679</v>
      </c>
      <c r="B1680" s="1" t="s">
        <v>13</v>
      </c>
      <c r="C1680">
        <v>42</v>
      </c>
      <c r="D1680" s="1" t="s">
        <v>14</v>
      </c>
      <c r="E1680">
        <v>9</v>
      </c>
      <c r="F1680">
        <v>5</v>
      </c>
      <c r="G1680">
        <v>4</v>
      </c>
      <c r="H1680">
        <v>1</v>
      </c>
      <c r="I1680">
        <v>2</v>
      </c>
      <c r="J1680">
        <v>1</v>
      </c>
      <c r="K1680" t="s">
        <v>18</v>
      </c>
      <c r="L1680" t="s">
        <v>16</v>
      </c>
      <c r="M1680" t="s">
        <v>20</v>
      </c>
    </row>
    <row r="1681" spans="1:13" x14ac:dyDescent="0.3">
      <c r="A1681">
        <v>1680</v>
      </c>
      <c r="B1681" s="1" t="s">
        <v>13</v>
      </c>
      <c r="C1681">
        <v>24</v>
      </c>
      <c r="D1681" s="1" t="s">
        <v>21</v>
      </c>
      <c r="E1681">
        <v>6</v>
      </c>
      <c r="F1681">
        <v>5</v>
      </c>
      <c r="G1681">
        <v>3</v>
      </c>
      <c r="H1681">
        <v>5</v>
      </c>
      <c r="I1681">
        <v>4</v>
      </c>
      <c r="J1681">
        <v>3</v>
      </c>
      <c r="K1681" t="s">
        <v>22</v>
      </c>
      <c r="L1681" t="s">
        <v>23</v>
      </c>
      <c r="M1681" t="s">
        <v>20</v>
      </c>
    </row>
    <row r="1682" spans="1:13" x14ac:dyDescent="0.3">
      <c r="A1682">
        <v>1681</v>
      </c>
      <c r="B1682" s="1" t="s">
        <v>13</v>
      </c>
      <c r="C1682">
        <v>38</v>
      </c>
      <c r="D1682" s="1" t="s">
        <v>21</v>
      </c>
      <c r="E1682">
        <v>10</v>
      </c>
      <c r="F1682">
        <v>1</v>
      </c>
      <c r="G1682">
        <v>1</v>
      </c>
      <c r="H1682">
        <v>4</v>
      </c>
      <c r="I1682">
        <v>2</v>
      </c>
      <c r="J1682">
        <v>4</v>
      </c>
      <c r="K1682" t="s">
        <v>18</v>
      </c>
      <c r="L1682" t="s">
        <v>16</v>
      </c>
      <c r="M1682" t="s">
        <v>17</v>
      </c>
    </row>
    <row r="1683" spans="1:13" x14ac:dyDescent="0.3">
      <c r="A1683">
        <v>1682</v>
      </c>
      <c r="B1683" s="1" t="s">
        <v>13</v>
      </c>
      <c r="C1683">
        <v>18</v>
      </c>
      <c r="D1683" s="1" t="s">
        <v>14</v>
      </c>
      <c r="E1683">
        <v>6</v>
      </c>
      <c r="F1683">
        <v>4</v>
      </c>
      <c r="G1683">
        <v>4</v>
      </c>
      <c r="H1683">
        <v>3</v>
      </c>
      <c r="I1683">
        <v>1</v>
      </c>
      <c r="J1683">
        <v>3</v>
      </c>
      <c r="K1683" t="s">
        <v>22</v>
      </c>
      <c r="L1683" t="s">
        <v>23</v>
      </c>
      <c r="M1683" t="s">
        <v>20</v>
      </c>
    </row>
    <row r="1684" spans="1:13" x14ac:dyDescent="0.3">
      <c r="A1684">
        <v>1683</v>
      </c>
      <c r="B1684" s="1" t="s">
        <v>13</v>
      </c>
      <c r="C1684">
        <v>38</v>
      </c>
      <c r="D1684" s="1" t="s">
        <v>14</v>
      </c>
      <c r="E1684">
        <v>9</v>
      </c>
      <c r="F1684">
        <v>1</v>
      </c>
      <c r="G1684">
        <v>3</v>
      </c>
      <c r="H1684">
        <v>5</v>
      </c>
      <c r="I1684">
        <v>1</v>
      </c>
      <c r="J1684">
        <v>3</v>
      </c>
      <c r="K1684" t="s">
        <v>18</v>
      </c>
      <c r="L1684" t="s">
        <v>16</v>
      </c>
      <c r="M1684" t="s">
        <v>17</v>
      </c>
    </row>
    <row r="1685" spans="1:13" x14ac:dyDescent="0.3">
      <c r="A1685">
        <v>1684</v>
      </c>
      <c r="B1685" s="1" t="s">
        <v>13</v>
      </c>
      <c r="C1685">
        <v>29</v>
      </c>
      <c r="D1685" s="1" t="s">
        <v>24</v>
      </c>
      <c r="E1685">
        <v>9</v>
      </c>
      <c r="F1685">
        <v>3</v>
      </c>
      <c r="G1685">
        <v>4</v>
      </c>
      <c r="H1685">
        <v>2</v>
      </c>
      <c r="I1685">
        <v>1</v>
      </c>
      <c r="J1685">
        <v>1</v>
      </c>
      <c r="K1685" t="s">
        <v>25</v>
      </c>
      <c r="L1685" t="s">
        <v>16</v>
      </c>
      <c r="M1685" t="s">
        <v>17</v>
      </c>
    </row>
    <row r="1686" spans="1:13" x14ac:dyDescent="0.3">
      <c r="A1686">
        <v>1685</v>
      </c>
      <c r="B1686" s="1" t="s">
        <v>13</v>
      </c>
      <c r="C1686">
        <v>34</v>
      </c>
      <c r="D1686" s="1" t="s">
        <v>28</v>
      </c>
      <c r="E1686">
        <v>9</v>
      </c>
      <c r="F1686">
        <v>5</v>
      </c>
      <c r="G1686">
        <v>3</v>
      </c>
      <c r="H1686">
        <v>1</v>
      </c>
      <c r="I1686">
        <v>2</v>
      </c>
      <c r="J1686">
        <v>1</v>
      </c>
      <c r="K1686" t="s">
        <v>15</v>
      </c>
      <c r="L1686" t="s">
        <v>16</v>
      </c>
      <c r="M1686" t="s">
        <v>20</v>
      </c>
    </row>
    <row r="1687" spans="1:13" x14ac:dyDescent="0.3">
      <c r="A1687">
        <v>1686</v>
      </c>
      <c r="B1687" s="1" t="s">
        <v>13</v>
      </c>
      <c r="C1687">
        <v>33</v>
      </c>
      <c r="D1687" s="1" t="s">
        <v>28</v>
      </c>
      <c r="E1687">
        <v>3</v>
      </c>
      <c r="F1687">
        <v>4</v>
      </c>
      <c r="G1687">
        <v>3</v>
      </c>
      <c r="H1687">
        <v>5</v>
      </c>
      <c r="I1687">
        <v>2</v>
      </c>
      <c r="J1687">
        <v>4</v>
      </c>
      <c r="K1687" t="s">
        <v>15</v>
      </c>
      <c r="L1687" t="s">
        <v>19</v>
      </c>
      <c r="M1687" t="s">
        <v>20</v>
      </c>
    </row>
    <row r="1688" spans="1:13" x14ac:dyDescent="0.3">
      <c r="A1688">
        <v>1687</v>
      </c>
      <c r="B1688" s="1" t="s">
        <v>26</v>
      </c>
      <c r="C1688">
        <v>34</v>
      </c>
      <c r="D1688" s="1" t="s">
        <v>27</v>
      </c>
      <c r="E1688">
        <v>10</v>
      </c>
      <c r="F1688">
        <v>3</v>
      </c>
      <c r="G1688">
        <v>5</v>
      </c>
      <c r="H1688">
        <v>5</v>
      </c>
      <c r="I1688">
        <v>2</v>
      </c>
      <c r="J1688">
        <v>4</v>
      </c>
      <c r="K1688" t="s">
        <v>15</v>
      </c>
      <c r="L1688" t="s">
        <v>16</v>
      </c>
      <c r="M1688" t="s">
        <v>17</v>
      </c>
    </row>
    <row r="1689" spans="1:13" x14ac:dyDescent="0.3">
      <c r="A1689">
        <v>1688</v>
      </c>
      <c r="B1689" s="1" t="s">
        <v>13</v>
      </c>
      <c r="C1689">
        <v>25</v>
      </c>
      <c r="D1689" s="1" t="s">
        <v>14</v>
      </c>
      <c r="E1689">
        <v>8</v>
      </c>
      <c r="F1689">
        <v>3</v>
      </c>
      <c r="G1689">
        <v>4</v>
      </c>
      <c r="H1689">
        <v>4</v>
      </c>
      <c r="I1689">
        <v>2</v>
      </c>
      <c r="J1689">
        <v>1</v>
      </c>
      <c r="K1689" t="s">
        <v>25</v>
      </c>
      <c r="L1689" t="s">
        <v>23</v>
      </c>
      <c r="M1689" t="s">
        <v>17</v>
      </c>
    </row>
    <row r="1690" spans="1:13" x14ac:dyDescent="0.3">
      <c r="A1690">
        <v>1689</v>
      </c>
      <c r="B1690" s="1" t="s">
        <v>26</v>
      </c>
      <c r="C1690">
        <v>20</v>
      </c>
      <c r="D1690" s="1" t="s">
        <v>14</v>
      </c>
      <c r="E1690">
        <v>4</v>
      </c>
      <c r="F1690">
        <v>3</v>
      </c>
      <c r="G1690">
        <v>3</v>
      </c>
      <c r="H1690">
        <v>4</v>
      </c>
      <c r="I1690">
        <v>2</v>
      </c>
      <c r="J1690">
        <v>1</v>
      </c>
      <c r="K1690" t="s">
        <v>22</v>
      </c>
      <c r="L1690" t="s">
        <v>19</v>
      </c>
      <c r="M1690" t="s">
        <v>17</v>
      </c>
    </row>
    <row r="1691" spans="1:13" x14ac:dyDescent="0.3">
      <c r="A1691">
        <v>1690</v>
      </c>
      <c r="B1691" s="1" t="s">
        <v>26</v>
      </c>
      <c r="C1691">
        <v>24</v>
      </c>
      <c r="D1691" s="1" t="s">
        <v>14</v>
      </c>
      <c r="E1691">
        <v>5</v>
      </c>
      <c r="F1691">
        <v>5</v>
      </c>
      <c r="G1691">
        <v>3</v>
      </c>
      <c r="H1691">
        <v>3</v>
      </c>
      <c r="I1691">
        <v>3</v>
      </c>
      <c r="J1691">
        <v>4</v>
      </c>
      <c r="K1691" t="s">
        <v>22</v>
      </c>
      <c r="L1691" t="s">
        <v>19</v>
      </c>
      <c r="M1691" t="s">
        <v>20</v>
      </c>
    </row>
    <row r="1692" spans="1:13" x14ac:dyDescent="0.3">
      <c r="A1692">
        <v>1691</v>
      </c>
      <c r="B1692" s="1" t="s">
        <v>26</v>
      </c>
      <c r="C1692">
        <v>31</v>
      </c>
      <c r="D1692" s="1" t="s">
        <v>21</v>
      </c>
      <c r="E1692">
        <v>9</v>
      </c>
      <c r="F1692">
        <v>3</v>
      </c>
      <c r="G1692">
        <v>5</v>
      </c>
      <c r="H1692">
        <v>4</v>
      </c>
      <c r="I1692">
        <v>2</v>
      </c>
      <c r="J1692">
        <v>3</v>
      </c>
      <c r="K1692" t="s">
        <v>15</v>
      </c>
      <c r="L1692" t="s">
        <v>16</v>
      </c>
      <c r="M1692" t="s">
        <v>17</v>
      </c>
    </row>
    <row r="1693" spans="1:13" x14ac:dyDescent="0.3">
      <c r="A1693">
        <v>1692</v>
      </c>
      <c r="B1693" s="1" t="s">
        <v>13</v>
      </c>
      <c r="C1693">
        <v>25</v>
      </c>
      <c r="D1693" s="1" t="s">
        <v>28</v>
      </c>
      <c r="E1693">
        <v>9</v>
      </c>
      <c r="F1693">
        <v>3</v>
      </c>
      <c r="G1693">
        <v>4</v>
      </c>
      <c r="H1693">
        <v>3</v>
      </c>
      <c r="I1693">
        <v>2</v>
      </c>
      <c r="J1693">
        <v>3</v>
      </c>
      <c r="K1693" t="s">
        <v>25</v>
      </c>
      <c r="L1693" t="s">
        <v>16</v>
      </c>
      <c r="M1693" t="s">
        <v>17</v>
      </c>
    </row>
    <row r="1694" spans="1:13" x14ac:dyDescent="0.3">
      <c r="A1694">
        <v>1693</v>
      </c>
      <c r="B1694" s="1" t="s">
        <v>26</v>
      </c>
      <c r="C1694">
        <v>31</v>
      </c>
      <c r="D1694" s="1" t="s">
        <v>14</v>
      </c>
      <c r="E1694">
        <v>3</v>
      </c>
      <c r="F1694">
        <v>5</v>
      </c>
      <c r="G1694">
        <v>3</v>
      </c>
      <c r="H1694">
        <v>1</v>
      </c>
      <c r="I1694">
        <v>1</v>
      </c>
      <c r="J1694">
        <v>4</v>
      </c>
      <c r="K1694" t="s">
        <v>15</v>
      </c>
      <c r="L1694" t="s">
        <v>19</v>
      </c>
      <c r="M1694" t="s">
        <v>20</v>
      </c>
    </row>
    <row r="1695" spans="1:13" x14ac:dyDescent="0.3">
      <c r="A1695">
        <v>1694</v>
      </c>
      <c r="B1695" s="1" t="s">
        <v>26</v>
      </c>
      <c r="C1695">
        <v>22</v>
      </c>
      <c r="D1695" s="1" t="s">
        <v>21</v>
      </c>
      <c r="E1695">
        <v>7</v>
      </c>
      <c r="F1695">
        <v>2</v>
      </c>
      <c r="G1695">
        <v>5</v>
      </c>
      <c r="H1695">
        <v>1</v>
      </c>
      <c r="I1695">
        <v>2</v>
      </c>
      <c r="J1695">
        <v>1</v>
      </c>
      <c r="K1695" t="s">
        <v>22</v>
      </c>
      <c r="L1695" t="s">
        <v>23</v>
      </c>
      <c r="M1695" t="s">
        <v>17</v>
      </c>
    </row>
    <row r="1696" spans="1:13" x14ac:dyDescent="0.3">
      <c r="A1696">
        <v>1695</v>
      </c>
      <c r="B1696" s="1" t="s">
        <v>13</v>
      </c>
      <c r="C1696">
        <v>31</v>
      </c>
      <c r="D1696" s="1" t="s">
        <v>14</v>
      </c>
      <c r="E1696">
        <v>9</v>
      </c>
      <c r="F1696">
        <v>3</v>
      </c>
      <c r="G1696">
        <v>4</v>
      </c>
      <c r="H1696">
        <v>1</v>
      </c>
      <c r="I1696">
        <v>2</v>
      </c>
      <c r="J1696">
        <v>5</v>
      </c>
      <c r="K1696" t="s">
        <v>15</v>
      </c>
      <c r="L1696" t="s">
        <v>16</v>
      </c>
      <c r="M1696" t="s">
        <v>17</v>
      </c>
    </row>
    <row r="1697" spans="1:13" x14ac:dyDescent="0.3">
      <c r="A1697">
        <v>1696</v>
      </c>
      <c r="B1697" s="1" t="s">
        <v>13</v>
      </c>
      <c r="C1697">
        <v>27</v>
      </c>
      <c r="D1697" s="1" t="s">
        <v>21</v>
      </c>
      <c r="E1697">
        <v>9</v>
      </c>
      <c r="F1697">
        <v>3</v>
      </c>
      <c r="G1697">
        <v>4</v>
      </c>
      <c r="H1697">
        <v>2</v>
      </c>
      <c r="I1697">
        <v>3</v>
      </c>
      <c r="J1697">
        <v>2</v>
      </c>
      <c r="K1697" t="s">
        <v>25</v>
      </c>
      <c r="L1697" t="s">
        <v>16</v>
      </c>
      <c r="M1697" t="s">
        <v>17</v>
      </c>
    </row>
    <row r="1698" spans="1:13" x14ac:dyDescent="0.3">
      <c r="A1698">
        <v>1697</v>
      </c>
      <c r="B1698" s="1" t="s">
        <v>26</v>
      </c>
      <c r="C1698">
        <v>41</v>
      </c>
      <c r="D1698" s="1" t="s">
        <v>14</v>
      </c>
      <c r="E1698">
        <v>9</v>
      </c>
      <c r="F1698">
        <v>4</v>
      </c>
      <c r="G1698">
        <v>4</v>
      </c>
      <c r="H1698">
        <v>5</v>
      </c>
      <c r="I1698">
        <v>1</v>
      </c>
      <c r="J1698">
        <v>4</v>
      </c>
      <c r="K1698" t="s">
        <v>18</v>
      </c>
      <c r="L1698" t="s">
        <v>16</v>
      </c>
      <c r="M1698" t="s">
        <v>20</v>
      </c>
    </row>
    <row r="1699" spans="1:13" x14ac:dyDescent="0.3">
      <c r="A1699">
        <v>1698</v>
      </c>
      <c r="B1699" s="1" t="s">
        <v>26</v>
      </c>
      <c r="C1699">
        <v>29</v>
      </c>
      <c r="D1699" s="1" t="s">
        <v>27</v>
      </c>
      <c r="E1699">
        <v>6</v>
      </c>
      <c r="F1699">
        <v>5</v>
      </c>
      <c r="G1699">
        <v>3</v>
      </c>
      <c r="H1699">
        <v>3</v>
      </c>
      <c r="I1699">
        <v>2</v>
      </c>
      <c r="J1699">
        <v>5</v>
      </c>
      <c r="K1699" t="s">
        <v>25</v>
      </c>
      <c r="L1699" t="s">
        <v>23</v>
      </c>
      <c r="M1699" t="s">
        <v>20</v>
      </c>
    </row>
    <row r="1700" spans="1:13" x14ac:dyDescent="0.3">
      <c r="A1700">
        <v>1699</v>
      </c>
      <c r="B1700" s="1" t="s">
        <v>26</v>
      </c>
      <c r="C1700">
        <v>34</v>
      </c>
      <c r="D1700" s="1" t="s">
        <v>14</v>
      </c>
      <c r="E1700">
        <v>7</v>
      </c>
      <c r="F1700">
        <v>2</v>
      </c>
      <c r="G1700">
        <v>3</v>
      </c>
      <c r="H1700">
        <v>1</v>
      </c>
      <c r="I1700">
        <v>4</v>
      </c>
      <c r="J1700">
        <v>3</v>
      </c>
      <c r="K1700" t="s">
        <v>15</v>
      </c>
      <c r="L1700" t="s">
        <v>23</v>
      </c>
      <c r="M1700" t="s">
        <v>17</v>
      </c>
    </row>
    <row r="1701" spans="1:13" x14ac:dyDescent="0.3">
      <c r="A1701">
        <v>1700</v>
      </c>
      <c r="B1701" s="1" t="s">
        <v>26</v>
      </c>
      <c r="C1701">
        <v>37</v>
      </c>
      <c r="D1701" s="1" t="s">
        <v>14</v>
      </c>
      <c r="E1701">
        <v>4</v>
      </c>
      <c r="F1701">
        <v>1</v>
      </c>
      <c r="G1701">
        <v>1</v>
      </c>
      <c r="H1701">
        <v>5</v>
      </c>
      <c r="I1701">
        <v>2</v>
      </c>
      <c r="J1701">
        <v>3</v>
      </c>
      <c r="K1701" t="s">
        <v>18</v>
      </c>
      <c r="L1701" t="s">
        <v>19</v>
      </c>
      <c r="M1701" t="s">
        <v>17</v>
      </c>
    </row>
    <row r="1702" spans="1:13" x14ac:dyDescent="0.3">
      <c r="A1702">
        <v>1701</v>
      </c>
      <c r="B1702" s="1" t="s">
        <v>13</v>
      </c>
      <c r="C1702">
        <v>31</v>
      </c>
      <c r="D1702" s="1" t="s">
        <v>14</v>
      </c>
      <c r="E1702">
        <v>9</v>
      </c>
      <c r="F1702">
        <v>3</v>
      </c>
      <c r="G1702">
        <v>4</v>
      </c>
      <c r="H1702">
        <v>4</v>
      </c>
      <c r="I1702">
        <v>1</v>
      </c>
      <c r="J1702">
        <v>4</v>
      </c>
      <c r="K1702" t="s">
        <v>15</v>
      </c>
      <c r="L1702" t="s">
        <v>16</v>
      </c>
      <c r="M1702" t="s">
        <v>17</v>
      </c>
    </row>
    <row r="1703" spans="1:13" x14ac:dyDescent="0.3">
      <c r="A1703">
        <v>1702</v>
      </c>
      <c r="B1703" s="1" t="s">
        <v>13</v>
      </c>
      <c r="C1703">
        <v>35</v>
      </c>
      <c r="D1703" s="1" t="s">
        <v>28</v>
      </c>
      <c r="E1703">
        <v>4</v>
      </c>
      <c r="F1703">
        <v>3</v>
      </c>
      <c r="G1703">
        <v>4</v>
      </c>
      <c r="H1703">
        <v>3</v>
      </c>
      <c r="I1703">
        <v>1</v>
      </c>
      <c r="J1703">
        <v>4</v>
      </c>
      <c r="K1703" t="s">
        <v>18</v>
      </c>
      <c r="L1703" t="s">
        <v>19</v>
      </c>
      <c r="M1703" t="s">
        <v>17</v>
      </c>
    </row>
    <row r="1704" spans="1:13" x14ac:dyDescent="0.3">
      <c r="A1704">
        <v>1703</v>
      </c>
      <c r="B1704" s="1" t="s">
        <v>26</v>
      </c>
      <c r="C1704">
        <v>39</v>
      </c>
      <c r="D1704" s="1" t="s">
        <v>21</v>
      </c>
      <c r="E1704">
        <v>10</v>
      </c>
      <c r="F1704">
        <v>4</v>
      </c>
      <c r="G1704">
        <v>3</v>
      </c>
      <c r="H1704">
        <v>1</v>
      </c>
      <c r="I1704">
        <v>1</v>
      </c>
      <c r="J1704">
        <v>5</v>
      </c>
      <c r="K1704" t="s">
        <v>18</v>
      </c>
      <c r="L1704" t="s">
        <v>16</v>
      </c>
      <c r="M1704" t="s">
        <v>20</v>
      </c>
    </row>
    <row r="1705" spans="1:13" x14ac:dyDescent="0.3">
      <c r="A1705">
        <v>1704</v>
      </c>
      <c r="B1705" s="1" t="s">
        <v>13</v>
      </c>
      <c r="C1705">
        <v>28</v>
      </c>
      <c r="D1705" s="1" t="s">
        <v>14</v>
      </c>
      <c r="E1705">
        <v>9</v>
      </c>
      <c r="F1705">
        <v>3</v>
      </c>
      <c r="G1705">
        <v>3</v>
      </c>
      <c r="H1705">
        <v>3</v>
      </c>
      <c r="I1705">
        <v>1</v>
      </c>
      <c r="J1705">
        <v>4</v>
      </c>
      <c r="K1705" t="s">
        <v>25</v>
      </c>
      <c r="L1705" t="s">
        <v>16</v>
      </c>
      <c r="M1705" t="s">
        <v>17</v>
      </c>
    </row>
    <row r="1706" spans="1:13" x14ac:dyDescent="0.3">
      <c r="A1706">
        <v>1705</v>
      </c>
      <c r="B1706" s="1" t="s">
        <v>13</v>
      </c>
      <c r="C1706">
        <v>23</v>
      </c>
      <c r="D1706" s="1" t="s">
        <v>14</v>
      </c>
      <c r="E1706">
        <v>7</v>
      </c>
      <c r="F1706">
        <v>5</v>
      </c>
      <c r="G1706">
        <v>4</v>
      </c>
      <c r="H1706">
        <v>2</v>
      </c>
      <c r="I1706">
        <v>2</v>
      </c>
      <c r="J1706">
        <v>4</v>
      </c>
      <c r="K1706" t="s">
        <v>22</v>
      </c>
      <c r="L1706" t="s">
        <v>23</v>
      </c>
      <c r="M1706" t="s">
        <v>20</v>
      </c>
    </row>
    <row r="1707" spans="1:13" x14ac:dyDescent="0.3">
      <c r="A1707">
        <v>1706</v>
      </c>
      <c r="B1707" s="1" t="s">
        <v>13</v>
      </c>
      <c r="C1707">
        <v>22</v>
      </c>
      <c r="D1707" s="1" t="s">
        <v>21</v>
      </c>
      <c r="E1707">
        <v>8</v>
      </c>
      <c r="F1707">
        <v>4</v>
      </c>
      <c r="G1707">
        <v>5</v>
      </c>
      <c r="H1707">
        <v>3</v>
      </c>
      <c r="I1707">
        <v>1</v>
      </c>
      <c r="J1707">
        <v>5</v>
      </c>
      <c r="K1707" t="s">
        <v>22</v>
      </c>
      <c r="L1707" t="s">
        <v>23</v>
      </c>
      <c r="M1707" t="s">
        <v>20</v>
      </c>
    </row>
    <row r="1708" spans="1:13" x14ac:dyDescent="0.3">
      <c r="A1708">
        <v>1707</v>
      </c>
      <c r="B1708" s="1" t="s">
        <v>26</v>
      </c>
      <c r="C1708">
        <v>24</v>
      </c>
      <c r="D1708" s="1" t="s">
        <v>21</v>
      </c>
      <c r="E1708">
        <v>6</v>
      </c>
      <c r="F1708">
        <v>2</v>
      </c>
      <c r="G1708">
        <v>5</v>
      </c>
      <c r="H1708">
        <v>1</v>
      </c>
      <c r="I1708">
        <v>2</v>
      </c>
      <c r="J1708">
        <v>3</v>
      </c>
      <c r="K1708" t="s">
        <v>22</v>
      </c>
      <c r="L1708" t="s">
        <v>23</v>
      </c>
      <c r="M1708" t="s">
        <v>17</v>
      </c>
    </row>
    <row r="1709" spans="1:13" x14ac:dyDescent="0.3">
      <c r="A1709">
        <v>1708</v>
      </c>
      <c r="B1709" s="1" t="s">
        <v>13</v>
      </c>
      <c r="C1709">
        <v>33</v>
      </c>
      <c r="D1709" s="1" t="s">
        <v>14</v>
      </c>
      <c r="E1709">
        <v>8</v>
      </c>
      <c r="F1709">
        <v>3</v>
      </c>
      <c r="G1709">
        <v>4</v>
      </c>
      <c r="H1709">
        <v>2</v>
      </c>
      <c r="I1709">
        <v>1</v>
      </c>
      <c r="J1709">
        <v>4</v>
      </c>
      <c r="K1709" t="s">
        <v>15</v>
      </c>
      <c r="L1709" t="s">
        <v>23</v>
      </c>
      <c r="M1709" t="s">
        <v>17</v>
      </c>
    </row>
    <row r="1710" spans="1:13" x14ac:dyDescent="0.3">
      <c r="A1710">
        <v>1709</v>
      </c>
      <c r="B1710" s="1" t="s">
        <v>13</v>
      </c>
      <c r="C1710">
        <v>31</v>
      </c>
      <c r="D1710" s="1" t="s">
        <v>21</v>
      </c>
      <c r="E1710">
        <v>4</v>
      </c>
      <c r="F1710">
        <v>4</v>
      </c>
      <c r="G1710">
        <v>4</v>
      </c>
      <c r="H1710">
        <v>2</v>
      </c>
      <c r="I1710">
        <v>4</v>
      </c>
      <c r="J1710">
        <v>1</v>
      </c>
      <c r="K1710" t="s">
        <v>15</v>
      </c>
      <c r="L1710" t="s">
        <v>19</v>
      </c>
      <c r="M1710" t="s">
        <v>20</v>
      </c>
    </row>
    <row r="1711" spans="1:13" x14ac:dyDescent="0.3">
      <c r="A1711">
        <v>1710</v>
      </c>
      <c r="B1711" s="1" t="s">
        <v>13</v>
      </c>
      <c r="C1711">
        <v>25</v>
      </c>
      <c r="D1711" s="1" t="s">
        <v>24</v>
      </c>
      <c r="E1711">
        <v>9</v>
      </c>
      <c r="F1711">
        <v>2</v>
      </c>
      <c r="G1711">
        <v>4</v>
      </c>
      <c r="H1711">
        <v>2</v>
      </c>
      <c r="I1711">
        <v>1</v>
      </c>
      <c r="J1711">
        <v>3</v>
      </c>
      <c r="K1711" t="s">
        <v>25</v>
      </c>
      <c r="L1711" t="s">
        <v>16</v>
      </c>
      <c r="M1711" t="s">
        <v>17</v>
      </c>
    </row>
    <row r="1712" spans="1:13" x14ac:dyDescent="0.3">
      <c r="A1712">
        <v>1711</v>
      </c>
      <c r="B1712" s="1" t="s">
        <v>26</v>
      </c>
      <c r="C1712">
        <v>25</v>
      </c>
      <c r="D1712" s="1" t="s">
        <v>14</v>
      </c>
      <c r="E1712">
        <v>7</v>
      </c>
      <c r="F1712">
        <v>4</v>
      </c>
      <c r="G1712">
        <v>5</v>
      </c>
      <c r="H1712">
        <v>2</v>
      </c>
      <c r="I1712">
        <v>5</v>
      </c>
      <c r="J1712">
        <v>3</v>
      </c>
      <c r="K1712" t="s">
        <v>25</v>
      </c>
      <c r="L1712" t="s">
        <v>23</v>
      </c>
      <c r="M1712" t="s">
        <v>20</v>
      </c>
    </row>
    <row r="1713" spans="1:13" x14ac:dyDescent="0.3">
      <c r="A1713">
        <v>1712</v>
      </c>
      <c r="B1713" s="1" t="s">
        <v>26</v>
      </c>
      <c r="C1713">
        <v>27</v>
      </c>
      <c r="D1713" s="1" t="s">
        <v>21</v>
      </c>
      <c r="E1713">
        <v>6</v>
      </c>
      <c r="F1713">
        <v>3</v>
      </c>
      <c r="G1713">
        <v>4</v>
      </c>
      <c r="H1713">
        <v>1</v>
      </c>
      <c r="I1713">
        <v>1</v>
      </c>
      <c r="J1713">
        <v>5</v>
      </c>
      <c r="K1713" t="s">
        <v>25</v>
      </c>
      <c r="L1713" t="s">
        <v>23</v>
      </c>
      <c r="M1713" t="s">
        <v>17</v>
      </c>
    </row>
    <row r="1714" spans="1:13" x14ac:dyDescent="0.3">
      <c r="A1714">
        <v>1713</v>
      </c>
      <c r="B1714" s="1" t="s">
        <v>26</v>
      </c>
      <c r="C1714">
        <v>29</v>
      </c>
      <c r="D1714" s="1" t="s">
        <v>14</v>
      </c>
      <c r="E1714">
        <v>6</v>
      </c>
      <c r="F1714">
        <v>5</v>
      </c>
      <c r="G1714">
        <v>3</v>
      </c>
      <c r="H1714">
        <v>4</v>
      </c>
      <c r="I1714">
        <v>1</v>
      </c>
      <c r="J1714">
        <v>1</v>
      </c>
      <c r="K1714" t="s">
        <v>25</v>
      </c>
      <c r="L1714" t="s">
        <v>23</v>
      </c>
      <c r="M1714" t="s">
        <v>20</v>
      </c>
    </row>
    <row r="1715" spans="1:13" x14ac:dyDescent="0.3">
      <c r="A1715">
        <v>1714</v>
      </c>
      <c r="B1715" s="1" t="s">
        <v>26</v>
      </c>
      <c r="C1715">
        <v>40</v>
      </c>
      <c r="D1715" s="1" t="s">
        <v>14</v>
      </c>
      <c r="E1715">
        <v>10</v>
      </c>
      <c r="F1715">
        <v>5</v>
      </c>
      <c r="G1715">
        <v>5</v>
      </c>
      <c r="H1715">
        <v>4</v>
      </c>
      <c r="I1715">
        <v>1</v>
      </c>
      <c r="J1715">
        <v>5</v>
      </c>
      <c r="K1715" t="s">
        <v>18</v>
      </c>
      <c r="L1715" t="s">
        <v>16</v>
      </c>
      <c r="M1715" t="s">
        <v>20</v>
      </c>
    </row>
    <row r="1716" spans="1:13" x14ac:dyDescent="0.3">
      <c r="A1716">
        <v>1715</v>
      </c>
      <c r="B1716" s="1" t="s">
        <v>13</v>
      </c>
      <c r="C1716">
        <v>34</v>
      </c>
      <c r="D1716" s="1" t="s">
        <v>28</v>
      </c>
      <c r="E1716">
        <v>9</v>
      </c>
      <c r="F1716">
        <v>5</v>
      </c>
      <c r="G1716">
        <v>4</v>
      </c>
      <c r="H1716">
        <v>1</v>
      </c>
      <c r="I1716">
        <v>4</v>
      </c>
      <c r="J1716">
        <v>3</v>
      </c>
      <c r="K1716" t="s">
        <v>15</v>
      </c>
      <c r="L1716" t="s">
        <v>16</v>
      </c>
      <c r="M1716" t="s">
        <v>20</v>
      </c>
    </row>
    <row r="1717" spans="1:13" x14ac:dyDescent="0.3">
      <c r="A1717">
        <v>1716</v>
      </c>
      <c r="B1717" s="1" t="s">
        <v>13</v>
      </c>
      <c r="C1717">
        <v>38</v>
      </c>
      <c r="D1717" s="1" t="s">
        <v>27</v>
      </c>
      <c r="E1717">
        <v>9</v>
      </c>
      <c r="F1717">
        <v>4</v>
      </c>
      <c r="G1717">
        <v>4</v>
      </c>
      <c r="H1717">
        <v>3</v>
      </c>
      <c r="I1717">
        <v>1</v>
      </c>
      <c r="J1717">
        <v>4</v>
      </c>
      <c r="K1717" t="s">
        <v>18</v>
      </c>
      <c r="L1717" t="s">
        <v>16</v>
      </c>
      <c r="M1717" t="s">
        <v>20</v>
      </c>
    </row>
    <row r="1718" spans="1:13" x14ac:dyDescent="0.3">
      <c r="A1718">
        <v>1717</v>
      </c>
      <c r="B1718" s="1" t="s">
        <v>26</v>
      </c>
      <c r="C1718">
        <v>28</v>
      </c>
      <c r="D1718" s="1" t="s">
        <v>24</v>
      </c>
      <c r="E1718">
        <v>9</v>
      </c>
      <c r="F1718">
        <v>5</v>
      </c>
      <c r="G1718">
        <v>4</v>
      </c>
      <c r="H1718">
        <v>5</v>
      </c>
      <c r="I1718">
        <v>2</v>
      </c>
      <c r="J1718">
        <v>1</v>
      </c>
      <c r="K1718" t="s">
        <v>25</v>
      </c>
      <c r="L1718" t="s">
        <v>16</v>
      </c>
      <c r="M1718" t="s">
        <v>20</v>
      </c>
    </row>
    <row r="1719" spans="1:13" x14ac:dyDescent="0.3">
      <c r="A1719">
        <v>1718</v>
      </c>
      <c r="B1719" s="1" t="s">
        <v>13</v>
      </c>
      <c r="C1719">
        <v>24</v>
      </c>
      <c r="D1719" s="1" t="s">
        <v>21</v>
      </c>
      <c r="E1719">
        <v>6</v>
      </c>
      <c r="F1719">
        <v>1</v>
      </c>
      <c r="G1719">
        <v>4</v>
      </c>
      <c r="H1719">
        <v>3</v>
      </c>
      <c r="I1719">
        <v>4</v>
      </c>
      <c r="J1719">
        <v>3</v>
      </c>
      <c r="K1719" t="s">
        <v>22</v>
      </c>
      <c r="L1719" t="s">
        <v>23</v>
      </c>
      <c r="M1719" t="s">
        <v>17</v>
      </c>
    </row>
    <row r="1720" spans="1:13" x14ac:dyDescent="0.3">
      <c r="A1720">
        <v>1719</v>
      </c>
      <c r="B1720" s="1" t="s">
        <v>13</v>
      </c>
      <c r="C1720">
        <v>31</v>
      </c>
      <c r="D1720" s="1" t="s">
        <v>21</v>
      </c>
      <c r="E1720">
        <v>9</v>
      </c>
      <c r="F1720">
        <v>3</v>
      </c>
      <c r="G1720">
        <v>3</v>
      </c>
      <c r="H1720">
        <v>3</v>
      </c>
      <c r="I1720">
        <v>5</v>
      </c>
      <c r="J1720">
        <v>2</v>
      </c>
      <c r="K1720" t="s">
        <v>15</v>
      </c>
      <c r="L1720" t="s">
        <v>16</v>
      </c>
      <c r="M1720" t="s">
        <v>17</v>
      </c>
    </row>
    <row r="1721" spans="1:13" x14ac:dyDescent="0.3">
      <c r="A1721">
        <v>1720</v>
      </c>
      <c r="B1721" s="1" t="s">
        <v>26</v>
      </c>
      <c r="C1721">
        <v>29</v>
      </c>
      <c r="D1721" s="1" t="s">
        <v>24</v>
      </c>
      <c r="E1721">
        <v>8</v>
      </c>
      <c r="F1721">
        <v>5</v>
      </c>
      <c r="G1721">
        <v>4</v>
      </c>
      <c r="H1721">
        <v>2</v>
      </c>
      <c r="I1721">
        <v>1</v>
      </c>
      <c r="J1721">
        <v>3</v>
      </c>
      <c r="K1721" t="s">
        <v>25</v>
      </c>
      <c r="L1721" t="s">
        <v>23</v>
      </c>
      <c r="M1721" t="s">
        <v>20</v>
      </c>
    </row>
    <row r="1722" spans="1:13" x14ac:dyDescent="0.3">
      <c r="A1722">
        <v>1721</v>
      </c>
      <c r="B1722" s="1" t="s">
        <v>13</v>
      </c>
      <c r="C1722">
        <v>28</v>
      </c>
      <c r="D1722" s="1" t="s">
        <v>21</v>
      </c>
      <c r="E1722">
        <v>3</v>
      </c>
      <c r="F1722">
        <v>3</v>
      </c>
      <c r="G1722">
        <v>4</v>
      </c>
      <c r="H1722">
        <v>5</v>
      </c>
      <c r="I1722">
        <v>2</v>
      </c>
      <c r="J1722">
        <v>2</v>
      </c>
      <c r="K1722" t="s">
        <v>25</v>
      </c>
      <c r="L1722" t="s">
        <v>19</v>
      </c>
      <c r="M1722" t="s">
        <v>17</v>
      </c>
    </row>
    <row r="1723" spans="1:13" x14ac:dyDescent="0.3">
      <c r="A1723">
        <v>1722</v>
      </c>
      <c r="B1723" s="1" t="s">
        <v>26</v>
      </c>
      <c r="C1723">
        <v>31</v>
      </c>
      <c r="D1723" s="1" t="s">
        <v>28</v>
      </c>
      <c r="E1723">
        <v>10</v>
      </c>
      <c r="F1723">
        <v>5</v>
      </c>
      <c r="G1723">
        <v>4</v>
      </c>
      <c r="H1723">
        <v>1</v>
      </c>
      <c r="I1723">
        <v>3</v>
      </c>
      <c r="J1723">
        <v>4</v>
      </c>
      <c r="K1723" t="s">
        <v>15</v>
      </c>
      <c r="L1723" t="s">
        <v>16</v>
      </c>
      <c r="M1723" t="s">
        <v>20</v>
      </c>
    </row>
    <row r="1724" spans="1:13" x14ac:dyDescent="0.3">
      <c r="A1724">
        <v>1723</v>
      </c>
      <c r="B1724" s="1" t="s">
        <v>26</v>
      </c>
      <c r="C1724">
        <v>32</v>
      </c>
      <c r="D1724" s="1" t="s">
        <v>14</v>
      </c>
      <c r="E1724">
        <v>4</v>
      </c>
      <c r="F1724">
        <v>5</v>
      </c>
      <c r="G1724">
        <v>4</v>
      </c>
      <c r="H1724">
        <v>1</v>
      </c>
      <c r="I1724">
        <v>2</v>
      </c>
      <c r="J1724">
        <v>3</v>
      </c>
      <c r="K1724" t="s">
        <v>15</v>
      </c>
      <c r="L1724" t="s">
        <v>19</v>
      </c>
      <c r="M1724" t="s">
        <v>20</v>
      </c>
    </row>
    <row r="1725" spans="1:13" x14ac:dyDescent="0.3">
      <c r="A1725">
        <v>1724</v>
      </c>
      <c r="B1725" s="1" t="s">
        <v>26</v>
      </c>
      <c r="C1725">
        <v>28</v>
      </c>
      <c r="D1725" s="1" t="s">
        <v>14</v>
      </c>
      <c r="E1725">
        <v>9</v>
      </c>
      <c r="F1725">
        <v>1</v>
      </c>
      <c r="G1725">
        <v>5</v>
      </c>
      <c r="H1725">
        <v>4</v>
      </c>
      <c r="I1725">
        <v>1</v>
      </c>
      <c r="J1725">
        <v>5</v>
      </c>
      <c r="K1725" t="s">
        <v>25</v>
      </c>
      <c r="L1725" t="s">
        <v>16</v>
      </c>
      <c r="M1725" t="s">
        <v>17</v>
      </c>
    </row>
    <row r="1726" spans="1:13" x14ac:dyDescent="0.3">
      <c r="A1726">
        <v>1725</v>
      </c>
      <c r="B1726" s="1" t="s">
        <v>13</v>
      </c>
      <c r="C1726">
        <v>24</v>
      </c>
      <c r="D1726" s="1" t="s">
        <v>24</v>
      </c>
      <c r="E1726">
        <v>7</v>
      </c>
      <c r="F1726">
        <v>1</v>
      </c>
      <c r="G1726">
        <v>4</v>
      </c>
      <c r="H1726">
        <v>5</v>
      </c>
      <c r="I1726">
        <v>1</v>
      </c>
      <c r="J1726">
        <v>5</v>
      </c>
      <c r="K1726" t="s">
        <v>22</v>
      </c>
      <c r="L1726" t="s">
        <v>23</v>
      </c>
      <c r="M1726" t="s">
        <v>17</v>
      </c>
    </row>
    <row r="1727" spans="1:13" x14ac:dyDescent="0.3">
      <c r="A1727">
        <v>1726</v>
      </c>
      <c r="B1727" s="1" t="s">
        <v>26</v>
      </c>
      <c r="C1727">
        <v>26</v>
      </c>
      <c r="D1727" s="1" t="s">
        <v>14</v>
      </c>
      <c r="E1727">
        <v>8</v>
      </c>
      <c r="F1727">
        <v>5</v>
      </c>
      <c r="G1727">
        <v>1</v>
      </c>
      <c r="H1727">
        <v>1</v>
      </c>
      <c r="I1727">
        <v>1</v>
      </c>
      <c r="J1727">
        <v>3</v>
      </c>
      <c r="K1727" t="s">
        <v>25</v>
      </c>
      <c r="L1727" t="s">
        <v>23</v>
      </c>
      <c r="M1727" t="s">
        <v>20</v>
      </c>
    </row>
    <row r="1728" spans="1:13" x14ac:dyDescent="0.3">
      <c r="A1728">
        <v>1727</v>
      </c>
      <c r="B1728" s="1" t="s">
        <v>26</v>
      </c>
      <c r="C1728">
        <v>43</v>
      </c>
      <c r="D1728" s="1" t="s">
        <v>14</v>
      </c>
      <c r="E1728">
        <v>3</v>
      </c>
      <c r="F1728">
        <v>1</v>
      </c>
      <c r="G1728">
        <v>1</v>
      </c>
      <c r="H1728">
        <v>5</v>
      </c>
      <c r="I1728">
        <v>2</v>
      </c>
      <c r="J1728">
        <v>5</v>
      </c>
      <c r="K1728" t="s">
        <v>18</v>
      </c>
      <c r="L1728" t="s">
        <v>19</v>
      </c>
      <c r="M1728" t="s">
        <v>17</v>
      </c>
    </row>
    <row r="1729" spans="1:13" x14ac:dyDescent="0.3">
      <c r="A1729">
        <v>1728</v>
      </c>
      <c r="B1729" s="1" t="s">
        <v>13</v>
      </c>
      <c r="C1729">
        <v>36</v>
      </c>
      <c r="D1729" s="1" t="s">
        <v>27</v>
      </c>
      <c r="E1729">
        <v>10</v>
      </c>
      <c r="F1729">
        <v>2</v>
      </c>
      <c r="G1729">
        <v>3</v>
      </c>
      <c r="H1729">
        <v>1</v>
      </c>
      <c r="I1729">
        <v>1</v>
      </c>
      <c r="J1729">
        <v>5</v>
      </c>
      <c r="K1729" t="s">
        <v>18</v>
      </c>
      <c r="L1729" t="s">
        <v>16</v>
      </c>
      <c r="M1729" t="s">
        <v>17</v>
      </c>
    </row>
    <row r="1730" spans="1:13" x14ac:dyDescent="0.3">
      <c r="A1730">
        <v>1729</v>
      </c>
      <c r="B1730" s="1" t="s">
        <v>26</v>
      </c>
      <c r="C1730">
        <v>18</v>
      </c>
      <c r="D1730" s="1" t="s">
        <v>21</v>
      </c>
      <c r="E1730">
        <v>9</v>
      </c>
      <c r="F1730">
        <v>3</v>
      </c>
      <c r="G1730">
        <v>2</v>
      </c>
      <c r="H1730">
        <v>3</v>
      </c>
      <c r="I1730">
        <v>1</v>
      </c>
      <c r="J1730">
        <v>5</v>
      </c>
      <c r="K1730" t="s">
        <v>22</v>
      </c>
      <c r="L1730" t="s">
        <v>16</v>
      </c>
      <c r="M1730" t="s">
        <v>17</v>
      </c>
    </row>
    <row r="1731" spans="1:13" x14ac:dyDescent="0.3">
      <c r="A1731">
        <v>1730</v>
      </c>
      <c r="B1731" s="1" t="s">
        <v>13</v>
      </c>
      <c r="C1731">
        <v>35</v>
      </c>
      <c r="D1731" s="1" t="s">
        <v>14</v>
      </c>
      <c r="E1731">
        <v>4</v>
      </c>
      <c r="F1731">
        <v>5</v>
      </c>
      <c r="G1731">
        <v>2</v>
      </c>
      <c r="H1731">
        <v>2</v>
      </c>
      <c r="I1731">
        <v>2</v>
      </c>
      <c r="J1731">
        <v>5</v>
      </c>
      <c r="K1731" t="s">
        <v>18</v>
      </c>
      <c r="L1731" t="s">
        <v>19</v>
      </c>
      <c r="M1731" t="s">
        <v>20</v>
      </c>
    </row>
    <row r="1732" spans="1:13" x14ac:dyDescent="0.3">
      <c r="A1732">
        <v>1731</v>
      </c>
      <c r="B1732" s="1" t="s">
        <v>26</v>
      </c>
      <c r="C1732">
        <v>35</v>
      </c>
      <c r="D1732" s="1" t="s">
        <v>14</v>
      </c>
      <c r="E1732">
        <v>4</v>
      </c>
      <c r="F1732">
        <v>5</v>
      </c>
      <c r="G1732">
        <v>3</v>
      </c>
      <c r="H1732">
        <v>5</v>
      </c>
      <c r="I1732">
        <v>4</v>
      </c>
      <c r="J1732">
        <v>2</v>
      </c>
      <c r="K1732" t="s">
        <v>18</v>
      </c>
      <c r="L1732" t="s">
        <v>19</v>
      </c>
      <c r="M1732" t="s">
        <v>20</v>
      </c>
    </row>
    <row r="1733" spans="1:13" x14ac:dyDescent="0.3">
      <c r="A1733">
        <v>1732</v>
      </c>
      <c r="B1733" s="1" t="s">
        <v>26</v>
      </c>
      <c r="C1733">
        <v>24</v>
      </c>
      <c r="D1733" s="1" t="s">
        <v>14</v>
      </c>
      <c r="E1733">
        <v>8</v>
      </c>
      <c r="F1733">
        <v>4</v>
      </c>
      <c r="G1733">
        <v>4</v>
      </c>
      <c r="H1733">
        <v>3</v>
      </c>
      <c r="I1733">
        <v>1</v>
      </c>
      <c r="J1733">
        <v>1</v>
      </c>
      <c r="K1733" t="s">
        <v>22</v>
      </c>
      <c r="L1733" t="s">
        <v>23</v>
      </c>
      <c r="M1733" t="s">
        <v>20</v>
      </c>
    </row>
    <row r="1734" spans="1:13" x14ac:dyDescent="0.3">
      <c r="A1734">
        <v>1733</v>
      </c>
      <c r="B1734" s="1" t="s">
        <v>26</v>
      </c>
      <c r="C1734">
        <v>28</v>
      </c>
      <c r="D1734" s="1" t="s">
        <v>14</v>
      </c>
      <c r="E1734">
        <v>6</v>
      </c>
      <c r="F1734">
        <v>5</v>
      </c>
      <c r="G1734">
        <v>5</v>
      </c>
      <c r="H1734">
        <v>4</v>
      </c>
      <c r="I1734">
        <v>1</v>
      </c>
      <c r="J1734">
        <v>1</v>
      </c>
      <c r="K1734" t="s">
        <v>25</v>
      </c>
      <c r="L1734" t="s">
        <v>23</v>
      </c>
      <c r="M1734" t="s">
        <v>20</v>
      </c>
    </row>
    <row r="1735" spans="1:13" x14ac:dyDescent="0.3">
      <c r="A1735">
        <v>1734</v>
      </c>
      <c r="B1735" s="1" t="s">
        <v>26</v>
      </c>
      <c r="C1735">
        <v>26</v>
      </c>
      <c r="D1735" s="1" t="s">
        <v>21</v>
      </c>
      <c r="E1735">
        <v>7</v>
      </c>
      <c r="F1735">
        <v>4</v>
      </c>
      <c r="G1735">
        <v>4</v>
      </c>
      <c r="H1735">
        <v>4</v>
      </c>
      <c r="I1735">
        <v>2</v>
      </c>
      <c r="J1735">
        <v>2</v>
      </c>
      <c r="K1735" t="s">
        <v>25</v>
      </c>
      <c r="L1735" t="s">
        <v>23</v>
      </c>
      <c r="M1735" t="s">
        <v>20</v>
      </c>
    </row>
    <row r="1736" spans="1:13" x14ac:dyDescent="0.3">
      <c r="A1736">
        <v>1735</v>
      </c>
      <c r="B1736" s="1" t="s">
        <v>13</v>
      </c>
      <c r="C1736">
        <v>41</v>
      </c>
      <c r="D1736" s="1" t="s">
        <v>24</v>
      </c>
      <c r="E1736">
        <v>8</v>
      </c>
      <c r="F1736">
        <v>5</v>
      </c>
      <c r="G1736">
        <v>3</v>
      </c>
      <c r="H1736">
        <v>5</v>
      </c>
      <c r="I1736">
        <v>1</v>
      </c>
      <c r="J1736">
        <v>2</v>
      </c>
      <c r="K1736" t="s">
        <v>18</v>
      </c>
      <c r="L1736" t="s">
        <v>23</v>
      </c>
      <c r="M1736" t="s">
        <v>20</v>
      </c>
    </row>
    <row r="1737" spans="1:13" x14ac:dyDescent="0.3">
      <c r="A1737">
        <v>1736</v>
      </c>
      <c r="B1737" s="1" t="s">
        <v>13</v>
      </c>
      <c r="C1737">
        <v>32</v>
      </c>
      <c r="D1737" s="1" t="s">
        <v>14</v>
      </c>
      <c r="E1737">
        <v>9</v>
      </c>
      <c r="F1737">
        <v>2</v>
      </c>
      <c r="G1737">
        <v>3</v>
      </c>
      <c r="H1737">
        <v>5</v>
      </c>
      <c r="I1737">
        <v>1</v>
      </c>
      <c r="J1737">
        <v>1</v>
      </c>
      <c r="K1737" t="s">
        <v>15</v>
      </c>
      <c r="L1737" t="s">
        <v>16</v>
      </c>
      <c r="M1737" t="s">
        <v>17</v>
      </c>
    </row>
    <row r="1738" spans="1:13" x14ac:dyDescent="0.3">
      <c r="A1738">
        <v>1737</v>
      </c>
      <c r="B1738" s="1" t="s">
        <v>13</v>
      </c>
      <c r="C1738">
        <v>29</v>
      </c>
      <c r="D1738" s="1" t="s">
        <v>21</v>
      </c>
      <c r="E1738">
        <v>8</v>
      </c>
      <c r="F1738">
        <v>1</v>
      </c>
      <c r="G1738">
        <v>4</v>
      </c>
      <c r="H1738">
        <v>2</v>
      </c>
      <c r="I1738">
        <v>2</v>
      </c>
      <c r="J1738">
        <v>5</v>
      </c>
      <c r="K1738" t="s">
        <v>25</v>
      </c>
      <c r="L1738" t="s">
        <v>23</v>
      </c>
      <c r="M1738" t="s">
        <v>17</v>
      </c>
    </row>
    <row r="1739" spans="1:13" x14ac:dyDescent="0.3">
      <c r="A1739">
        <v>1738</v>
      </c>
      <c r="B1739" s="1" t="s">
        <v>13</v>
      </c>
      <c r="C1739">
        <v>25</v>
      </c>
      <c r="D1739" s="1" t="s">
        <v>14</v>
      </c>
      <c r="E1739">
        <v>7</v>
      </c>
      <c r="F1739">
        <v>4</v>
      </c>
      <c r="G1739">
        <v>3</v>
      </c>
      <c r="H1739">
        <v>4</v>
      </c>
      <c r="I1739">
        <v>5</v>
      </c>
      <c r="J1739">
        <v>4</v>
      </c>
      <c r="K1739" t="s">
        <v>25</v>
      </c>
      <c r="L1739" t="s">
        <v>23</v>
      </c>
      <c r="M1739" t="s">
        <v>20</v>
      </c>
    </row>
    <row r="1740" spans="1:13" x14ac:dyDescent="0.3">
      <c r="A1740">
        <v>1739</v>
      </c>
      <c r="B1740" s="1" t="s">
        <v>26</v>
      </c>
      <c r="C1740">
        <v>36</v>
      </c>
      <c r="D1740" s="1" t="s">
        <v>21</v>
      </c>
      <c r="E1740">
        <v>4</v>
      </c>
      <c r="F1740">
        <v>2</v>
      </c>
      <c r="G1740">
        <v>4</v>
      </c>
      <c r="H1740">
        <v>5</v>
      </c>
      <c r="I1740">
        <v>1</v>
      </c>
      <c r="J1740">
        <v>4</v>
      </c>
      <c r="K1740" t="s">
        <v>18</v>
      </c>
      <c r="L1740" t="s">
        <v>19</v>
      </c>
      <c r="M1740" t="s">
        <v>17</v>
      </c>
    </row>
    <row r="1741" spans="1:13" x14ac:dyDescent="0.3">
      <c r="A1741">
        <v>1740</v>
      </c>
      <c r="B1741" s="1" t="s">
        <v>13</v>
      </c>
      <c r="C1741">
        <v>30</v>
      </c>
      <c r="D1741" s="1" t="s">
        <v>21</v>
      </c>
      <c r="E1741">
        <v>6</v>
      </c>
      <c r="F1741">
        <v>5</v>
      </c>
      <c r="G1741">
        <v>4</v>
      </c>
      <c r="H1741">
        <v>2</v>
      </c>
      <c r="I1741">
        <v>1</v>
      </c>
      <c r="J1741">
        <v>4</v>
      </c>
      <c r="K1741" t="s">
        <v>15</v>
      </c>
      <c r="L1741" t="s">
        <v>23</v>
      </c>
      <c r="M1741" t="s">
        <v>20</v>
      </c>
    </row>
    <row r="1742" spans="1:13" x14ac:dyDescent="0.3">
      <c r="A1742">
        <v>1741</v>
      </c>
      <c r="B1742" s="1" t="s">
        <v>13</v>
      </c>
      <c r="C1742">
        <v>30</v>
      </c>
      <c r="D1742" s="1" t="s">
        <v>24</v>
      </c>
      <c r="E1742">
        <v>9</v>
      </c>
      <c r="F1742">
        <v>5</v>
      </c>
      <c r="G1742">
        <v>4</v>
      </c>
      <c r="H1742">
        <v>4</v>
      </c>
      <c r="I1742">
        <v>1</v>
      </c>
      <c r="J1742">
        <v>2</v>
      </c>
      <c r="K1742" t="s">
        <v>15</v>
      </c>
      <c r="L1742" t="s">
        <v>16</v>
      </c>
      <c r="M1742" t="s">
        <v>20</v>
      </c>
    </row>
    <row r="1743" spans="1:13" x14ac:dyDescent="0.3">
      <c r="A1743">
        <v>1742</v>
      </c>
      <c r="B1743" s="1" t="s">
        <v>26</v>
      </c>
      <c r="C1743">
        <v>23</v>
      </c>
      <c r="D1743" s="1" t="s">
        <v>14</v>
      </c>
      <c r="E1743">
        <v>7</v>
      </c>
      <c r="F1743">
        <v>4</v>
      </c>
      <c r="G1743">
        <v>3</v>
      </c>
      <c r="H1743">
        <v>5</v>
      </c>
      <c r="I1743">
        <v>1</v>
      </c>
      <c r="J1743">
        <v>3</v>
      </c>
      <c r="K1743" t="s">
        <v>22</v>
      </c>
      <c r="L1743" t="s">
        <v>23</v>
      </c>
      <c r="M1743" t="s">
        <v>20</v>
      </c>
    </row>
    <row r="1744" spans="1:13" x14ac:dyDescent="0.3">
      <c r="A1744">
        <v>1743</v>
      </c>
      <c r="B1744" s="1" t="s">
        <v>26</v>
      </c>
      <c r="C1744">
        <v>30</v>
      </c>
      <c r="D1744" s="1" t="s">
        <v>21</v>
      </c>
      <c r="E1744">
        <v>6</v>
      </c>
      <c r="F1744">
        <v>5</v>
      </c>
      <c r="G1744">
        <v>4</v>
      </c>
      <c r="H1744">
        <v>5</v>
      </c>
      <c r="I1744">
        <v>2</v>
      </c>
      <c r="J1744">
        <v>3</v>
      </c>
      <c r="K1744" t="s">
        <v>15</v>
      </c>
      <c r="L1744" t="s">
        <v>23</v>
      </c>
      <c r="M1744" t="s">
        <v>20</v>
      </c>
    </row>
    <row r="1745" spans="1:13" x14ac:dyDescent="0.3">
      <c r="A1745">
        <v>1744</v>
      </c>
      <c r="B1745" s="1" t="s">
        <v>13</v>
      </c>
      <c r="C1745">
        <v>21</v>
      </c>
      <c r="D1745" s="1" t="s">
        <v>14</v>
      </c>
      <c r="E1745">
        <v>8</v>
      </c>
      <c r="F1745">
        <v>3</v>
      </c>
      <c r="G1745">
        <v>4</v>
      </c>
      <c r="H1745">
        <v>3</v>
      </c>
      <c r="I1745">
        <v>2</v>
      </c>
      <c r="J1745">
        <v>5</v>
      </c>
      <c r="K1745" t="s">
        <v>22</v>
      </c>
      <c r="L1745" t="s">
        <v>23</v>
      </c>
      <c r="M1745" t="s">
        <v>17</v>
      </c>
    </row>
    <row r="1746" spans="1:13" x14ac:dyDescent="0.3">
      <c r="A1746">
        <v>1745</v>
      </c>
      <c r="B1746" s="1" t="s">
        <v>13</v>
      </c>
      <c r="C1746">
        <v>37</v>
      </c>
      <c r="D1746" s="1" t="s">
        <v>28</v>
      </c>
      <c r="E1746">
        <v>7</v>
      </c>
      <c r="F1746">
        <v>1</v>
      </c>
      <c r="G1746">
        <v>4</v>
      </c>
      <c r="H1746">
        <v>4</v>
      </c>
      <c r="I1746">
        <v>2</v>
      </c>
      <c r="J1746">
        <v>1</v>
      </c>
      <c r="K1746" t="s">
        <v>18</v>
      </c>
      <c r="L1746" t="s">
        <v>23</v>
      </c>
      <c r="M1746" t="s">
        <v>17</v>
      </c>
    </row>
    <row r="1747" spans="1:13" x14ac:dyDescent="0.3">
      <c r="A1747">
        <v>1746</v>
      </c>
      <c r="B1747" s="1" t="s">
        <v>26</v>
      </c>
      <c r="C1747">
        <v>25</v>
      </c>
      <c r="D1747" s="1" t="s">
        <v>21</v>
      </c>
      <c r="E1747">
        <v>4</v>
      </c>
      <c r="F1747">
        <v>4</v>
      </c>
      <c r="G1747">
        <v>4</v>
      </c>
      <c r="H1747">
        <v>1</v>
      </c>
      <c r="I1747">
        <v>1</v>
      </c>
      <c r="J1747">
        <v>4</v>
      </c>
      <c r="K1747" t="s">
        <v>25</v>
      </c>
      <c r="L1747" t="s">
        <v>19</v>
      </c>
      <c r="M1747" t="s">
        <v>20</v>
      </c>
    </row>
    <row r="1748" spans="1:13" x14ac:dyDescent="0.3">
      <c r="A1748">
        <v>1747</v>
      </c>
      <c r="B1748" s="1" t="s">
        <v>26</v>
      </c>
      <c r="C1748">
        <v>35</v>
      </c>
      <c r="D1748" s="1" t="s">
        <v>14</v>
      </c>
      <c r="E1748">
        <v>7</v>
      </c>
      <c r="F1748">
        <v>5</v>
      </c>
      <c r="G1748">
        <v>3</v>
      </c>
      <c r="H1748">
        <v>2</v>
      </c>
      <c r="I1748">
        <v>2</v>
      </c>
      <c r="J1748">
        <v>5</v>
      </c>
      <c r="K1748" t="s">
        <v>18</v>
      </c>
      <c r="L1748" t="s">
        <v>23</v>
      </c>
      <c r="M1748" t="s">
        <v>20</v>
      </c>
    </row>
    <row r="1749" spans="1:13" x14ac:dyDescent="0.3">
      <c r="A1749">
        <v>1748</v>
      </c>
      <c r="B1749" s="1" t="s">
        <v>26</v>
      </c>
      <c r="C1749">
        <v>41</v>
      </c>
      <c r="D1749" s="1" t="s">
        <v>28</v>
      </c>
      <c r="E1749">
        <v>9</v>
      </c>
      <c r="F1749">
        <v>4</v>
      </c>
      <c r="G1749">
        <v>5</v>
      </c>
      <c r="H1749">
        <v>2</v>
      </c>
      <c r="I1749">
        <v>2</v>
      </c>
      <c r="J1749">
        <v>5</v>
      </c>
      <c r="K1749" t="s">
        <v>18</v>
      </c>
      <c r="L1749" t="s">
        <v>16</v>
      </c>
      <c r="M1749" t="s">
        <v>20</v>
      </c>
    </row>
    <row r="1750" spans="1:13" x14ac:dyDescent="0.3">
      <c r="A1750">
        <v>1749</v>
      </c>
      <c r="B1750" s="1" t="s">
        <v>26</v>
      </c>
      <c r="C1750">
        <v>39</v>
      </c>
      <c r="D1750" s="1" t="s">
        <v>21</v>
      </c>
      <c r="E1750">
        <v>7</v>
      </c>
      <c r="F1750">
        <v>5</v>
      </c>
      <c r="G1750">
        <v>5</v>
      </c>
      <c r="H1750">
        <v>5</v>
      </c>
      <c r="I1750">
        <v>4</v>
      </c>
      <c r="J1750">
        <v>2</v>
      </c>
      <c r="K1750" t="s">
        <v>18</v>
      </c>
      <c r="L1750" t="s">
        <v>23</v>
      </c>
      <c r="M1750" t="s">
        <v>20</v>
      </c>
    </row>
    <row r="1751" spans="1:13" x14ac:dyDescent="0.3">
      <c r="A1751">
        <v>1750</v>
      </c>
      <c r="B1751" s="1" t="s">
        <v>13</v>
      </c>
      <c r="C1751">
        <v>42</v>
      </c>
      <c r="D1751" s="1" t="s">
        <v>21</v>
      </c>
      <c r="E1751">
        <v>9</v>
      </c>
      <c r="F1751">
        <v>2</v>
      </c>
      <c r="G1751">
        <v>4</v>
      </c>
      <c r="H1751">
        <v>3</v>
      </c>
      <c r="I1751">
        <v>1</v>
      </c>
      <c r="J1751">
        <v>3</v>
      </c>
      <c r="K1751" t="s">
        <v>18</v>
      </c>
      <c r="L1751" t="s">
        <v>16</v>
      </c>
      <c r="M1751" t="s">
        <v>17</v>
      </c>
    </row>
    <row r="1752" spans="1:13" x14ac:dyDescent="0.3">
      <c r="A1752">
        <v>1751</v>
      </c>
      <c r="B1752" s="1" t="s">
        <v>26</v>
      </c>
      <c r="C1752">
        <v>32</v>
      </c>
      <c r="D1752" s="1" t="s">
        <v>24</v>
      </c>
      <c r="E1752">
        <v>4</v>
      </c>
      <c r="F1752">
        <v>3</v>
      </c>
      <c r="G1752">
        <v>3</v>
      </c>
      <c r="H1752">
        <v>5</v>
      </c>
      <c r="I1752">
        <v>1</v>
      </c>
      <c r="J1752">
        <v>2</v>
      </c>
      <c r="K1752" t="s">
        <v>15</v>
      </c>
      <c r="L1752" t="s">
        <v>19</v>
      </c>
      <c r="M1752" t="s">
        <v>17</v>
      </c>
    </row>
    <row r="1753" spans="1:13" x14ac:dyDescent="0.3">
      <c r="A1753">
        <v>1752</v>
      </c>
      <c r="B1753" s="1" t="s">
        <v>13</v>
      </c>
      <c r="C1753">
        <v>25</v>
      </c>
      <c r="D1753" s="1" t="s">
        <v>21</v>
      </c>
      <c r="E1753">
        <v>9</v>
      </c>
      <c r="F1753">
        <v>5</v>
      </c>
      <c r="G1753">
        <v>4</v>
      </c>
      <c r="H1753">
        <v>5</v>
      </c>
      <c r="I1753">
        <v>1</v>
      </c>
      <c r="J1753">
        <v>4</v>
      </c>
      <c r="K1753" t="s">
        <v>25</v>
      </c>
      <c r="L1753" t="s">
        <v>16</v>
      </c>
      <c r="M1753" t="s">
        <v>20</v>
      </c>
    </row>
    <row r="1754" spans="1:13" x14ac:dyDescent="0.3">
      <c r="A1754">
        <v>1753</v>
      </c>
      <c r="B1754" s="1" t="s">
        <v>26</v>
      </c>
      <c r="C1754">
        <v>39</v>
      </c>
      <c r="D1754" s="1" t="s">
        <v>14</v>
      </c>
      <c r="E1754">
        <v>5</v>
      </c>
      <c r="F1754">
        <v>2</v>
      </c>
      <c r="G1754">
        <v>2</v>
      </c>
      <c r="H1754">
        <v>3</v>
      </c>
      <c r="I1754">
        <v>1</v>
      </c>
      <c r="J1754">
        <v>3</v>
      </c>
      <c r="K1754" t="s">
        <v>18</v>
      </c>
      <c r="L1754" t="s">
        <v>19</v>
      </c>
      <c r="M1754" t="s">
        <v>17</v>
      </c>
    </row>
    <row r="1755" spans="1:13" x14ac:dyDescent="0.3">
      <c r="A1755">
        <v>1754</v>
      </c>
      <c r="B1755" s="1" t="s">
        <v>26</v>
      </c>
      <c r="C1755">
        <v>39</v>
      </c>
      <c r="D1755" s="1" t="s">
        <v>14</v>
      </c>
      <c r="E1755">
        <v>9</v>
      </c>
      <c r="F1755">
        <v>4</v>
      </c>
      <c r="G1755">
        <v>3</v>
      </c>
      <c r="H1755">
        <v>4</v>
      </c>
      <c r="I1755">
        <v>2</v>
      </c>
      <c r="J1755">
        <v>1</v>
      </c>
      <c r="K1755" t="s">
        <v>18</v>
      </c>
      <c r="L1755" t="s">
        <v>16</v>
      </c>
      <c r="M1755" t="s">
        <v>20</v>
      </c>
    </row>
    <row r="1756" spans="1:13" x14ac:dyDescent="0.3">
      <c r="A1756">
        <v>1755</v>
      </c>
      <c r="B1756" s="1" t="s">
        <v>26</v>
      </c>
      <c r="C1756">
        <v>24</v>
      </c>
      <c r="D1756" s="1" t="s">
        <v>24</v>
      </c>
      <c r="E1756">
        <v>7</v>
      </c>
      <c r="F1756">
        <v>5</v>
      </c>
      <c r="G1756">
        <v>4</v>
      </c>
      <c r="H1756">
        <v>4</v>
      </c>
      <c r="I1756">
        <v>2</v>
      </c>
      <c r="J1756">
        <v>4</v>
      </c>
      <c r="K1756" t="s">
        <v>22</v>
      </c>
      <c r="L1756" t="s">
        <v>23</v>
      </c>
      <c r="M1756" t="s">
        <v>20</v>
      </c>
    </row>
    <row r="1757" spans="1:13" x14ac:dyDescent="0.3">
      <c r="A1757">
        <v>1756</v>
      </c>
      <c r="B1757" s="1" t="s">
        <v>13</v>
      </c>
      <c r="C1757">
        <v>23</v>
      </c>
      <c r="D1757" s="1" t="s">
        <v>14</v>
      </c>
      <c r="E1757">
        <v>7</v>
      </c>
      <c r="F1757">
        <v>5</v>
      </c>
      <c r="G1757">
        <v>3</v>
      </c>
      <c r="H1757">
        <v>2</v>
      </c>
      <c r="I1757">
        <v>1</v>
      </c>
      <c r="J1757">
        <v>2</v>
      </c>
      <c r="K1757" t="s">
        <v>22</v>
      </c>
      <c r="L1757" t="s">
        <v>23</v>
      </c>
      <c r="M1757" t="s">
        <v>20</v>
      </c>
    </row>
    <row r="1758" spans="1:13" x14ac:dyDescent="0.3">
      <c r="A1758">
        <v>1757</v>
      </c>
      <c r="B1758" s="1" t="s">
        <v>13</v>
      </c>
      <c r="C1758">
        <v>28</v>
      </c>
      <c r="D1758" s="1" t="s">
        <v>21</v>
      </c>
      <c r="E1758">
        <v>9</v>
      </c>
      <c r="F1758">
        <v>5</v>
      </c>
      <c r="G1758">
        <v>5</v>
      </c>
      <c r="H1758">
        <v>1</v>
      </c>
      <c r="I1758">
        <v>1</v>
      </c>
      <c r="J1758">
        <v>1</v>
      </c>
      <c r="K1758" t="s">
        <v>25</v>
      </c>
      <c r="L1758" t="s">
        <v>16</v>
      </c>
      <c r="M1758" t="s">
        <v>20</v>
      </c>
    </row>
    <row r="1759" spans="1:13" x14ac:dyDescent="0.3">
      <c r="A1759">
        <v>1758</v>
      </c>
      <c r="B1759" s="1" t="s">
        <v>13</v>
      </c>
      <c r="C1759">
        <v>34</v>
      </c>
      <c r="D1759" s="1" t="s">
        <v>28</v>
      </c>
      <c r="E1759">
        <v>4</v>
      </c>
      <c r="F1759">
        <v>1</v>
      </c>
      <c r="G1759">
        <v>4</v>
      </c>
      <c r="H1759">
        <v>3</v>
      </c>
      <c r="I1759">
        <v>2</v>
      </c>
      <c r="J1759">
        <v>2</v>
      </c>
      <c r="K1759" t="s">
        <v>15</v>
      </c>
      <c r="L1759" t="s">
        <v>19</v>
      </c>
      <c r="M1759" t="s">
        <v>17</v>
      </c>
    </row>
    <row r="1760" spans="1:13" x14ac:dyDescent="0.3">
      <c r="A1760">
        <v>1759</v>
      </c>
      <c r="B1760" s="1" t="s">
        <v>13</v>
      </c>
      <c r="C1760">
        <v>27</v>
      </c>
      <c r="D1760" s="1" t="s">
        <v>14</v>
      </c>
      <c r="E1760">
        <v>6</v>
      </c>
      <c r="F1760">
        <v>4</v>
      </c>
      <c r="G1760">
        <v>4</v>
      </c>
      <c r="H1760">
        <v>2</v>
      </c>
      <c r="I1760">
        <v>2</v>
      </c>
      <c r="J1760">
        <v>5</v>
      </c>
      <c r="K1760" t="s">
        <v>25</v>
      </c>
      <c r="L1760" t="s">
        <v>23</v>
      </c>
      <c r="M1760" t="s">
        <v>20</v>
      </c>
    </row>
    <row r="1761" spans="1:13" x14ac:dyDescent="0.3">
      <c r="A1761">
        <v>1760</v>
      </c>
      <c r="B1761" s="1" t="s">
        <v>26</v>
      </c>
      <c r="C1761">
        <v>31</v>
      </c>
      <c r="D1761" s="1" t="s">
        <v>14</v>
      </c>
      <c r="E1761">
        <v>9</v>
      </c>
      <c r="F1761">
        <v>5</v>
      </c>
      <c r="G1761">
        <v>3</v>
      </c>
      <c r="H1761">
        <v>5</v>
      </c>
      <c r="I1761">
        <v>2</v>
      </c>
      <c r="J1761">
        <v>5</v>
      </c>
      <c r="K1761" t="s">
        <v>15</v>
      </c>
      <c r="L1761" t="s">
        <v>16</v>
      </c>
      <c r="M1761" t="s">
        <v>20</v>
      </c>
    </row>
    <row r="1762" spans="1:13" x14ac:dyDescent="0.3">
      <c r="A1762">
        <v>1761</v>
      </c>
      <c r="B1762" s="1" t="s">
        <v>13</v>
      </c>
      <c r="C1762">
        <v>17</v>
      </c>
      <c r="D1762" s="1" t="s">
        <v>14</v>
      </c>
      <c r="E1762">
        <v>9</v>
      </c>
      <c r="F1762">
        <v>3</v>
      </c>
      <c r="G1762">
        <v>5</v>
      </c>
      <c r="H1762">
        <v>2</v>
      </c>
      <c r="I1762">
        <v>2</v>
      </c>
      <c r="J1762">
        <v>5</v>
      </c>
      <c r="K1762" t="s">
        <v>29</v>
      </c>
      <c r="L1762" t="s">
        <v>16</v>
      </c>
      <c r="M1762" t="s">
        <v>17</v>
      </c>
    </row>
    <row r="1763" spans="1:13" x14ac:dyDescent="0.3">
      <c r="A1763">
        <v>1762</v>
      </c>
      <c r="B1763" s="1" t="s">
        <v>26</v>
      </c>
      <c r="C1763">
        <v>17</v>
      </c>
      <c r="D1763" s="1" t="s">
        <v>24</v>
      </c>
      <c r="E1763">
        <v>7</v>
      </c>
      <c r="F1763">
        <v>3</v>
      </c>
      <c r="G1763">
        <v>5</v>
      </c>
      <c r="H1763">
        <v>1</v>
      </c>
      <c r="I1763">
        <v>2</v>
      </c>
      <c r="J1763">
        <v>3</v>
      </c>
      <c r="K1763" t="s">
        <v>29</v>
      </c>
      <c r="L1763" t="s">
        <v>23</v>
      </c>
      <c r="M1763" t="s">
        <v>17</v>
      </c>
    </row>
    <row r="1764" spans="1:13" x14ac:dyDescent="0.3">
      <c r="A1764">
        <v>1763</v>
      </c>
      <c r="B1764" s="1" t="s">
        <v>13</v>
      </c>
      <c r="C1764">
        <v>38</v>
      </c>
      <c r="D1764" s="1" t="s">
        <v>14</v>
      </c>
      <c r="E1764">
        <v>9</v>
      </c>
      <c r="F1764">
        <v>5</v>
      </c>
      <c r="G1764">
        <v>4</v>
      </c>
      <c r="H1764">
        <v>3</v>
      </c>
      <c r="I1764">
        <v>1</v>
      </c>
      <c r="J1764">
        <v>1</v>
      </c>
      <c r="K1764" t="s">
        <v>18</v>
      </c>
      <c r="L1764" t="s">
        <v>16</v>
      </c>
      <c r="M1764" t="s">
        <v>20</v>
      </c>
    </row>
    <row r="1765" spans="1:13" x14ac:dyDescent="0.3">
      <c r="A1765">
        <v>1764</v>
      </c>
      <c r="B1765" s="1" t="s">
        <v>13</v>
      </c>
      <c r="C1765">
        <v>32</v>
      </c>
      <c r="D1765" s="1" t="s">
        <v>24</v>
      </c>
      <c r="E1765">
        <v>9</v>
      </c>
      <c r="F1765">
        <v>5</v>
      </c>
      <c r="G1765">
        <v>3</v>
      </c>
      <c r="H1765">
        <v>3</v>
      </c>
      <c r="I1765">
        <v>2</v>
      </c>
      <c r="J1765">
        <v>1</v>
      </c>
      <c r="K1765" t="s">
        <v>15</v>
      </c>
      <c r="L1765" t="s">
        <v>16</v>
      </c>
      <c r="M1765" t="s">
        <v>20</v>
      </c>
    </row>
    <row r="1766" spans="1:13" x14ac:dyDescent="0.3">
      <c r="A1766">
        <v>1765</v>
      </c>
      <c r="B1766" s="1" t="s">
        <v>26</v>
      </c>
      <c r="C1766">
        <v>25</v>
      </c>
      <c r="D1766" s="1" t="s">
        <v>27</v>
      </c>
      <c r="E1766">
        <v>6</v>
      </c>
      <c r="F1766">
        <v>2</v>
      </c>
      <c r="G1766">
        <v>4</v>
      </c>
      <c r="H1766">
        <v>1</v>
      </c>
      <c r="I1766">
        <v>5</v>
      </c>
      <c r="J1766">
        <v>3</v>
      </c>
      <c r="K1766" t="s">
        <v>25</v>
      </c>
      <c r="L1766" t="s">
        <v>23</v>
      </c>
      <c r="M1766" t="s">
        <v>17</v>
      </c>
    </row>
    <row r="1767" spans="1:13" x14ac:dyDescent="0.3">
      <c r="A1767">
        <v>1766</v>
      </c>
      <c r="B1767" s="1" t="s">
        <v>13</v>
      </c>
      <c r="C1767">
        <v>30</v>
      </c>
      <c r="D1767" s="1" t="s">
        <v>28</v>
      </c>
      <c r="E1767">
        <v>10</v>
      </c>
      <c r="F1767">
        <v>2</v>
      </c>
      <c r="G1767">
        <v>3</v>
      </c>
      <c r="H1767">
        <v>4</v>
      </c>
      <c r="I1767">
        <v>1</v>
      </c>
      <c r="J1767">
        <v>2</v>
      </c>
      <c r="K1767" t="s">
        <v>15</v>
      </c>
      <c r="L1767" t="s">
        <v>16</v>
      </c>
      <c r="M1767" t="s">
        <v>17</v>
      </c>
    </row>
    <row r="1768" spans="1:13" x14ac:dyDescent="0.3">
      <c r="A1768">
        <v>1767</v>
      </c>
      <c r="B1768" s="1" t="s">
        <v>13</v>
      </c>
      <c r="C1768">
        <v>31</v>
      </c>
      <c r="D1768" s="1" t="s">
        <v>14</v>
      </c>
      <c r="E1768">
        <v>7</v>
      </c>
      <c r="F1768">
        <v>1</v>
      </c>
      <c r="G1768">
        <v>3</v>
      </c>
      <c r="H1768">
        <v>5</v>
      </c>
      <c r="I1768">
        <v>1</v>
      </c>
      <c r="J1768">
        <v>3</v>
      </c>
      <c r="K1768" t="s">
        <v>15</v>
      </c>
      <c r="L1768" t="s">
        <v>23</v>
      </c>
      <c r="M1768" t="s">
        <v>17</v>
      </c>
    </row>
    <row r="1769" spans="1:13" x14ac:dyDescent="0.3">
      <c r="A1769">
        <v>1768</v>
      </c>
      <c r="B1769" s="1" t="s">
        <v>13</v>
      </c>
      <c r="C1769">
        <v>35</v>
      </c>
      <c r="D1769" s="1" t="s">
        <v>14</v>
      </c>
      <c r="E1769">
        <v>8</v>
      </c>
      <c r="F1769">
        <v>1</v>
      </c>
      <c r="G1769">
        <v>5</v>
      </c>
      <c r="H1769">
        <v>5</v>
      </c>
      <c r="I1769">
        <v>2</v>
      </c>
      <c r="J1769">
        <v>5</v>
      </c>
      <c r="K1769" t="s">
        <v>18</v>
      </c>
      <c r="L1769" t="s">
        <v>23</v>
      </c>
      <c r="M1769" t="s">
        <v>17</v>
      </c>
    </row>
    <row r="1770" spans="1:13" x14ac:dyDescent="0.3">
      <c r="A1770">
        <v>1769</v>
      </c>
      <c r="B1770" s="1" t="s">
        <v>26</v>
      </c>
      <c r="C1770">
        <v>42</v>
      </c>
      <c r="D1770" s="1" t="s">
        <v>14</v>
      </c>
      <c r="E1770">
        <v>10</v>
      </c>
      <c r="F1770">
        <v>3</v>
      </c>
      <c r="G1770">
        <v>4</v>
      </c>
      <c r="H1770">
        <v>2</v>
      </c>
      <c r="I1770">
        <v>1</v>
      </c>
      <c r="J1770">
        <v>5</v>
      </c>
      <c r="K1770" t="s">
        <v>18</v>
      </c>
      <c r="L1770" t="s">
        <v>16</v>
      </c>
      <c r="M1770" t="s">
        <v>17</v>
      </c>
    </row>
    <row r="1771" spans="1:13" x14ac:dyDescent="0.3">
      <c r="A1771">
        <v>1770</v>
      </c>
      <c r="B1771" s="1" t="s">
        <v>13</v>
      </c>
      <c r="C1771">
        <v>34</v>
      </c>
      <c r="D1771" s="1" t="s">
        <v>27</v>
      </c>
      <c r="E1771">
        <v>4</v>
      </c>
      <c r="F1771">
        <v>4</v>
      </c>
      <c r="G1771">
        <v>4</v>
      </c>
      <c r="H1771">
        <v>1</v>
      </c>
      <c r="I1771">
        <v>1</v>
      </c>
      <c r="J1771">
        <v>4</v>
      </c>
      <c r="K1771" t="s">
        <v>15</v>
      </c>
      <c r="L1771" t="s">
        <v>19</v>
      </c>
      <c r="M1771" t="s">
        <v>20</v>
      </c>
    </row>
    <row r="1772" spans="1:13" x14ac:dyDescent="0.3">
      <c r="A1772">
        <v>1771</v>
      </c>
      <c r="B1772" s="1" t="s">
        <v>13</v>
      </c>
      <c r="C1772">
        <v>34</v>
      </c>
      <c r="D1772" s="1" t="s">
        <v>28</v>
      </c>
      <c r="E1772">
        <v>9</v>
      </c>
      <c r="F1772">
        <v>3</v>
      </c>
      <c r="G1772">
        <v>3</v>
      </c>
      <c r="H1772">
        <v>3</v>
      </c>
      <c r="I1772">
        <v>2</v>
      </c>
      <c r="J1772">
        <v>4</v>
      </c>
      <c r="K1772" t="s">
        <v>15</v>
      </c>
      <c r="L1772" t="s">
        <v>16</v>
      </c>
      <c r="M1772" t="s">
        <v>17</v>
      </c>
    </row>
    <row r="1773" spans="1:13" x14ac:dyDescent="0.3">
      <c r="A1773">
        <v>1772</v>
      </c>
      <c r="B1773" s="1" t="s">
        <v>13</v>
      </c>
      <c r="C1773">
        <v>27</v>
      </c>
      <c r="D1773" s="1" t="s">
        <v>14</v>
      </c>
      <c r="E1773">
        <v>7</v>
      </c>
      <c r="F1773">
        <v>4</v>
      </c>
      <c r="G1773">
        <v>4</v>
      </c>
      <c r="H1773">
        <v>1</v>
      </c>
      <c r="I1773">
        <v>1</v>
      </c>
      <c r="J1773">
        <v>1</v>
      </c>
      <c r="K1773" t="s">
        <v>25</v>
      </c>
      <c r="L1773" t="s">
        <v>23</v>
      </c>
      <c r="M1773" t="s">
        <v>20</v>
      </c>
    </row>
    <row r="1774" spans="1:13" x14ac:dyDescent="0.3">
      <c r="A1774">
        <v>1773</v>
      </c>
      <c r="B1774" s="1" t="s">
        <v>13</v>
      </c>
      <c r="C1774">
        <v>24</v>
      </c>
      <c r="D1774" s="1" t="s">
        <v>28</v>
      </c>
      <c r="E1774">
        <v>9</v>
      </c>
      <c r="F1774">
        <v>5</v>
      </c>
      <c r="G1774">
        <v>4</v>
      </c>
      <c r="H1774">
        <v>2</v>
      </c>
      <c r="I1774">
        <v>1</v>
      </c>
      <c r="J1774">
        <v>2</v>
      </c>
      <c r="K1774" t="s">
        <v>22</v>
      </c>
      <c r="L1774" t="s">
        <v>16</v>
      </c>
      <c r="M1774" t="s">
        <v>20</v>
      </c>
    </row>
    <row r="1775" spans="1:13" x14ac:dyDescent="0.3">
      <c r="A1775">
        <v>1774</v>
      </c>
      <c r="B1775" s="1" t="s">
        <v>26</v>
      </c>
      <c r="C1775">
        <v>33</v>
      </c>
      <c r="D1775" s="1" t="s">
        <v>28</v>
      </c>
      <c r="E1775">
        <v>8</v>
      </c>
      <c r="F1775">
        <v>4</v>
      </c>
      <c r="G1775">
        <v>4</v>
      </c>
      <c r="H1775">
        <v>5</v>
      </c>
      <c r="I1775">
        <v>1</v>
      </c>
      <c r="J1775">
        <v>3</v>
      </c>
      <c r="K1775" t="s">
        <v>15</v>
      </c>
      <c r="L1775" t="s">
        <v>23</v>
      </c>
      <c r="M1775" t="s">
        <v>20</v>
      </c>
    </row>
    <row r="1776" spans="1:13" x14ac:dyDescent="0.3">
      <c r="A1776">
        <v>1775</v>
      </c>
      <c r="B1776" s="1" t="s">
        <v>26</v>
      </c>
      <c r="C1776">
        <v>28</v>
      </c>
      <c r="D1776" s="1" t="s">
        <v>14</v>
      </c>
      <c r="E1776">
        <v>9</v>
      </c>
      <c r="F1776">
        <v>5</v>
      </c>
      <c r="G1776">
        <v>5</v>
      </c>
      <c r="H1776">
        <v>2</v>
      </c>
      <c r="I1776">
        <v>1</v>
      </c>
      <c r="J1776">
        <v>3</v>
      </c>
      <c r="K1776" t="s">
        <v>25</v>
      </c>
      <c r="L1776" t="s">
        <v>16</v>
      </c>
      <c r="M1776" t="s">
        <v>20</v>
      </c>
    </row>
    <row r="1777" spans="1:13" x14ac:dyDescent="0.3">
      <c r="A1777">
        <v>1776</v>
      </c>
      <c r="B1777" s="1" t="s">
        <v>13</v>
      </c>
      <c r="C1777">
        <v>32</v>
      </c>
      <c r="D1777" s="1" t="s">
        <v>28</v>
      </c>
      <c r="E1777">
        <v>6</v>
      </c>
      <c r="F1777">
        <v>2</v>
      </c>
      <c r="G1777">
        <v>3</v>
      </c>
      <c r="H1777">
        <v>1</v>
      </c>
      <c r="I1777">
        <v>3</v>
      </c>
      <c r="J1777">
        <v>5</v>
      </c>
      <c r="K1777" t="s">
        <v>15</v>
      </c>
      <c r="L1777" t="s">
        <v>23</v>
      </c>
      <c r="M1777" t="s">
        <v>17</v>
      </c>
    </row>
    <row r="1778" spans="1:13" x14ac:dyDescent="0.3">
      <c r="A1778">
        <v>1777</v>
      </c>
      <c r="B1778" s="1" t="s">
        <v>13</v>
      </c>
      <c r="C1778">
        <v>42</v>
      </c>
      <c r="D1778" s="1" t="s">
        <v>24</v>
      </c>
      <c r="E1778">
        <v>9</v>
      </c>
      <c r="F1778">
        <v>5</v>
      </c>
      <c r="G1778">
        <v>3</v>
      </c>
      <c r="H1778">
        <v>4</v>
      </c>
      <c r="I1778">
        <v>1</v>
      </c>
      <c r="J1778">
        <v>5</v>
      </c>
      <c r="K1778" t="s">
        <v>18</v>
      </c>
      <c r="L1778" t="s">
        <v>16</v>
      </c>
      <c r="M1778" t="s">
        <v>20</v>
      </c>
    </row>
    <row r="1779" spans="1:13" x14ac:dyDescent="0.3">
      <c r="A1779">
        <v>1778</v>
      </c>
      <c r="B1779" s="1" t="s">
        <v>13</v>
      </c>
      <c r="C1779">
        <v>30</v>
      </c>
      <c r="D1779" s="1" t="s">
        <v>24</v>
      </c>
      <c r="E1779">
        <v>9</v>
      </c>
      <c r="F1779">
        <v>4</v>
      </c>
      <c r="G1779">
        <v>5</v>
      </c>
      <c r="H1779">
        <v>4</v>
      </c>
      <c r="I1779">
        <v>1</v>
      </c>
      <c r="J1779">
        <v>1</v>
      </c>
      <c r="K1779" t="s">
        <v>15</v>
      </c>
      <c r="L1779" t="s">
        <v>16</v>
      </c>
      <c r="M1779" t="s">
        <v>20</v>
      </c>
    </row>
    <row r="1780" spans="1:13" x14ac:dyDescent="0.3">
      <c r="A1780">
        <v>1779</v>
      </c>
      <c r="B1780" s="1" t="s">
        <v>26</v>
      </c>
      <c r="C1780">
        <v>41</v>
      </c>
      <c r="D1780" s="1" t="s">
        <v>14</v>
      </c>
      <c r="E1780">
        <v>8</v>
      </c>
      <c r="F1780">
        <v>1</v>
      </c>
      <c r="G1780">
        <v>3</v>
      </c>
      <c r="H1780">
        <v>4</v>
      </c>
      <c r="I1780">
        <v>1</v>
      </c>
      <c r="J1780">
        <v>4</v>
      </c>
      <c r="K1780" t="s">
        <v>18</v>
      </c>
      <c r="L1780" t="s">
        <v>23</v>
      </c>
      <c r="M1780" t="s">
        <v>17</v>
      </c>
    </row>
    <row r="1781" spans="1:13" x14ac:dyDescent="0.3">
      <c r="A1781">
        <v>1780</v>
      </c>
      <c r="B1781" s="1" t="s">
        <v>26</v>
      </c>
      <c r="C1781">
        <v>19</v>
      </c>
      <c r="D1781" s="1" t="s">
        <v>27</v>
      </c>
      <c r="E1781">
        <v>9</v>
      </c>
      <c r="F1781">
        <v>5</v>
      </c>
      <c r="G1781">
        <v>1</v>
      </c>
      <c r="H1781">
        <v>5</v>
      </c>
      <c r="I1781">
        <v>1</v>
      </c>
      <c r="J1781">
        <v>5</v>
      </c>
      <c r="K1781" t="s">
        <v>22</v>
      </c>
      <c r="L1781" t="s">
        <v>16</v>
      </c>
      <c r="M1781" t="s">
        <v>20</v>
      </c>
    </row>
    <row r="1782" spans="1:13" x14ac:dyDescent="0.3">
      <c r="A1782">
        <v>1781</v>
      </c>
      <c r="B1782" s="1" t="s">
        <v>26</v>
      </c>
      <c r="C1782">
        <v>41</v>
      </c>
      <c r="D1782" s="1" t="s">
        <v>14</v>
      </c>
      <c r="E1782">
        <v>9</v>
      </c>
      <c r="F1782">
        <v>5</v>
      </c>
      <c r="G1782">
        <v>3</v>
      </c>
      <c r="H1782">
        <v>2</v>
      </c>
      <c r="I1782">
        <v>2</v>
      </c>
      <c r="J1782">
        <v>4</v>
      </c>
      <c r="K1782" t="s">
        <v>18</v>
      </c>
      <c r="L1782" t="s">
        <v>16</v>
      </c>
      <c r="M1782" t="s">
        <v>20</v>
      </c>
    </row>
    <row r="1783" spans="1:13" x14ac:dyDescent="0.3">
      <c r="A1783">
        <v>1782</v>
      </c>
      <c r="B1783" s="1" t="s">
        <v>13</v>
      </c>
      <c r="C1783">
        <v>29</v>
      </c>
      <c r="D1783" s="1" t="s">
        <v>14</v>
      </c>
      <c r="E1783">
        <v>9</v>
      </c>
      <c r="F1783">
        <v>3</v>
      </c>
      <c r="G1783">
        <v>4</v>
      </c>
      <c r="H1783">
        <v>1</v>
      </c>
      <c r="I1783">
        <v>1</v>
      </c>
      <c r="J1783">
        <v>1</v>
      </c>
      <c r="K1783" t="s">
        <v>25</v>
      </c>
      <c r="L1783" t="s">
        <v>16</v>
      </c>
      <c r="M1783" t="s">
        <v>17</v>
      </c>
    </row>
    <row r="1784" spans="1:13" x14ac:dyDescent="0.3">
      <c r="A1784">
        <v>1783</v>
      </c>
      <c r="B1784" s="1" t="s">
        <v>13</v>
      </c>
      <c r="C1784">
        <v>29</v>
      </c>
      <c r="D1784" s="1" t="s">
        <v>21</v>
      </c>
      <c r="E1784">
        <v>8</v>
      </c>
      <c r="F1784">
        <v>5</v>
      </c>
      <c r="G1784">
        <v>3</v>
      </c>
      <c r="H1784">
        <v>3</v>
      </c>
      <c r="I1784">
        <v>2</v>
      </c>
      <c r="J1784">
        <v>3</v>
      </c>
      <c r="K1784" t="s">
        <v>25</v>
      </c>
      <c r="L1784" t="s">
        <v>23</v>
      </c>
      <c r="M1784" t="s">
        <v>20</v>
      </c>
    </row>
    <row r="1785" spans="1:13" x14ac:dyDescent="0.3">
      <c r="A1785">
        <v>1784</v>
      </c>
      <c r="B1785" s="1" t="s">
        <v>13</v>
      </c>
      <c r="C1785">
        <v>41</v>
      </c>
      <c r="D1785" s="1" t="s">
        <v>21</v>
      </c>
      <c r="E1785">
        <v>6</v>
      </c>
      <c r="F1785">
        <v>4</v>
      </c>
      <c r="G1785">
        <v>4</v>
      </c>
      <c r="H1785">
        <v>4</v>
      </c>
      <c r="I1785">
        <v>1</v>
      </c>
      <c r="J1785">
        <v>1</v>
      </c>
      <c r="K1785" t="s">
        <v>18</v>
      </c>
      <c r="L1785" t="s">
        <v>23</v>
      </c>
      <c r="M1785" t="s">
        <v>20</v>
      </c>
    </row>
    <row r="1786" spans="1:13" x14ac:dyDescent="0.3">
      <c r="A1786">
        <v>1785</v>
      </c>
      <c r="B1786" s="1" t="s">
        <v>13</v>
      </c>
      <c r="C1786">
        <v>22</v>
      </c>
      <c r="D1786" s="1" t="s">
        <v>21</v>
      </c>
      <c r="E1786">
        <v>9</v>
      </c>
      <c r="F1786">
        <v>5</v>
      </c>
      <c r="G1786">
        <v>1</v>
      </c>
      <c r="H1786">
        <v>3</v>
      </c>
      <c r="I1786">
        <v>1</v>
      </c>
      <c r="J1786">
        <v>3</v>
      </c>
      <c r="K1786" t="s">
        <v>22</v>
      </c>
      <c r="L1786" t="s">
        <v>16</v>
      </c>
      <c r="M1786" t="s">
        <v>20</v>
      </c>
    </row>
    <row r="1787" spans="1:13" x14ac:dyDescent="0.3">
      <c r="A1787">
        <v>1786</v>
      </c>
      <c r="B1787" s="1" t="s">
        <v>26</v>
      </c>
      <c r="C1787">
        <v>41</v>
      </c>
      <c r="D1787" s="1" t="s">
        <v>28</v>
      </c>
      <c r="E1787">
        <v>9</v>
      </c>
      <c r="F1787">
        <v>4</v>
      </c>
      <c r="G1787">
        <v>3</v>
      </c>
      <c r="H1787">
        <v>1</v>
      </c>
      <c r="I1787">
        <v>1</v>
      </c>
      <c r="J1787">
        <v>3</v>
      </c>
      <c r="K1787" t="s">
        <v>18</v>
      </c>
      <c r="L1787" t="s">
        <v>16</v>
      </c>
      <c r="M1787" t="s">
        <v>20</v>
      </c>
    </row>
    <row r="1788" spans="1:13" x14ac:dyDescent="0.3">
      <c r="A1788">
        <v>1787</v>
      </c>
      <c r="B1788" s="1" t="s">
        <v>13</v>
      </c>
      <c r="C1788">
        <v>31</v>
      </c>
      <c r="D1788" s="1" t="s">
        <v>28</v>
      </c>
      <c r="E1788">
        <v>6</v>
      </c>
      <c r="F1788">
        <v>4</v>
      </c>
      <c r="G1788">
        <v>4</v>
      </c>
      <c r="H1788">
        <v>4</v>
      </c>
      <c r="I1788">
        <v>1</v>
      </c>
      <c r="J1788">
        <v>2</v>
      </c>
      <c r="K1788" t="s">
        <v>15</v>
      </c>
      <c r="L1788" t="s">
        <v>23</v>
      </c>
      <c r="M1788" t="s">
        <v>20</v>
      </c>
    </row>
    <row r="1789" spans="1:13" x14ac:dyDescent="0.3">
      <c r="A1789">
        <v>1788</v>
      </c>
      <c r="B1789" s="1" t="s">
        <v>26</v>
      </c>
      <c r="C1789">
        <v>31</v>
      </c>
      <c r="D1789" s="1" t="s">
        <v>14</v>
      </c>
      <c r="E1789">
        <v>10</v>
      </c>
      <c r="F1789">
        <v>2</v>
      </c>
      <c r="G1789">
        <v>4</v>
      </c>
      <c r="H1789">
        <v>4</v>
      </c>
      <c r="I1789">
        <v>4</v>
      </c>
      <c r="J1789">
        <v>2</v>
      </c>
      <c r="K1789" t="s">
        <v>15</v>
      </c>
      <c r="L1789" t="s">
        <v>16</v>
      </c>
      <c r="M1789" t="s">
        <v>17</v>
      </c>
    </row>
    <row r="1790" spans="1:13" x14ac:dyDescent="0.3">
      <c r="A1790">
        <v>1789</v>
      </c>
      <c r="B1790" s="1" t="s">
        <v>26</v>
      </c>
      <c r="C1790">
        <v>17</v>
      </c>
      <c r="D1790" s="1" t="s">
        <v>27</v>
      </c>
      <c r="E1790">
        <v>8</v>
      </c>
      <c r="F1790">
        <v>5</v>
      </c>
      <c r="G1790">
        <v>3</v>
      </c>
      <c r="H1790">
        <v>2</v>
      </c>
      <c r="I1790">
        <v>1</v>
      </c>
      <c r="J1790">
        <v>4</v>
      </c>
      <c r="K1790" t="s">
        <v>29</v>
      </c>
      <c r="L1790" t="s">
        <v>23</v>
      </c>
      <c r="M1790" t="s">
        <v>20</v>
      </c>
    </row>
    <row r="1791" spans="1:13" x14ac:dyDescent="0.3">
      <c r="A1791">
        <v>1790</v>
      </c>
      <c r="B1791" s="1" t="s">
        <v>26</v>
      </c>
      <c r="C1791">
        <v>41</v>
      </c>
      <c r="D1791" s="1" t="s">
        <v>21</v>
      </c>
      <c r="E1791">
        <v>9</v>
      </c>
      <c r="F1791">
        <v>4</v>
      </c>
      <c r="G1791">
        <v>1</v>
      </c>
      <c r="H1791">
        <v>2</v>
      </c>
      <c r="I1791">
        <v>2</v>
      </c>
      <c r="J1791">
        <v>4</v>
      </c>
      <c r="K1791" t="s">
        <v>18</v>
      </c>
      <c r="L1791" t="s">
        <v>16</v>
      </c>
      <c r="M1791" t="s">
        <v>20</v>
      </c>
    </row>
    <row r="1792" spans="1:13" x14ac:dyDescent="0.3">
      <c r="A1792">
        <v>1791</v>
      </c>
      <c r="B1792" s="1" t="s">
        <v>26</v>
      </c>
      <c r="C1792">
        <v>27</v>
      </c>
      <c r="D1792" s="1" t="s">
        <v>14</v>
      </c>
      <c r="E1792">
        <v>9</v>
      </c>
      <c r="F1792">
        <v>3</v>
      </c>
      <c r="G1792">
        <v>1</v>
      </c>
      <c r="H1792">
        <v>3</v>
      </c>
      <c r="I1792">
        <v>1</v>
      </c>
      <c r="J1792">
        <v>2</v>
      </c>
      <c r="K1792" t="s">
        <v>25</v>
      </c>
      <c r="L1792" t="s">
        <v>16</v>
      </c>
      <c r="M1792" t="s">
        <v>17</v>
      </c>
    </row>
    <row r="1793" spans="1:13" x14ac:dyDescent="0.3">
      <c r="A1793">
        <v>1792</v>
      </c>
      <c r="B1793" s="1" t="s">
        <v>26</v>
      </c>
      <c r="C1793">
        <v>38</v>
      </c>
      <c r="D1793" s="1" t="s">
        <v>21</v>
      </c>
      <c r="E1793">
        <v>7</v>
      </c>
      <c r="F1793">
        <v>5</v>
      </c>
      <c r="G1793">
        <v>4</v>
      </c>
      <c r="H1793">
        <v>2</v>
      </c>
      <c r="I1793">
        <v>2</v>
      </c>
      <c r="J1793">
        <v>4</v>
      </c>
      <c r="K1793" t="s">
        <v>18</v>
      </c>
      <c r="L1793" t="s">
        <v>23</v>
      </c>
      <c r="M1793" t="s">
        <v>20</v>
      </c>
    </row>
    <row r="1794" spans="1:13" x14ac:dyDescent="0.3">
      <c r="A1794">
        <v>1793</v>
      </c>
      <c r="B1794" s="1" t="s">
        <v>26</v>
      </c>
      <c r="C1794">
        <v>21</v>
      </c>
      <c r="D1794" s="1" t="s">
        <v>24</v>
      </c>
      <c r="E1794">
        <v>9</v>
      </c>
      <c r="F1794">
        <v>4</v>
      </c>
      <c r="G1794">
        <v>3</v>
      </c>
      <c r="H1794">
        <v>4</v>
      </c>
      <c r="I1794">
        <v>2</v>
      </c>
      <c r="J1794">
        <v>5</v>
      </c>
      <c r="K1794" t="s">
        <v>22</v>
      </c>
      <c r="L1794" t="s">
        <v>16</v>
      </c>
      <c r="M1794" t="s">
        <v>20</v>
      </c>
    </row>
    <row r="1795" spans="1:13" x14ac:dyDescent="0.3">
      <c r="A1795">
        <v>1794</v>
      </c>
      <c r="B1795" s="1" t="s">
        <v>26</v>
      </c>
      <c r="C1795">
        <v>23</v>
      </c>
      <c r="D1795" s="1" t="s">
        <v>21</v>
      </c>
      <c r="E1795">
        <v>9</v>
      </c>
      <c r="F1795">
        <v>4</v>
      </c>
      <c r="G1795">
        <v>3</v>
      </c>
      <c r="H1795">
        <v>1</v>
      </c>
      <c r="I1795">
        <v>1</v>
      </c>
      <c r="J1795">
        <v>5</v>
      </c>
      <c r="K1795" t="s">
        <v>22</v>
      </c>
      <c r="L1795" t="s">
        <v>16</v>
      </c>
      <c r="M1795" t="s">
        <v>20</v>
      </c>
    </row>
    <row r="1796" spans="1:13" x14ac:dyDescent="0.3">
      <c r="A1796">
        <v>1795</v>
      </c>
      <c r="B1796" s="1" t="s">
        <v>26</v>
      </c>
      <c r="C1796">
        <v>32</v>
      </c>
      <c r="D1796" s="1" t="s">
        <v>14</v>
      </c>
      <c r="E1796">
        <v>3</v>
      </c>
      <c r="F1796">
        <v>3</v>
      </c>
      <c r="G1796">
        <v>3</v>
      </c>
      <c r="H1796">
        <v>1</v>
      </c>
      <c r="I1796">
        <v>1</v>
      </c>
      <c r="J1796">
        <v>1</v>
      </c>
      <c r="K1796" t="s">
        <v>15</v>
      </c>
      <c r="L1796" t="s">
        <v>19</v>
      </c>
      <c r="M1796" t="s">
        <v>17</v>
      </c>
    </row>
    <row r="1797" spans="1:13" x14ac:dyDescent="0.3">
      <c r="A1797">
        <v>1796</v>
      </c>
      <c r="B1797" s="1" t="s">
        <v>13</v>
      </c>
      <c r="C1797">
        <v>24</v>
      </c>
      <c r="D1797" s="1" t="s">
        <v>14</v>
      </c>
      <c r="E1797">
        <v>8</v>
      </c>
      <c r="F1797">
        <v>1</v>
      </c>
      <c r="G1797">
        <v>4</v>
      </c>
      <c r="H1797">
        <v>4</v>
      </c>
      <c r="I1797">
        <v>1</v>
      </c>
      <c r="J1797">
        <v>3</v>
      </c>
      <c r="K1797" t="s">
        <v>22</v>
      </c>
      <c r="L1797" t="s">
        <v>23</v>
      </c>
      <c r="M1797" t="s">
        <v>17</v>
      </c>
    </row>
    <row r="1798" spans="1:13" x14ac:dyDescent="0.3">
      <c r="A1798">
        <v>1797</v>
      </c>
      <c r="B1798" s="1" t="s">
        <v>26</v>
      </c>
      <c r="C1798">
        <v>28</v>
      </c>
      <c r="D1798" s="1" t="s">
        <v>14</v>
      </c>
      <c r="E1798">
        <v>9</v>
      </c>
      <c r="F1798">
        <v>5</v>
      </c>
      <c r="G1798">
        <v>3</v>
      </c>
      <c r="H1798">
        <v>4</v>
      </c>
      <c r="I1798">
        <v>2</v>
      </c>
      <c r="J1798">
        <v>3</v>
      </c>
      <c r="K1798" t="s">
        <v>25</v>
      </c>
      <c r="L1798" t="s">
        <v>16</v>
      </c>
      <c r="M1798" t="s">
        <v>20</v>
      </c>
    </row>
    <row r="1799" spans="1:13" x14ac:dyDescent="0.3">
      <c r="A1799">
        <v>1798</v>
      </c>
      <c r="B1799" s="1" t="s">
        <v>26</v>
      </c>
      <c r="C1799">
        <v>38</v>
      </c>
      <c r="D1799" s="1" t="s">
        <v>24</v>
      </c>
      <c r="E1799">
        <v>7</v>
      </c>
      <c r="F1799">
        <v>5</v>
      </c>
      <c r="G1799">
        <v>3</v>
      </c>
      <c r="H1799">
        <v>5</v>
      </c>
      <c r="I1799">
        <v>1</v>
      </c>
      <c r="J1799">
        <v>2</v>
      </c>
      <c r="K1799" t="s">
        <v>18</v>
      </c>
      <c r="L1799" t="s">
        <v>23</v>
      </c>
      <c r="M1799" t="s">
        <v>20</v>
      </c>
    </row>
    <row r="1800" spans="1:13" x14ac:dyDescent="0.3">
      <c r="A1800">
        <v>1799</v>
      </c>
      <c r="B1800" s="1" t="s">
        <v>13</v>
      </c>
      <c r="C1800">
        <v>18</v>
      </c>
      <c r="D1800" s="1" t="s">
        <v>27</v>
      </c>
      <c r="E1800">
        <v>9</v>
      </c>
      <c r="F1800">
        <v>1</v>
      </c>
      <c r="G1800">
        <v>4</v>
      </c>
      <c r="H1800">
        <v>4</v>
      </c>
      <c r="I1800">
        <v>5</v>
      </c>
      <c r="J1800">
        <v>3</v>
      </c>
      <c r="K1800" t="s">
        <v>22</v>
      </c>
      <c r="L1800" t="s">
        <v>16</v>
      </c>
      <c r="M1800" t="s">
        <v>17</v>
      </c>
    </row>
    <row r="1801" spans="1:13" x14ac:dyDescent="0.3">
      <c r="A1801">
        <v>1800</v>
      </c>
      <c r="B1801" s="1" t="s">
        <v>13</v>
      </c>
      <c r="C1801">
        <v>29</v>
      </c>
      <c r="D1801" s="1" t="s">
        <v>24</v>
      </c>
      <c r="E1801">
        <v>8</v>
      </c>
      <c r="F1801">
        <v>5</v>
      </c>
      <c r="G1801">
        <v>4</v>
      </c>
      <c r="H1801">
        <v>2</v>
      </c>
      <c r="I1801">
        <v>1</v>
      </c>
      <c r="J1801">
        <v>4</v>
      </c>
      <c r="K1801" t="s">
        <v>25</v>
      </c>
      <c r="L1801" t="s">
        <v>23</v>
      </c>
      <c r="M1801" t="s">
        <v>20</v>
      </c>
    </row>
    <row r="1802" spans="1:13" x14ac:dyDescent="0.3">
      <c r="A1802">
        <v>1801</v>
      </c>
      <c r="B1802" s="1" t="s">
        <v>13</v>
      </c>
      <c r="C1802">
        <v>43</v>
      </c>
      <c r="D1802" s="1" t="s">
        <v>21</v>
      </c>
      <c r="E1802">
        <v>8</v>
      </c>
      <c r="F1802">
        <v>2</v>
      </c>
      <c r="G1802">
        <v>3</v>
      </c>
      <c r="H1802">
        <v>2</v>
      </c>
      <c r="I1802">
        <v>2</v>
      </c>
      <c r="J1802">
        <v>4</v>
      </c>
      <c r="K1802" t="s">
        <v>18</v>
      </c>
      <c r="L1802" t="s">
        <v>23</v>
      </c>
      <c r="M1802" t="s">
        <v>17</v>
      </c>
    </row>
    <row r="1803" spans="1:13" x14ac:dyDescent="0.3">
      <c r="A1803">
        <v>1802</v>
      </c>
      <c r="B1803" s="1" t="s">
        <v>26</v>
      </c>
      <c r="C1803">
        <v>28</v>
      </c>
      <c r="D1803" s="1" t="s">
        <v>21</v>
      </c>
      <c r="E1803">
        <v>7</v>
      </c>
      <c r="F1803">
        <v>5</v>
      </c>
      <c r="G1803">
        <v>5</v>
      </c>
      <c r="H1803">
        <v>2</v>
      </c>
      <c r="I1803">
        <v>2</v>
      </c>
      <c r="J1803">
        <v>3</v>
      </c>
      <c r="K1803" t="s">
        <v>25</v>
      </c>
      <c r="L1803" t="s">
        <v>23</v>
      </c>
      <c r="M1803" t="s">
        <v>20</v>
      </c>
    </row>
    <row r="1804" spans="1:13" x14ac:dyDescent="0.3">
      <c r="A1804">
        <v>1803</v>
      </c>
      <c r="B1804" s="1" t="s">
        <v>13</v>
      </c>
      <c r="C1804">
        <v>32</v>
      </c>
      <c r="D1804" s="1" t="s">
        <v>21</v>
      </c>
      <c r="E1804">
        <v>7</v>
      </c>
      <c r="F1804">
        <v>5</v>
      </c>
      <c r="G1804">
        <v>4</v>
      </c>
      <c r="H1804">
        <v>1</v>
      </c>
      <c r="I1804">
        <v>1</v>
      </c>
      <c r="J1804">
        <v>4</v>
      </c>
      <c r="K1804" t="s">
        <v>15</v>
      </c>
      <c r="L1804" t="s">
        <v>23</v>
      </c>
      <c r="M1804" t="s">
        <v>20</v>
      </c>
    </row>
    <row r="1805" spans="1:13" x14ac:dyDescent="0.3">
      <c r="A1805">
        <v>1804</v>
      </c>
      <c r="B1805" s="1" t="s">
        <v>26</v>
      </c>
      <c r="C1805">
        <v>30</v>
      </c>
      <c r="D1805" s="1" t="s">
        <v>14</v>
      </c>
      <c r="E1805">
        <v>10</v>
      </c>
      <c r="F1805">
        <v>3</v>
      </c>
      <c r="G1805">
        <v>3</v>
      </c>
      <c r="H1805">
        <v>3</v>
      </c>
      <c r="I1805">
        <v>1</v>
      </c>
      <c r="J1805">
        <v>1</v>
      </c>
      <c r="K1805" t="s">
        <v>15</v>
      </c>
      <c r="L1805" t="s">
        <v>16</v>
      </c>
      <c r="M1805" t="s">
        <v>17</v>
      </c>
    </row>
    <row r="1806" spans="1:13" x14ac:dyDescent="0.3">
      <c r="A1806">
        <v>1805</v>
      </c>
      <c r="B1806" s="1" t="s">
        <v>26</v>
      </c>
      <c r="C1806">
        <v>35</v>
      </c>
      <c r="D1806" s="1" t="s">
        <v>27</v>
      </c>
      <c r="E1806">
        <v>9</v>
      </c>
      <c r="F1806">
        <v>5</v>
      </c>
      <c r="G1806">
        <v>3</v>
      </c>
      <c r="H1806">
        <v>4</v>
      </c>
      <c r="I1806">
        <v>2</v>
      </c>
      <c r="J1806">
        <v>2</v>
      </c>
      <c r="K1806" t="s">
        <v>18</v>
      </c>
      <c r="L1806" t="s">
        <v>16</v>
      </c>
      <c r="M1806" t="s">
        <v>20</v>
      </c>
    </row>
    <row r="1807" spans="1:13" x14ac:dyDescent="0.3">
      <c r="A1807">
        <v>1806</v>
      </c>
      <c r="B1807" s="1" t="s">
        <v>13</v>
      </c>
      <c r="C1807">
        <v>25</v>
      </c>
      <c r="D1807" s="1" t="s">
        <v>28</v>
      </c>
      <c r="E1807">
        <v>7</v>
      </c>
      <c r="F1807">
        <v>4</v>
      </c>
      <c r="G1807">
        <v>4</v>
      </c>
      <c r="H1807">
        <v>2</v>
      </c>
      <c r="I1807">
        <v>2</v>
      </c>
      <c r="J1807">
        <v>2</v>
      </c>
      <c r="K1807" t="s">
        <v>25</v>
      </c>
      <c r="L1807" t="s">
        <v>23</v>
      </c>
      <c r="M1807" t="s">
        <v>20</v>
      </c>
    </row>
    <row r="1808" spans="1:13" x14ac:dyDescent="0.3">
      <c r="A1808">
        <v>1807</v>
      </c>
      <c r="B1808" s="1" t="s">
        <v>13</v>
      </c>
      <c r="C1808">
        <v>33</v>
      </c>
      <c r="D1808" s="1" t="s">
        <v>14</v>
      </c>
      <c r="E1808">
        <v>8</v>
      </c>
      <c r="F1808">
        <v>4</v>
      </c>
      <c r="G1808">
        <v>5</v>
      </c>
      <c r="H1808">
        <v>2</v>
      </c>
      <c r="I1808">
        <v>1</v>
      </c>
      <c r="J1808">
        <v>5</v>
      </c>
      <c r="K1808" t="s">
        <v>15</v>
      </c>
      <c r="L1808" t="s">
        <v>23</v>
      </c>
      <c r="M1808" t="s">
        <v>20</v>
      </c>
    </row>
    <row r="1809" spans="1:13" x14ac:dyDescent="0.3">
      <c r="A1809">
        <v>1808</v>
      </c>
      <c r="B1809" s="1" t="s">
        <v>13</v>
      </c>
      <c r="C1809">
        <v>36</v>
      </c>
      <c r="D1809" s="1" t="s">
        <v>14</v>
      </c>
      <c r="E1809">
        <v>8</v>
      </c>
      <c r="F1809">
        <v>3</v>
      </c>
      <c r="G1809">
        <v>5</v>
      </c>
      <c r="H1809">
        <v>4</v>
      </c>
      <c r="I1809">
        <v>1</v>
      </c>
      <c r="J1809">
        <v>5</v>
      </c>
      <c r="K1809" t="s">
        <v>18</v>
      </c>
      <c r="L1809" t="s">
        <v>23</v>
      </c>
      <c r="M1809" t="s">
        <v>17</v>
      </c>
    </row>
    <row r="1810" spans="1:13" x14ac:dyDescent="0.3">
      <c r="A1810">
        <v>1809</v>
      </c>
      <c r="B1810" s="1" t="s">
        <v>26</v>
      </c>
      <c r="C1810">
        <v>25</v>
      </c>
      <c r="D1810" s="1" t="s">
        <v>28</v>
      </c>
      <c r="E1810">
        <v>7</v>
      </c>
      <c r="F1810">
        <v>3</v>
      </c>
      <c r="G1810">
        <v>1</v>
      </c>
      <c r="H1810">
        <v>4</v>
      </c>
      <c r="I1810">
        <v>1</v>
      </c>
      <c r="J1810">
        <v>5</v>
      </c>
      <c r="K1810" t="s">
        <v>25</v>
      </c>
      <c r="L1810" t="s">
        <v>23</v>
      </c>
      <c r="M1810" t="s">
        <v>17</v>
      </c>
    </row>
    <row r="1811" spans="1:13" x14ac:dyDescent="0.3">
      <c r="A1811">
        <v>1810</v>
      </c>
      <c r="B1811" s="1" t="s">
        <v>26</v>
      </c>
      <c r="C1811">
        <v>25</v>
      </c>
      <c r="D1811" s="1" t="s">
        <v>27</v>
      </c>
      <c r="E1811">
        <v>9</v>
      </c>
      <c r="F1811">
        <v>4</v>
      </c>
      <c r="G1811">
        <v>4</v>
      </c>
      <c r="H1811">
        <v>5</v>
      </c>
      <c r="I1811">
        <v>2</v>
      </c>
      <c r="J1811">
        <v>4</v>
      </c>
      <c r="K1811" t="s">
        <v>25</v>
      </c>
      <c r="L1811" t="s">
        <v>16</v>
      </c>
      <c r="M1811" t="s">
        <v>20</v>
      </c>
    </row>
    <row r="1812" spans="1:13" x14ac:dyDescent="0.3">
      <c r="A1812">
        <v>1811</v>
      </c>
      <c r="B1812" s="1" t="s">
        <v>13</v>
      </c>
      <c r="C1812">
        <v>36</v>
      </c>
      <c r="D1812" s="1" t="s">
        <v>24</v>
      </c>
      <c r="E1812">
        <v>9</v>
      </c>
      <c r="F1812">
        <v>2</v>
      </c>
      <c r="G1812">
        <v>4</v>
      </c>
      <c r="H1812">
        <v>3</v>
      </c>
      <c r="I1812">
        <v>2</v>
      </c>
      <c r="J1812">
        <v>5</v>
      </c>
      <c r="K1812" t="s">
        <v>18</v>
      </c>
      <c r="L1812" t="s">
        <v>16</v>
      </c>
      <c r="M1812" t="s">
        <v>17</v>
      </c>
    </row>
    <row r="1813" spans="1:13" x14ac:dyDescent="0.3">
      <c r="A1813">
        <v>1812</v>
      </c>
      <c r="B1813" s="1" t="s">
        <v>13</v>
      </c>
      <c r="C1813">
        <v>30</v>
      </c>
      <c r="D1813" s="1" t="s">
        <v>14</v>
      </c>
      <c r="E1813">
        <v>9</v>
      </c>
      <c r="F1813">
        <v>4</v>
      </c>
      <c r="G1813">
        <v>4</v>
      </c>
      <c r="H1813">
        <v>5</v>
      </c>
      <c r="I1813">
        <v>1</v>
      </c>
      <c r="J1813">
        <v>4</v>
      </c>
      <c r="K1813" t="s">
        <v>15</v>
      </c>
      <c r="L1813" t="s">
        <v>16</v>
      </c>
      <c r="M1813" t="s">
        <v>20</v>
      </c>
    </row>
    <row r="1814" spans="1:13" x14ac:dyDescent="0.3">
      <c r="A1814">
        <v>1813</v>
      </c>
      <c r="B1814" s="1" t="s">
        <v>26</v>
      </c>
      <c r="C1814">
        <v>28</v>
      </c>
      <c r="D1814" s="1" t="s">
        <v>24</v>
      </c>
      <c r="E1814">
        <v>9</v>
      </c>
      <c r="F1814">
        <v>2</v>
      </c>
      <c r="G1814">
        <v>5</v>
      </c>
      <c r="H1814">
        <v>3</v>
      </c>
      <c r="I1814">
        <v>2</v>
      </c>
      <c r="J1814">
        <v>3</v>
      </c>
      <c r="K1814" t="s">
        <v>25</v>
      </c>
      <c r="L1814" t="s">
        <v>16</v>
      </c>
      <c r="M1814" t="s">
        <v>17</v>
      </c>
    </row>
    <row r="1815" spans="1:13" x14ac:dyDescent="0.3">
      <c r="A1815">
        <v>1814</v>
      </c>
      <c r="B1815" s="1" t="s">
        <v>26</v>
      </c>
      <c r="C1815">
        <v>41</v>
      </c>
      <c r="D1815" s="1" t="s">
        <v>28</v>
      </c>
      <c r="E1815">
        <v>7</v>
      </c>
      <c r="F1815">
        <v>4</v>
      </c>
      <c r="G1815">
        <v>1</v>
      </c>
      <c r="H1815">
        <v>5</v>
      </c>
      <c r="I1815">
        <v>1</v>
      </c>
      <c r="J1815">
        <v>3</v>
      </c>
      <c r="K1815" t="s">
        <v>18</v>
      </c>
      <c r="L1815" t="s">
        <v>23</v>
      </c>
      <c r="M1815" t="s">
        <v>20</v>
      </c>
    </row>
    <row r="1816" spans="1:13" x14ac:dyDescent="0.3">
      <c r="A1816">
        <v>1815</v>
      </c>
      <c r="B1816" s="1" t="s">
        <v>26</v>
      </c>
      <c r="C1816">
        <v>28</v>
      </c>
      <c r="D1816" s="1" t="s">
        <v>14</v>
      </c>
      <c r="E1816">
        <v>7</v>
      </c>
      <c r="F1816">
        <v>3</v>
      </c>
      <c r="G1816">
        <v>3</v>
      </c>
      <c r="H1816">
        <v>4</v>
      </c>
      <c r="I1816">
        <v>1</v>
      </c>
      <c r="J1816">
        <v>1</v>
      </c>
      <c r="K1816" t="s">
        <v>25</v>
      </c>
      <c r="L1816" t="s">
        <v>23</v>
      </c>
      <c r="M1816" t="s">
        <v>17</v>
      </c>
    </row>
    <row r="1817" spans="1:13" x14ac:dyDescent="0.3">
      <c r="A1817">
        <v>1816</v>
      </c>
      <c r="B1817" s="1" t="s">
        <v>13</v>
      </c>
      <c r="C1817">
        <v>37</v>
      </c>
      <c r="D1817" s="1" t="s">
        <v>14</v>
      </c>
      <c r="E1817">
        <v>6</v>
      </c>
      <c r="F1817">
        <v>4</v>
      </c>
      <c r="G1817">
        <v>5</v>
      </c>
      <c r="H1817">
        <v>4</v>
      </c>
      <c r="I1817">
        <v>1</v>
      </c>
      <c r="J1817">
        <v>2</v>
      </c>
      <c r="K1817" t="s">
        <v>18</v>
      </c>
      <c r="L1817" t="s">
        <v>23</v>
      </c>
      <c r="M1817" t="s">
        <v>20</v>
      </c>
    </row>
    <row r="1818" spans="1:13" x14ac:dyDescent="0.3">
      <c r="A1818">
        <v>1817</v>
      </c>
      <c r="B1818" s="1" t="s">
        <v>26</v>
      </c>
      <c r="C1818">
        <v>30</v>
      </c>
      <c r="D1818" s="1" t="s">
        <v>21</v>
      </c>
      <c r="E1818">
        <v>9</v>
      </c>
      <c r="F1818">
        <v>4</v>
      </c>
      <c r="G1818">
        <v>5</v>
      </c>
      <c r="H1818">
        <v>4</v>
      </c>
      <c r="I1818">
        <v>1</v>
      </c>
      <c r="J1818">
        <v>1</v>
      </c>
      <c r="K1818" t="s">
        <v>15</v>
      </c>
      <c r="L1818" t="s">
        <v>16</v>
      </c>
      <c r="M1818" t="s">
        <v>20</v>
      </c>
    </row>
    <row r="1819" spans="1:13" x14ac:dyDescent="0.3">
      <c r="A1819">
        <v>1818</v>
      </c>
      <c r="B1819" s="1" t="s">
        <v>13</v>
      </c>
      <c r="C1819">
        <v>30</v>
      </c>
      <c r="D1819" s="1" t="s">
        <v>24</v>
      </c>
      <c r="E1819">
        <v>8</v>
      </c>
      <c r="F1819">
        <v>4</v>
      </c>
      <c r="G1819">
        <v>4</v>
      </c>
      <c r="H1819">
        <v>3</v>
      </c>
      <c r="I1819">
        <v>1</v>
      </c>
      <c r="J1819">
        <v>2</v>
      </c>
      <c r="K1819" t="s">
        <v>15</v>
      </c>
      <c r="L1819" t="s">
        <v>23</v>
      </c>
      <c r="M1819" t="s">
        <v>20</v>
      </c>
    </row>
    <row r="1820" spans="1:13" x14ac:dyDescent="0.3">
      <c r="A1820">
        <v>1819</v>
      </c>
      <c r="B1820" s="1" t="s">
        <v>26</v>
      </c>
      <c r="C1820">
        <v>35</v>
      </c>
      <c r="D1820" s="1" t="s">
        <v>14</v>
      </c>
      <c r="E1820">
        <v>10</v>
      </c>
      <c r="F1820">
        <v>2</v>
      </c>
      <c r="G1820">
        <v>5</v>
      </c>
      <c r="H1820">
        <v>3</v>
      </c>
      <c r="I1820">
        <v>2</v>
      </c>
      <c r="J1820">
        <v>3</v>
      </c>
      <c r="K1820" t="s">
        <v>18</v>
      </c>
      <c r="L1820" t="s">
        <v>16</v>
      </c>
      <c r="M1820" t="s">
        <v>17</v>
      </c>
    </row>
    <row r="1821" spans="1:13" x14ac:dyDescent="0.3">
      <c r="A1821">
        <v>1820</v>
      </c>
      <c r="B1821" s="1" t="s">
        <v>26</v>
      </c>
      <c r="C1821">
        <v>25</v>
      </c>
      <c r="D1821" s="1" t="s">
        <v>14</v>
      </c>
      <c r="E1821">
        <v>9</v>
      </c>
      <c r="F1821">
        <v>2</v>
      </c>
      <c r="G1821">
        <v>3</v>
      </c>
      <c r="H1821">
        <v>2</v>
      </c>
      <c r="I1821">
        <v>3</v>
      </c>
      <c r="J1821">
        <v>1</v>
      </c>
      <c r="K1821" t="s">
        <v>25</v>
      </c>
      <c r="L1821" t="s">
        <v>16</v>
      </c>
      <c r="M1821" t="s">
        <v>17</v>
      </c>
    </row>
    <row r="1822" spans="1:13" x14ac:dyDescent="0.3">
      <c r="A1822">
        <v>1821</v>
      </c>
      <c r="B1822" s="1" t="s">
        <v>13</v>
      </c>
      <c r="C1822">
        <v>34</v>
      </c>
      <c r="D1822" s="1" t="s">
        <v>28</v>
      </c>
      <c r="E1822">
        <v>6</v>
      </c>
      <c r="F1822">
        <v>5</v>
      </c>
      <c r="G1822">
        <v>3</v>
      </c>
      <c r="H1822">
        <v>4</v>
      </c>
      <c r="I1822">
        <v>2</v>
      </c>
      <c r="J1822">
        <v>3</v>
      </c>
      <c r="K1822" t="s">
        <v>15</v>
      </c>
      <c r="L1822" t="s">
        <v>23</v>
      </c>
      <c r="M1822" t="s">
        <v>20</v>
      </c>
    </row>
    <row r="1823" spans="1:13" x14ac:dyDescent="0.3">
      <c r="A1823">
        <v>1822</v>
      </c>
      <c r="B1823" s="1" t="s">
        <v>26</v>
      </c>
      <c r="C1823">
        <v>37</v>
      </c>
      <c r="D1823" s="1" t="s">
        <v>14</v>
      </c>
      <c r="E1823">
        <v>4</v>
      </c>
      <c r="F1823">
        <v>2</v>
      </c>
      <c r="G1823">
        <v>4</v>
      </c>
      <c r="H1823">
        <v>3</v>
      </c>
      <c r="I1823">
        <v>2</v>
      </c>
      <c r="J1823">
        <v>3</v>
      </c>
      <c r="K1823" t="s">
        <v>18</v>
      </c>
      <c r="L1823" t="s">
        <v>19</v>
      </c>
      <c r="M1823" t="s">
        <v>17</v>
      </c>
    </row>
    <row r="1824" spans="1:13" x14ac:dyDescent="0.3">
      <c r="A1824">
        <v>1823</v>
      </c>
      <c r="B1824" s="1" t="s">
        <v>13</v>
      </c>
      <c r="C1824">
        <v>19</v>
      </c>
      <c r="D1824" s="1" t="s">
        <v>21</v>
      </c>
      <c r="E1824">
        <v>4</v>
      </c>
      <c r="F1824">
        <v>4</v>
      </c>
      <c r="G1824">
        <v>3</v>
      </c>
      <c r="H1824">
        <v>2</v>
      </c>
      <c r="I1824">
        <v>1</v>
      </c>
      <c r="J1824">
        <v>2</v>
      </c>
      <c r="K1824" t="s">
        <v>22</v>
      </c>
      <c r="L1824" t="s">
        <v>19</v>
      </c>
      <c r="M1824" t="s">
        <v>20</v>
      </c>
    </row>
    <row r="1825" spans="1:13" x14ac:dyDescent="0.3">
      <c r="A1825">
        <v>1824</v>
      </c>
      <c r="B1825" s="1" t="s">
        <v>26</v>
      </c>
      <c r="C1825">
        <v>27</v>
      </c>
      <c r="D1825" s="1" t="s">
        <v>28</v>
      </c>
      <c r="E1825">
        <v>9</v>
      </c>
      <c r="F1825">
        <v>4</v>
      </c>
      <c r="G1825">
        <v>5</v>
      </c>
      <c r="H1825">
        <v>5</v>
      </c>
      <c r="I1825">
        <v>2</v>
      </c>
      <c r="J1825">
        <v>5</v>
      </c>
      <c r="K1825" t="s">
        <v>25</v>
      </c>
      <c r="L1825" t="s">
        <v>16</v>
      </c>
      <c r="M1825" t="s">
        <v>20</v>
      </c>
    </row>
    <row r="1826" spans="1:13" x14ac:dyDescent="0.3">
      <c r="A1826">
        <v>1825</v>
      </c>
      <c r="B1826" s="1" t="s">
        <v>26</v>
      </c>
      <c r="C1826">
        <v>26</v>
      </c>
      <c r="D1826" s="1" t="s">
        <v>24</v>
      </c>
      <c r="E1826">
        <v>9</v>
      </c>
      <c r="F1826">
        <v>4</v>
      </c>
      <c r="G1826">
        <v>2</v>
      </c>
      <c r="H1826">
        <v>3</v>
      </c>
      <c r="I1826">
        <v>1</v>
      </c>
      <c r="J1826">
        <v>2</v>
      </c>
      <c r="K1826" t="s">
        <v>25</v>
      </c>
      <c r="L1826" t="s">
        <v>16</v>
      </c>
      <c r="M1826" t="s">
        <v>20</v>
      </c>
    </row>
    <row r="1827" spans="1:13" x14ac:dyDescent="0.3">
      <c r="A1827">
        <v>1826</v>
      </c>
      <c r="B1827" s="1" t="s">
        <v>26</v>
      </c>
      <c r="C1827">
        <v>39</v>
      </c>
      <c r="D1827" s="1" t="s">
        <v>14</v>
      </c>
      <c r="E1827">
        <v>10</v>
      </c>
      <c r="F1827">
        <v>2</v>
      </c>
      <c r="G1827">
        <v>3</v>
      </c>
      <c r="H1827">
        <v>3</v>
      </c>
      <c r="I1827">
        <v>1</v>
      </c>
      <c r="J1827">
        <v>5</v>
      </c>
      <c r="K1827" t="s">
        <v>18</v>
      </c>
      <c r="L1827" t="s">
        <v>16</v>
      </c>
      <c r="M1827" t="s">
        <v>17</v>
      </c>
    </row>
    <row r="1828" spans="1:13" x14ac:dyDescent="0.3">
      <c r="A1828">
        <v>1827</v>
      </c>
      <c r="B1828" s="1" t="s">
        <v>13</v>
      </c>
      <c r="C1828">
        <v>26</v>
      </c>
      <c r="D1828" s="1" t="s">
        <v>21</v>
      </c>
      <c r="E1828">
        <v>10</v>
      </c>
      <c r="F1828">
        <v>3</v>
      </c>
      <c r="G1828">
        <v>4</v>
      </c>
      <c r="H1828">
        <v>2</v>
      </c>
      <c r="I1828">
        <v>2</v>
      </c>
      <c r="J1828">
        <v>4</v>
      </c>
      <c r="K1828" t="s">
        <v>25</v>
      </c>
      <c r="L1828" t="s">
        <v>16</v>
      </c>
      <c r="M1828" t="s">
        <v>17</v>
      </c>
    </row>
    <row r="1829" spans="1:13" x14ac:dyDescent="0.3">
      <c r="A1829">
        <v>1828</v>
      </c>
      <c r="B1829" s="1" t="s">
        <v>26</v>
      </c>
      <c r="C1829">
        <v>28</v>
      </c>
      <c r="D1829" s="1" t="s">
        <v>14</v>
      </c>
      <c r="E1829">
        <v>9</v>
      </c>
      <c r="F1829">
        <v>2</v>
      </c>
      <c r="G1829">
        <v>4</v>
      </c>
      <c r="H1829">
        <v>4</v>
      </c>
      <c r="I1829">
        <v>1</v>
      </c>
      <c r="J1829">
        <v>3</v>
      </c>
      <c r="K1829" t="s">
        <v>25</v>
      </c>
      <c r="L1829" t="s">
        <v>16</v>
      </c>
      <c r="M1829" t="s">
        <v>17</v>
      </c>
    </row>
    <row r="1830" spans="1:13" x14ac:dyDescent="0.3">
      <c r="A1830">
        <v>1829</v>
      </c>
      <c r="B1830" s="1" t="s">
        <v>13</v>
      </c>
      <c r="C1830">
        <v>21</v>
      </c>
      <c r="D1830" s="1" t="s">
        <v>14</v>
      </c>
      <c r="E1830">
        <v>8</v>
      </c>
      <c r="F1830">
        <v>4</v>
      </c>
      <c r="G1830">
        <v>5</v>
      </c>
      <c r="H1830">
        <v>4</v>
      </c>
      <c r="I1830">
        <v>2</v>
      </c>
      <c r="J1830">
        <v>1</v>
      </c>
      <c r="K1830" t="s">
        <v>22</v>
      </c>
      <c r="L1830" t="s">
        <v>23</v>
      </c>
      <c r="M1830" t="s">
        <v>20</v>
      </c>
    </row>
    <row r="1831" spans="1:13" x14ac:dyDescent="0.3">
      <c r="A1831">
        <v>1830</v>
      </c>
      <c r="B1831" s="1" t="s">
        <v>13</v>
      </c>
      <c r="C1831">
        <v>40</v>
      </c>
      <c r="D1831" s="1" t="s">
        <v>21</v>
      </c>
      <c r="E1831">
        <v>9</v>
      </c>
      <c r="F1831">
        <v>3</v>
      </c>
      <c r="G1831">
        <v>4</v>
      </c>
      <c r="H1831">
        <v>2</v>
      </c>
      <c r="I1831">
        <v>2</v>
      </c>
      <c r="J1831">
        <v>2</v>
      </c>
      <c r="K1831" t="s">
        <v>18</v>
      </c>
      <c r="L1831" t="s">
        <v>16</v>
      </c>
      <c r="M1831" t="s">
        <v>17</v>
      </c>
    </row>
    <row r="1832" spans="1:13" x14ac:dyDescent="0.3">
      <c r="A1832">
        <v>1831</v>
      </c>
      <c r="B1832" s="1" t="s">
        <v>13</v>
      </c>
      <c r="C1832">
        <v>26</v>
      </c>
      <c r="D1832" s="1" t="s">
        <v>28</v>
      </c>
      <c r="E1832">
        <v>4</v>
      </c>
      <c r="F1832">
        <v>2</v>
      </c>
      <c r="G1832">
        <v>3</v>
      </c>
      <c r="H1832">
        <v>5</v>
      </c>
      <c r="I1832">
        <v>1</v>
      </c>
      <c r="J1832">
        <v>4</v>
      </c>
      <c r="K1832" t="s">
        <v>25</v>
      </c>
      <c r="L1832" t="s">
        <v>19</v>
      </c>
      <c r="M1832" t="s">
        <v>17</v>
      </c>
    </row>
    <row r="1833" spans="1:13" x14ac:dyDescent="0.3">
      <c r="A1833">
        <v>1832</v>
      </c>
      <c r="B1833" s="1" t="s">
        <v>26</v>
      </c>
      <c r="C1833">
        <v>37</v>
      </c>
      <c r="D1833" s="1" t="s">
        <v>14</v>
      </c>
      <c r="E1833">
        <v>9</v>
      </c>
      <c r="F1833">
        <v>3</v>
      </c>
      <c r="G1833">
        <v>5</v>
      </c>
      <c r="H1833">
        <v>3</v>
      </c>
      <c r="I1833">
        <v>2</v>
      </c>
      <c r="J1833">
        <v>4</v>
      </c>
      <c r="K1833" t="s">
        <v>18</v>
      </c>
      <c r="L1833" t="s">
        <v>16</v>
      </c>
      <c r="M1833" t="s">
        <v>17</v>
      </c>
    </row>
    <row r="1834" spans="1:13" x14ac:dyDescent="0.3">
      <c r="A1834">
        <v>1833</v>
      </c>
      <c r="B1834" s="1" t="s">
        <v>13</v>
      </c>
      <c r="C1834">
        <v>30</v>
      </c>
      <c r="D1834" s="1" t="s">
        <v>14</v>
      </c>
      <c r="E1834">
        <v>4</v>
      </c>
      <c r="F1834">
        <v>5</v>
      </c>
      <c r="G1834">
        <v>3</v>
      </c>
      <c r="H1834">
        <v>3</v>
      </c>
      <c r="I1834">
        <v>3</v>
      </c>
      <c r="J1834">
        <v>3</v>
      </c>
      <c r="K1834" t="s">
        <v>15</v>
      </c>
      <c r="L1834" t="s">
        <v>19</v>
      </c>
      <c r="M1834" t="s">
        <v>20</v>
      </c>
    </row>
    <row r="1835" spans="1:13" x14ac:dyDescent="0.3">
      <c r="A1835">
        <v>1834</v>
      </c>
      <c r="B1835" s="1" t="s">
        <v>13</v>
      </c>
      <c r="C1835">
        <v>31</v>
      </c>
      <c r="D1835" s="1" t="s">
        <v>14</v>
      </c>
      <c r="E1835">
        <v>9</v>
      </c>
      <c r="F1835">
        <v>4</v>
      </c>
      <c r="G1835">
        <v>3</v>
      </c>
      <c r="H1835">
        <v>3</v>
      </c>
      <c r="I1835">
        <v>2</v>
      </c>
      <c r="J1835">
        <v>5</v>
      </c>
      <c r="K1835" t="s">
        <v>15</v>
      </c>
      <c r="L1835" t="s">
        <v>16</v>
      </c>
      <c r="M1835" t="s">
        <v>20</v>
      </c>
    </row>
    <row r="1836" spans="1:13" x14ac:dyDescent="0.3">
      <c r="A1836">
        <v>1835</v>
      </c>
      <c r="B1836" s="1" t="s">
        <v>13</v>
      </c>
      <c r="C1836">
        <v>34</v>
      </c>
      <c r="D1836" s="1" t="s">
        <v>24</v>
      </c>
      <c r="E1836">
        <v>10</v>
      </c>
      <c r="F1836">
        <v>4</v>
      </c>
      <c r="G1836">
        <v>5</v>
      </c>
      <c r="H1836">
        <v>1</v>
      </c>
      <c r="I1836">
        <v>2</v>
      </c>
      <c r="J1836">
        <v>4</v>
      </c>
      <c r="K1836" t="s">
        <v>15</v>
      </c>
      <c r="L1836" t="s">
        <v>16</v>
      </c>
      <c r="M1836" t="s">
        <v>20</v>
      </c>
    </row>
    <row r="1837" spans="1:13" x14ac:dyDescent="0.3">
      <c r="A1837">
        <v>1836</v>
      </c>
      <c r="B1837" s="1" t="s">
        <v>13</v>
      </c>
      <c r="C1837">
        <v>18</v>
      </c>
      <c r="D1837" s="1" t="s">
        <v>24</v>
      </c>
      <c r="E1837">
        <v>5</v>
      </c>
      <c r="F1837">
        <v>5</v>
      </c>
      <c r="G1837">
        <v>4</v>
      </c>
      <c r="H1837">
        <v>3</v>
      </c>
      <c r="I1837">
        <v>2</v>
      </c>
      <c r="J1837">
        <v>1</v>
      </c>
      <c r="K1837" t="s">
        <v>22</v>
      </c>
      <c r="L1837" t="s">
        <v>19</v>
      </c>
      <c r="M1837" t="s">
        <v>20</v>
      </c>
    </row>
    <row r="1838" spans="1:13" x14ac:dyDescent="0.3">
      <c r="A1838">
        <v>1837</v>
      </c>
      <c r="B1838" s="1" t="s">
        <v>13</v>
      </c>
      <c r="C1838">
        <v>36</v>
      </c>
      <c r="D1838" s="1" t="s">
        <v>14</v>
      </c>
      <c r="E1838">
        <v>9</v>
      </c>
      <c r="F1838">
        <v>5</v>
      </c>
      <c r="G1838">
        <v>4</v>
      </c>
      <c r="H1838">
        <v>5</v>
      </c>
      <c r="I1838">
        <v>5</v>
      </c>
      <c r="J1838">
        <v>2</v>
      </c>
      <c r="K1838" t="s">
        <v>18</v>
      </c>
      <c r="L1838" t="s">
        <v>16</v>
      </c>
      <c r="M1838" t="s">
        <v>20</v>
      </c>
    </row>
    <row r="1839" spans="1:13" x14ac:dyDescent="0.3">
      <c r="A1839">
        <v>1838</v>
      </c>
      <c r="B1839" s="1" t="s">
        <v>13</v>
      </c>
      <c r="C1839">
        <v>32</v>
      </c>
      <c r="D1839" s="1" t="s">
        <v>14</v>
      </c>
      <c r="E1839">
        <v>7</v>
      </c>
      <c r="F1839">
        <v>5</v>
      </c>
      <c r="G1839">
        <v>5</v>
      </c>
      <c r="H1839">
        <v>1</v>
      </c>
      <c r="I1839">
        <v>2</v>
      </c>
      <c r="J1839">
        <v>5</v>
      </c>
      <c r="K1839" t="s">
        <v>15</v>
      </c>
      <c r="L1839" t="s">
        <v>23</v>
      </c>
      <c r="M1839" t="s">
        <v>20</v>
      </c>
    </row>
    <row r="1840" spans="1:13" x14ac:dyDescent="0.3">
      <c r="A1840">
        <v>1839</v>
      </c>
      <c r="B1840" s="1" t="s">
        <v>13</v>
      </c>
      <c r="C1840">
        <v>37</v>
      </c>
      <c r="D1840" s="1" t="s">
        <v>24</v>
      </c>
      <c r="E1840">
        <v>9</v>
      </c>
      <c r="F1840">
        <v>3</v>
      </c>
      <c r="G1840">
        <v>4</v>
      </c>
      <c r="H1840">
        <v>3</v>
      </c>
      <c r="I1840">
        <v>1</v>
      </c>
      <c r="J1840">
        <v>2</v>
      </c>
      <c r="K1840" t="s">
        <v>18</v>
      </c>
      <c r="L1840" t="s">
        <v>16</v>
      </c>
      <c r="M1840" t="s">
        <v>17</v>
      </c>
    </row>
    <row r="1841" spans="1:13" x14ac:dyDescent="0.3">
      <c r="A1841">
        <v>1840</v>
      </c>
      <c r="B1841" s="1" t="s">
        <v>26</v>
      </c>
      <c r="C1841">
        <v>36</v>
      </c>
      <c r="D1841" s="1" t="s">
        <v>24</v>
      </c>
      <c r="E1841">
        <v>8</v>
      </c>
      <c r="F1841">
        <v>1</v>
      </c>
      <c r="G1841">
        <v>4</v>
      </c>
      <c r="H1841">
        <v>1</v>
      </c>
      <c r="I1841">
        <v>1</v>
      </c>
      <c r="J1841">
        <v>4</v>
      </c>
      <c r="K1841" t="s">
        <v>18</v>
      </c>
      <c r="L1841" t="s">
        <v>23</v>
      </c>
      <c r="M1841" t="s">
        <v>17</v>
      </c>
    </row>
    <row r="1842" spans="1:13" x14ac:dyDescent="0.3">
      <c r="A1842">
        <v>1841</v>
      </c>
      <c r="B1842" s="1" t="s">
        <v>13</v>
      </c>
      <c r="C1842">
        <v>26</v>
      </c>
      <c r="D1842" s="1" t="s">
        <v>14</v>
      </c>
      <c r="E1842">
        <v>9</v>
      </c>
      <c r="F1842">
        <v>4</v>
      </c>
      <c r="G1842">
        <v>3</v>
      </c>
      <c r="H1842">
        <v>3</v>
      </c>
      <c r="I1842">
        <v>1</v>
      </c>
      <c r="J1842">
        <v>5</v>
      </c>
      <c r="K1842" t="s">
        <v>25</v>
      </c>
      <c r="L1842" t="s">
        <v>16</v>
      </c>
      <c r="M1842" t="s">
        <v>20</v>
      </c>
    </row>
    <row r="1843" spans="1:13" x14ac:dyDescent="0.3">
      <c r="A1843">
        <v>1842</v>
      </c>
      <c r="B1843" s="1" t="s">
        <v>13</v>
      </c>
      <c r="C1843">
        <v>25</v>
      </c>
      <c r="D1843" s="1" t="s">
        <v>14</v>
      </c>
      <c r="E1843">
        <v>5</v>
      </c>
      <c r="F1843">
        <v>4</v>
      </c>
      <c r="G1843">
        <v>3</v>
      </c>
      <c r="H1843">
        <v>2</v>
      </c>
      <c r="I1843">
        <v>2</v>
      </c>
      <c r="J1843">
        <v>1</v>
      </c>
      <c r="K1843" t="s">
        <v>25</v>
      </c>
      <c r="L1843" t="s">
        <v>19</v>
      </c>
      <c r="M1843" t="s">
        <v>20</v>
      </c>
    </row>
    <row r="1844" spans="1:13" x14ac:dyDescent="0.3">
      <c r="A1844">
        <v>1843</v>
      </c>
      <c r="B1844" s="1" t="s">
        <v>13</v>
      </c>
      <c r="C1844">
        <v>31</v>
      </c>
      <c r="D1844" s="1" t="s">
        <v>21</v>
      </c>
      <c r="E1844">
        <v>9</v>
      </c>
      <c r="F1844">
        <v>3</v>
      </c>
      <c r="G1844">
        <v>3</v>
      </c>
      <c r="H1844">
        <v>5</v>
      </c>
      <c r="I1844">
        <v>1</v>
      </c>
      <c r="J1844">
        <v>5</v>
      </c>
      <c r="K1844" t="s">
        <v>15</v>
      </c>
      <c r="L1844" t="s">
        <v>16</v>
      </c>
      <c r="M1844" t="s">
        <v>17</v>
      </c>
    </row>
    <row r="1845" spans="1:13" x14ac:dyDescent="0.3">
      <c r="A1845">
        <v>1844</v>
      </c>
      <c r="B1845" s="1" t="s">
        <v>26</v>
      </c>
      <c r="C1845">
        <v>29</v>
      </c>
      <c r="D1845" s="1" t="s">
        <v>14</v>
      </c>
      <c r="E1845">
        <v>9</v>
      </c>
      <c r="F1845">
        <v>2</v>
      </c>
      <c r="G1845">
        <v>4</v>
      </c>
      <c r="H1845">
        <v>5</v>
      </c>
      <c r="I1845">
        <v>4</v>
      </c>
      <c r="J1845">
        <v>5</v>
      </c>
      <c r="K1845" t="s">
        <v>25</v>
      </c>
      <c r="L1845" t="s">
        <v>16</v>
      </c>
      <c r="M1845" t="s">
        <v>17</v>
      </c>
    </row>
    <row r="1846" spans="1:13" x14ac:dyDescent="0.3">
      <c r="A1846">
        <v>1845</v>
      </c>
      <c r="B1846" s="1" t="s">
        <v>26</v>
      </c>
      <c r="C1846">
        <v>35</v>
      </c>
      <c r="D1846" s="1" t="s">
        <v>14</v>
      </c>
      <c r="E1846">
        <v>4</v>
      </c>
      <c r="F1846">
        <v>5</v>
      </c>
      <c r="G1846">
        <v>4</v>
      </c>
      <c r="H1846">
        <v>3</v>
      </c>
      <c r="I1846">
        <v>2</v>
      </c>
      <c r="J1846">
        <v>3</v>
      </c>
      <c r="K1846" t="s">
        <v>18</v>
      </c>
      <c r="L1846" t="s">
        <v>19</v>
      </c>
      <c r="M1846" t="s">
        <v>20</v>
      </c>
    </row>
    <row r="1847" spans="1:13" x14ac:dyDescent="0.3">
      <c r="A1847">
        <v>1846</v>
      </c>
      <c r="B1847" s="1" t="s">
        <v>26</v>
      </c>
      <c r="C1847">
        <v>43</v>
      </c>
      <c r="D1847" s="1" t="s">
        <v>14</v>
      </c>
      <c r="E1847">
        <v>9</v>
      </c>
      <c r="F1847">
        <v>4</v>
      </c>
      <c r="G1847">
        <v>4</v>
      </c>
      <c r="H1847">
        <v>4</v>
      </c>
      <c r="I1847">
        <v>1</v>
      </c>
      <c r="J1847">
        <v>5</v>
      </c>
      <c r="K1847" t="s">
        <v>18</v>
      </c>
      <c r="L1847" t="s">
        <v>16</v>
      </c>
      <c r="M1847" t="s">
        <v>20</v>
      </c>
    </row>
    <row r="1848" spans="1:13" x14ac:dyDescent="0.3">
      <c r="A1848">
        <v>1847</v>
      </c>
      <c r="B1848" s="1" t="s">
        <v>26</v>
      </c>
      <c r="C1848">
        <v>17</v>
      </c>
      <c r="D1848" s="1" t="s">
        <v>14</v>
      </c>
      <c r="E1848">
        <v>10</v>
      </c>
      <c r="F1848">
        <v>5</v>
      </c>
      <c r="G1848">
        <v>5</v>
      </c>
      <c r="H1848">
        <v>1</v>
      </c>
      <c r="I1848">
        <v>1</v>
      </c>
      <c r="J1848">
        <v>3</v>
      </c>
      <c r="K1848" t="s">
        <v>29</v>
      </c>
      <c r="L1848" t="s">
        <v>16</v>
      </c>
      <c r="M1848" t="s">
        <v>20</v>
      </c>
    </row>
    <row r="1849" spans="1:13" x14ac:dyDescent="0.3">
      <c r="A1849">
        <v>1848</v>
      </c>
      <c r="B1849" s="1" t="s">
        <v>13</v>
      </c>
      <c r="C1849">
        <v>21</v>
      </c>
      <c r="D1849" s="1" t="s">
        <v>24</v>
      </c>
      <c r="E1849">
        <v>9</v>
      </c>
      <c r="F1849">
        <v>4</v>
      </c>
      <c r="G1849">
        <v>3</v>
      </c>
      <c r="H1849">
        <v>3</v>
      </c>
      <c r="I1849">
        <v>1</v>
      </c>
      <c r="J1849">
        <v>4</v>
      </c>
      <c r="K1849" t="s">
        <v>22</v>
      </c>
      <c r="L1849" t="s">
        <v>16</v>
      </c>
      <c r="M1849" t="s">
        <v>20</v>
      </c>
    </row>
    <row r="1850" spans="1:13" x14ac:dyDescent="0.3">
      <c r="A1850">
        <v>1849</v>
      </c>
      <c r="B1850" s="1" t="s">
        <v>13</v>
      </c>
      <c r="C1850">
        <v>29</v>
      </c>
      <c r="D1850" s="1" t="s">
        <v>28</v>
      </c>
      <c r="E1850">
        <v>8</v>
      </c>
      <c r="F1850">
        <v>3</v>
      </c>
      <c r="G1850">
        <v>3</v>
      </c>
      <c r="H1850">
        <v>4</v>
      </c>
      <c r="I1850">
        <v>2</v>
      </c>
      <c r="J1850">
        <v>5</v>
      </c>
      <c r="K1850" t="s">
        <v>25</v>
      </c>
      <c r="L1850" t="s">
        <v>23</v>
      </c>
      <c r="M1850" t="s">
        <v>17</v>
      </c>
    </row>
    <row r="1851" spans="1:13" x14ac:dyDescent="0.3">
      <c r="A1851">
        <v>1850</v>
      </c>
      <c r="B1851" s="1" t="s">
        <v>26</v>
      </c>
      <c r="C1851">
        <v>37</v>
      </c>
      <c r="D1851" s="1" t="s">
        <v>14</v>
      </c>
      <c r="E1851">
        <v>6</v>
      </c>
      <c r="F1851">
        <v>3</v>
      </c>
      <c r="G1851">
        <v>1</v>
      </c>
      <c r="H1851">
        <v>1</v>
      </c>
      <c r="I1851">
        <v>1</v>
      </c>
      <c r="J1851">
        <v>5</v>
      </c>
      <c r="K1851" t="s">
        <v>18</v>
      </c>
      <c r="L1851" t="s">
        <v>23</v>
      </c>
      <c r="M1851" t="s">
        <v>17</v>
      </c>
    </row>
    <row r="1852" spans="1:13" x14ac:dyDescent="0.3">
      <c r="A1852">
        <v>1851</v>
      </c>
      <c r="B1852" s="1" t="s">
        <v>26</v>
      </c>
      <c r="C1852">
        <v>27</v>
      </c>
      <c r="D1852" s="1" t="s">
        <v>21</v>
      </c>
      <c r="E1852">
        <v>7</v>
      </c>
      <c r="F1852">
        <v>4</v>
      </c>
      <c r="G1852">
        <v>5</v>
      </c>
      <c r="H1852">
        <v>1</v>
      </c>
      <c r="I1852">
        <v>1</v>
      </c>
      <c r="J1852">
        <v>5</v>
      </c>
      <c r="K1852" t="s">
        <v>25</v>
      </c>
      <c r="L1852" t="s">
        <v>23</v>
      </c>
      <c r="M1852" t="s">
        <v>20</v>
      </c>
    </row>
    <row r="1853" spans="1:13" x14ac:dyDescent="0.3">
      <c r="A1853">
        <v>1852</v>
      </c>
      <c r="B1853" s="1" t="s">
        <v>26</v>
      </c>
      <c r="C1853">
        <v>35</v>
      </c>
      <c r="D1853" s="1" t="s">
        <v>27</v>
      </c>
      <c r="E1853">
        <v>9</v>
      </c>
      <c r="F1853">
        <v>3</v>
      </c>
      <c r="G1853">
        <v>5</v>
      </c>
      <c r="H1853">
        <v>2</v>
      </c>
      <c r="I1853">
        <v>1</v>
      </c>
      <c r="J1853">
        <v>2</v>
      </c>
      <c r="K1853" t="s">
        <v>18</v>
      </c>
      <c r="L1853" t="s">
        <v>16</v>
      </c>
      <c r="M1853" t="s">
        <v>17</v>
      </c>
    </row>
    <row r="1854" spans="1:13" x14ac:dyDescent="0.3">
      <c r="A1854">
        <v>1853</v>
      </c>
      <c r="B1854" s="1" t="s">
        <v>13</v>
      </c>
      <c r="C1854">
        <v>23</v>
      </c>
      <c r="D1854" s="1" t="s">
        <v>14</v>
      </c>
      <c r="E1854">
        <v>6</v>
      </c>
      <c r="F1854">
        <v>5</v>
      </c>
      <c r="G1854">
        <v>4</v>
      </c>
      <c r="H1854">
        <v>1</v>
      </c>
      <c r="I1854">
        <v>2</v>
      </c>
      <c r="J1854">
        <v>3</v>
      </c>
      <c r="K1854" t="s">
        <v>22</v>
      </c>
      <c r="L1854" t="s">
        <v>23</v>
      </c>
      <c r="M1854" t="s">
        <v>20</v>
      </c>
    </row>
    <row r="1855" spans="1:13" x14ac:dyDescent="0.3">
      <c r="A1855">
        <v>1854</v>
      </c>
      <c r="B1855" s="1" t="s">
        <v>13</v>
      </c>
      <c r="C1855">
        <v>36</v>
      </c>
      <c r="D1855" s="1" t="s">
        <v>14</v>
      </c>
      <c r="E1855">
        <v>8</v>
      </c>
      <c r="F1855">
        <v>1</v>
      </c>
      <c r="G1855">
        <v>5</v>
      </c>
      <c r="H1855">
        <v>1</v>
      </c>
      <c r="I1855">
        <v>4</v>
      </c>
      <c r="J1855">
        <v>3</v>
      </c>
      <c r="K1855" t="s">
        <v>18</v>
      </c>
      <c r="L1855" t="s">
        <v>23</v>
      </c>
      <c r="M1855" t="s">
        <v>17</v>
      </c>
    </row>
    <row r="1856" spans="1:13" x14ac:dyDescent="0.3">
      <c r="A1856">
        <v>1855</v>
      </c>
      <c r="B1856" s="1" t="s">
        <v>26</v>
      </c>
      <c r="C1856">
        <v>24</v>
      </c>
      <c r="D1856" s="1" t="s">
        <v>14</v>
      </c>
      <c r="E1856">
        <v>5</v>
      </c>
      <c r="F1856">
        <v>4</v>
      </c>
      <c r="G1856">
        <v>3</v>
      </c>
      <c r="H1856">
        <v>1</v>
      </c>
      <c r="I1856">
        <v>1</v>
      </c>
      <c r="J1856">
        <v>4</v>
      </c>
      <c r="K1856" t="s">
        <v>22</v>
      </c>
      <c r="L1856" t="s">
        <v>19</v>
      </c>
      <c r="M1856" t="s">
        <v>20</v>
      </c>
    </row>
    <row r="1857" spans="1:13" x14ac:dyDescent="0.3">
      <c r="A1857">
        <v>1856</v>
      </c>
      <c r="B1857" s="1" t="s">
        <v>26</v>
      </c>
      <c r="C1857">
        <v>29</v>
      </c>
      <c r="D1857" s="1" t="s">
        <v>21</v>
      </c>
      <c r="E1857">
        <v>4</v>
      </c>
      <c r="F1857">
        <v>5</v>
      </c>
      <c r="G1857">
        <v>3</v>
      </c>
      <c r="H1857">
        <v>2</v>
      </c>
      <c r="I1857">
        <v>2</v>
      </c>
      <c r="J1857">
        <v>3</v>
      </c>
      <c r="K1857" t="s">
        <v>25</v>
      </c>
      <c r="L1857" t="s">
        <v>19</v>
      </c>
      <c r="M1857" t="s">
        <v>20</v>
      </c>
    </row>
    <row r="1858" spans="1:13" x14ac:dyDescent="0.3">
      <c r="A1858">
        <v>1857</v>
      </c>
      <c r="B1858" s="1" t="s">
        <v>13</v>
      </c>
      <c r="C1858">
        <v>26</v>
      </c>
      <c r="D1858" s="1" t="s">
        <v>28</v>
      </c>
      <c r="E1858">
        <v>9</v>
      </c>
      <c r="F1858">
        <v>3</v>
      </c>
      <c r="G1858">
        <v>5</v>
      </c>
      <c r="H1858">
        <v>1</v>
      </c>
      <c r="I1858">
        <v>1</v>
      </c>
      <c r="J1858">
        <v>5</v>
      </c>
      <c r="K1858" t="s">
        <v>25</v>
      </c>
      <c r="L1858" t="s">
        <v>16</v>
      </c>
      <c r="M1858" t="s">
        <v>17</v>
      </c>
    </row>
    <row r="1859" spans="1:13" x14ac:dyDescent="0.3">
      <c r="A1859">
        <v>1858</v>
      </c>
      <c r="B1859" s="1" t="s">
        <v>26</v>
      </c>
      <c r="C1859">
        <v>33</v>
      </c>
      <c r="D1859" s="1" t="s">
        <v>14</v>
      </c>
      <c r="E1859">
        <v>9</v>
      </c>
      <c r="F1859">
        <v>5</v>
      </c>
      <c r="G1859">
        <v>4</v>
      </c>
      <c r="H1859">
        <v>4</v>
      </c>
      <c r="I1859">
        <v>1</v>
      </c>
      <c r="J1859">
        <v>5</v>
      </c>
      <c r="K1859" t="s">
        <v>15</v>
      </c>
      <c r="L1859" t="s">
        <v>16</v>
      </c>
      <c r="M1859" t="s">
        <v>20</v>
      </c>
    </row>
    <row r="1860" spans="1:13" x14ac:dyDescent="0.3">
      <c r="A1860">
        <v>1859</v>
      </c>
      <c r="B1860" s="1" t="s">
        <v>13</v>
      </c>
      <c r="C1860">
        <v>32</v>
      </c>
      <c r="D1860" s="1" t="s">
        <v>28</v>
      </c>
      <c r="E1860">
        <v>8</v>
      </c>
      <c r="F1860">
        <v>3</v>
      </c>
      <c r="G1860">
        <v>4</v>
      </c>
      <c r="H1860">
        <v>1</v>
      </c>
      <c r="I1860">
        <v>4</v>
      </c>
      <c r="J1860">
        <v>4</v>
      </c>
      <c r="K1860" t="s">
        <v>15</v>
      </c>
      <c r="L1860" t="s">
        <v>23</v>
      </c>
      <c r="M1860" t="s">
        <v>17</v>
      </c>
    </row>
    <row r="1861" spans="1:13" x14ac:dyDescent="0.3">
      <c r="A1861">
        <v>1860</v>
      </c>
      <c r="B1861" s="1" t="s">
        <v>13</v>
      </c>
      <c r="C1861">
        <v>35</v>
      </c>
      <c r="D1861" s="1" t="s">
        <v>21</v>
      </c>
      <c r="E1861">
        <v>3</v>
      </c>
      <c r="F1861">
        <v>4</v>
      </c>
      <c r="G1861">
        <v>4</v>
      </c>
      <c r="H1861">
        <v>1</v>
      </c>
      <c r="I1861">
        <v>3</v>
      </c>
      <c r="J1861">
        <v>5</v>
      </c>
      <c r="K1861" t="s">
        <v>18</v>
      </c>
      <c r="L1861" t="s">
        <v>19</v>
      </c>
      <c r="M1861" t="s">
        <v>20</v>
      </c>
    </row>
    <row r="1862" spans="1:13" x14ac:dyDescent="0.3">
      <c r="A1862">
        <v>1861</v>
      </c>
      <c r="B1862" s="1" t="s">
        <v>26</v>
      </c>
      <c r="C1862">
        <v>25</v>
      </c>
      <c r="D1862" s="1" t="s">
        <v>14</v>
      </c>
      <c r="E1862">
        <v>4</v>
      </c>
      <c r="F1862">
        <v>5</v>
      </c>
      <c r="G1862">
        <v>3</v>
      </c>
      <c r="H1862">
        <v>5</v>
      </c>
      <c r="I1862">
        <v>1</v>
      </c>
      <c r="J1862">
        <v>1</v>
      </c>
      <c r="K1862" t="s">
        <v>25</v>
      </c>
      <c r="L1862" t="s">
        <v>19</v>
      </c>
      <c r="M1862" t="s">
        <v>20</v>
      </c>
    </row>
    <row r="1863" spans="1:13" x14ac:dyDescent="0.3">
      <c r="A1863">
        <v>1862</v>
      </c>
      <c r="B1863" s="1" t="s">
        <v>13</v>
      </c>
      <c r="C1863">
        <v>32</v>
      </c>
      <c r="D1863" s="1" t="s">
        <v>14</v>
      </c>
      <c r="E1863">
        <v>8</v>
      </c>
      <c r="F1863">
        <v>4</v>
      </c>
      <c r="G1863">
        <v>2</v>
      </c>
      <c r="H1863">
        <v>1</v>
      </c>
      <c r="I1863">
        <v>1</v>
      </c>
      <c r="J1863">
        <v>5</v>
      </c>
      <c r="K1863" t="s">
        <v>15</v>
      </c>
      <c r="L1863" t="s">
        <v>23</v>
      </c>
      <c r="M1863" t="s">
        <v>20</v>
      </c>
    </row>
    <row r="1864" spans="1:13" x14ac:dyDescent="0.3">
      <c r="A1864">
        <v>1863</v>
      </c>
      <c r="B1864" s="1" t="s">
        <v>26</v>
      </c>
      <c r="C1864">
        <v>39</v>
      </c>
      <c r="D1864" s="1" t="s">
        <v>14</v>
      </c>
      <c r="E1864">
        <v>9</v>
      </c>
      <c r="F1864">
        <v>5</v>
      </c>
      <c r="G1864">
        <v>5</v>
      </c>
      <c r="H1864">
        <v>2</v>
      </c>
      <c r="I1864">
        <v>1</v>
      </c>
      <c r="J1864">
        <v>5</v>
      </c>
      <c r="K1864" t="s">
        <v>18</v>
      </c>
      <c r="L1864" t="s">
        <v>16</v>
      </c>
      <c r="M1864" t="s">
        <v>20</v>
      </c>
    </row>
    <row r="1865" spans="1:13" x14ac:dyDescent="0.3">
      <c r="A1865">
        <v>1864</v>
      </c>
      <c r="B1865" s="1" t="s">
        <v>13</v>
      </c>
      <c r="C1865">
        <v>27</v>
      </c>
      <c r="D1865" s="1" t="s">
        <v>14</v>
      </c>
      <c r="E1865">
        <v>10</v>
      </c>
      <c r="F1865">
        <v>5</v>
      </c>
      <c r="G1865">
        <v>5</v>
      </c>
      <c r="H1865">
        <v>3</v>
      </c>
      <c r="I1865">
        <v>1</v>
      </c>
      <c r="J1865">
        <v>3</v>
      </c>
      <c r="K1865" t="s">
        <v>25</v>
      </c>
      <c r="L1865" t="s">
        <v>16</v>
      </c>
      <c r="M1865" t="s">
        <v>20</v>
      </c>
    </row>
    <row r="1866" spans="1:13" x14ac:dyDescent="0.3">
      <c r="A1866">
        <v>1865</v>
      </c>
      <c r="B1866" s="1" t="s">
        <v>26</v>
      </c>
      <c r="C1866">
        <v>35</v>
      </c>
      <c r="D1866" s="1" t="s">
        <v>14</v>
      </c>
      <c r="E1866">
        <v>5</v>
      </c>
      <c r="F1866">
        <v>1</v>
      </c>
      <c r="G1866">
        <v>5</v>
      </c>
      <c r="H1866">
        <v>1</v>
      </c>
      <c r="I1866">
        <v>5</v>
      </c>
      <c r="J1866">
        <v>1</v>
      </c>
      <c r="K1866" t="s">
        <v>18</v>
      </c>
      <c r="L1866" t="s">
        <v>19</v>
      </c>
      <c r="M1866" t="s">
        <v>17</v>
      </c>
    </row>
    <row r="1867" spans="1:13" x14ac:dyDescent="0.3">
      <c r="A1867">
        <v>1866</v>
      </c>
      <c r="B1867" s="1" t="s">
        <v>26</v>
      </c>
      <c r="C1867">
        <v>33</v>
      </c>
      <c r="D1867" s="1" t="s">
        <v>24</v>
      </c>
      <c r="E1867">
        <v>9</v>
      </c>
      <c r="F1867">
        <v>3</v>
      </c>
      <c r="G1867">
        <v>4</v>
      </c>
      <c r="H1867">
        <v>2</v>
      </c>
      <c r="I1867">
        <v>3</v>
      </c>
      <c r="J1867">
        <v>2</v>
      </c>
      <c r="K1867" t="s">
        <v>15</v>
      </c>
      <c r="L1867" t="s">
        <v>16</v>
      </c>
      <c r="M1867" t="s">
        <v>17</v>
      </c>
    </row>
    <row r="1868" spans="1:13" x14ac:dyDescent="0.3">
      <c r="A1868">
        <v>1867</v>
      </c>
      <c r="B1868" s="1" t="s">
        <v>26</v>
      </c>
      <c r="C1868">
        <v>41</v>
      </c>
      <c r="D1868" s="1" t="s">
        <v>14</v>
      </c>
      <c r="E1868">
        <v>9</v>
      </c>
      <c r="F1868">
        <v>4</v>
      </c>
      <c r="G1868">
        <v>5</v>
      </c>
      <c r="H1868">
        <v>2</v>
      </c>
      <c r="I1868">
        <v>1</v>
      </c>
      <c r="J1868">
        <v>4</v>
      </c>
      <c r="K1868" t="s">
        <v>18</v>
      </c>
      <c r="L1868" t="s">
        <v>16</v>
      </c>
      <c r="M1868" t="s">
        <v>20</v>
      </c>
    </row>
    <row r="1869" spans="1:13" x14ac:dyDescent="0.3">
      <c r="A1869">
        <v>1868</v>
      </c>
      <c r="B1869" s="1" t="s">
        <v>13</v>
      </c>
      <c r="C1869">
        <v>29</v>
      </c>
      <c r="D1869" s="1" t="s">
        <v>28</v>
      </c>
      <c r="E1869">
        <v>9</v>
      </c>
      <c r="F1869">
        <v>2</v>
      </c>
      <c r="G1869">
        <v>5</v>
      </c>
      <c r="H1869">
        <v>2</v>
      </c>
      <c r="I1869">
        <v>5</v>
      </c>
      <c r="J1869">
        <v>2</v>
      </c>
      <c r="K1869" t="s">
        <v>25</v>
      </c>
      <c r="L1869" t="s">
        <v>16</v>
      </c>
      <c r="M1869" t="s">
        <v>17</v>
      </c>
    </row>
    <row r="1870" spans="1:13" x14ac:dyDescent="0.3">
      <c r="A1870">
        <v>1869</v>
      </c>
      <c r="B1870" s="1" t="s">
        <v>13</v>
      </c>
      <c r="C1870">
        <v>29</v>
      </c>
      <c r="D1870" s="1" t="s">
        <v>24</v>
      </c>
      <c r="E1870">
        <v>9</v>
      </c>
      <c r="F1870">
        <v>2</v>
      </c>
      <c r="G1870">
        <v>3</v>
      </c>
      <c r="H1870">
        <v>3</v>
      </c>
      <c r="I1870">
        <v>5</v>
      </c>
      <c r="J1870">
        <v>2</v>
      </c>
      <c r="K1870" t="s">
        <v>25</v>
      </c>
      <c r="L1870" t="s">
        <v>16</v>
      </c>
      <c r="M1870" t="s">
        <v>17</v>
      </c>
    </row>
    <row r="1871" spans="1:13" x14ac:dyDescent="0.3">
      <c r="A1871">
        <v>1870</v>
      </c>
      <c r="B1871" s="1" t="s">
        <v>13</v>
      </c>
      <c r="C1871">
        <v>27</v>
      </c>
      <c r="D1871" s="1" t="s">
        <v>14</v>
      </c>
      <c r="E1871">
        <v>9</v>
      </c>
      <c r="F1871">
        <v>5</v>
      </c>
      <c r="G1871">
        <v>2</v>
      </c>
      <c r="H1871">
        <v>4</v>
      </c>
      <c r="I1871">
        <v>1</v>
      </c>
      <c r="J1871">
        <v>5</v>
      </c>
      <c r="K1871" t="s">
        <v>25</v>
      </c>
      <c r="L1871" t="s">
        <v>16</v>
      </c>
      <c r="M1871" t="s">
        <v>20</v>
      </c>
    </row>
    <row r="1872" spans="1:13" x14ac:dyDescent="0.3">
      <c r="A1872">
        <v>1871</v>
      </c>
      <c r="B1872" s="1" t="s">
        <v>26</v>
      </c>
      <c r="C1872">
        <v>23</v>
      </c>
      <c r="D1872" s="1" t="s">
        <v>14</v>
      </c>
      <c r="E1872">
        <v>9</v>
      </c>
      <c r="F1872">
        <v>4</v>
      </c>
      <c r="G1872">
        <v>5</v>
      </c>
      <c r="H1872">
        <v>1</v>
      </c>
      <c r="I1872">
        <v>2</v>
      </c>
      <c r="J1872">
        <v>5</v>
      </c>
      <c r="K1872" t="s">
        <v>22</v>
      </c>
      <c r="L1872" t="s">
        <v>16</v>
      </c>
      <c r="M1872" t="s">
        <v>20</v>
      </c>
    </row>
    <row r="1873" spans="1:13" x14ac:dyDescent="0.3">
      <c r="A1873">
        <v>1872</v>
      </c>
      <c r="B1873" s="1" t="s">
        <v>13</v>
      </c>
      <c r="C1873">
        <v>42</v>
      </c>
      <c r="D1873" s="1" t="s">
        <v>24</v>
      </c>
      <c r="E1873">
        <v>9</v>
      </c>
      <c r="F1873">
        <v>4</v>
      </c>
      <c r="G1873">
        <v>5</v>
      </c>
      <c r="H1873">
        <v>1</v>
      </c>
      <c r="I1873">
        <v>3</v>
      </c>
      <c r="J1873">
        <v>3</v>
      </c>
      <c r="K1873" t="s">
        <v>18</v>
      </c>
      <c r="L1873" t="s">
        <v>16</v>
      </c>
      <c r="M1873" t="s">
        <v>20</v>
      </c>
    </row>
    <row r="1874" spans="1:13" x14ac:dyDescent="0.3">
      <c r="A1874">
        <v>1873</v>
      </c>
      <c r="B1874" s="1" t="s">
        <v>13</v>
      </c>
      <c r="C1874">
        <v>19</v>
      </c>
      <c r="D1874" s="1" t="s">
        <v>14</v>
      </c>
      <c r="E1874">
        <v>9</v>
      </c>
      <c r="F1874">
        <v>5</v>
      </c>
      <c r="G1874">
        <v>4</v>
      </c>
      <c r="H1874">
        <v>4</v>
      </c>
      <c r="I1874">
        <v>1</v>
      </c>
      <c r="J1874">
        <v>5</v>
      </c>
      <c r="K1874" t="s">
        <v>22</v>
      </c>
      <c r="L1874" t="s">
        <v>16</v>
      </c>
      <c r="M1874" t="s">
        <v>20</v>
      </c>
    </row>
    <row r="1875" spans="1:13" x14ac:dyDescent="0.3">
      <c r="A1875">
        <v>1874</v>
      </c>
      <c r="B1875" s="1" t="s">
        <v>26</v>
      </c>
      <c r="C1875">
        <v>36</v>
      </c>
      <c r="D1875" s="1" t="s">
        <v>24</v>
      </c>
      <c r="E1875">
        <v>6</v>
      </c>
      <c r="F1875">
        <v>3</v>
      </c>
      <c r="G1875">
        <v>4</v>
      </c>
      <c r="H1875">
        <v>2</v>
      </c>
      <c r="I1875">
        <v>2</v>
      </c>
      <c r="J1875">
        <v>4</v>
      </c>
      <c r="K1875" t="s">
        <v>18</v>
      </c>
      <c r="L1875" t="s">
        <v>23</v>
      </c>
      <c r="M1875" t="s">
        <v>17</v>
      </c>
    </row>
    <row r="1876" spans="1:13" x14ac:dyDescent="0.3">
      <c r="A1876">
        <v>1875</v>
      </c>
      <c r="B1876" s="1" t="s">
        <v>13</v>
      </c>
      <c r="C1876">
        <v>42</v>
      </c>
      <c r="D1876" s="1" t="s">
        <v>14</v>
      </c>
      <c r="E1876">
        <v>8</v>
      </c>
      <c r="F1876">
        <v>3</v>
      </c>
      <c r="G1876">
        <v>5</v>
      </c>
      <c r="H1876">
        <v>1</v>
      </c>
      <c r="I1876">
        <v>1</v>
      </c>
      <c r="J1876">
        <v>4</v>
      </c>
      <c r="K1876" t="s">
        <v>18</v>
      </c>
      <c r="L1876" t="s">
        <v>23</v>
      </c>
      <c r="M1876" t="s">
        <v>17</v>
      </c>
    </row>
    <row r="1877" spans="1:13" x14ac:dyDescent="0.3">
      <c r="A1877">
        <v>1876</v>
      </c>
      <c r="B1877" s="1" t="s">
        <v>13</v>
      </c>
      <c r="C1877">
        <v>42</v>
      </c>
      <c r="D1877" s="1" t="s">
        <v>24</v>
      </c>
      <c r="E1877">
        <v>6</v>
      </c>
      <c r="F1877">
        <v>1</v>
      </c>
      <c r="G1877">
        <v>1</v>
      </c>
      <c r="H1877">
        <v>5</v>
      </c>
      <c r="I1877">
        <v>4</v>
      </c>
      <c r="J1877">
        <v>2</v>
      </c>
      <c r="K1877" t="s">
        <v>18</v>
      </c>
      <c r="L1877" t="s">
        <v>23</v>
      </c>
      <c r="M1877" t="s">
        <v>17</v>
      </c>
    </row>
    <row r="1878" spans="1:13" x14ac:dyDescent="0.3">
      <c r="A1878">
        <v>1877</v>
      </c>
      <c r="B1878" s="1" t="s">
        <v>26</v>
      </c>
      <c r="C1878">
        <v>30</v>
      </c>
      <c r="D1878" s="1" t="s">
        <v>14</v>
      </c>
      <c r="E1878">
        <v>9</v>
      </c>
      <c r="F1878">
        <v>1</v>
      </c>
      <c r="G1878">
        <v>5</v>
      </c>
      <c r="H1878">
        <v>5</v>
      </c>
      <c r="I1878">
        <v>1</v>
      </c>
      <c r="J1878">
        <v>5</v>
      </c>
      <c r="K1878" t="s">
        <v>15</v>
      </c>
      <c r="L1878" t="s">
        <v>16</v>
      </c>
      <c r="M1878" t="s">
        <v>17</v>
      </c>
    </row>
    <row r="1879" spans="1:13" x14ac:dyDescent="0.3">
      <c r="A1879">
        <v>1878</v>
      </c>
      <c r="B1879" s="1" t="s">
        <v>13</v>
      </c>
      <c r="C1879">
        <v>42</v>
      </c>
      <c r="D1879" s="1" t="s">
        <v>28</v>
      </c>
      <c r="E1879">
        <v>9</v>
      </c>
      <c r="F1879">
        <v>4</v>
      </c>
      <c r="G1879">
        <v>5</v>
      </c>
      <c r="H1879">
        <v>4</v>
      </c>
      <c r="I1879">
        <v>2</v>
      </c>
      <c r="J1879">
        <v>4</v>
      </c>
      <c r="K1879" t="s">
        <v>18</v>
      </c>
      <c r="L1879" t="s">
        <v>16</v>
      </c>
      <c r="M1879" t="s">
        <v>20</v>
      </c>
    </row>
    <row r="1880" spans="1:13" x14ac:dyDescent="0.3">
      <c r="A1880">
        <v>1879</v>
      </c>
      <c r="B1880" s="1" t="s">
        <v>26</v>
      </c>
      <c r="C1880">
        <v>38</v>
      </c>
      <c r="D1880" s="1" t="s">
        <v>21</v>
      </c>
      <c r="E1880">
        <v>4</v>
      </c>
      <c r="F1880">
        <v>3</v>
      </c>
      <c r="G1880">
        <v>2</v>
      </c>
      <c r="H1880">
        <v>3</v>
      </c>
      <c r="I1880">
        <v>2</v>
      </c>
      <c r="J1880">
        <v>1</v>
      </c>
      <c r="K1880" t="s">
        <v>18</v>
      </c>
      <c r="L1880" t="s">
        <v>19</v>
      </c>
      <c r="M1880" t="s">
        <v>17</v>
      </c>
    </row>
    <row r="1881" spans="1:13" x14ac:dyDescent="0.3">
      <c r="A1881">
        <v>1880</v>
      </c>
      <c r="B1881" s="1" t="s">
        <v>26</v>
      </c>
      <c r="C1881">
        <v>19</v>
      </c>
      <c r="D1881" s="1" t="s">
        <v>14</v>
      </c>
      <c r="E1881">
        <v>9</v>
      </c>
      <c r="F1881">
        <v>2</v>
      </c>
      <c r="G1881">
        <v>2</v>
      </c>
      <c r="H1881">
        <v>5</v>
      </c>
      <c r="I1881">
        <v>1</v>
      </c>
      <c r="J1881">
        <v>2</v>
      </c>
      <c r="K1881" t="s">
        <v>22</v>
      </c>
      <c r="L1881" t="s">
        <v>16</v>
      </c>
      <c r="M1881" t="s">
        <v>17</v>
      </c>
    </row>
    <row r="1882" spans="1:13" x14ac:dyDescent="0.3">
      <c r="A1882">
        <v>1881</v>
      </c>
      <c r="B1882" s="1" t="s">
        <v>26</v>
      </c>
      <c r="C1882">
        <v>40</v>
      </c>
      <c r="D1882" s="1" t="s">
        <v>24</v>
      </c>
      <c r="E1882">
        <v>10</v>
      </c>
      <c r="F1882">
        <v>4</v>
      </c>
      <c r="G1882">
        <v>4</v>
      </c>
      <c r="H1882">
        <v>4</v>
      </c>
      <c r="I1882">
        <v>3</v>
      </c>
      <c r="J1882">
        <v>1</v>
      </c>
      <c r="K1882" t="s">
        <v>18</v>
      </c>
      <c r="L1882" t="s">
        <v>16</v>
      </c>
      <c r="M1882" t="s">
        <v>20</v>
      </c>
    </row>
    <row r="1883" spans="1:13" x14ac:dyDescent="0.3">
      <c r="A1883">
        <v>1882</v>
      </c>
      <c r="B1883" s="1" t="s">
        <v>26</v>
      </c>
      <c r="C1883">
        <v>30</v>
      </c>
      <c r="D1883" s="1" t="s">
        <v>14</v>
      </c>
      <c r="E1883">
        <v>10</v>
      </c>
      <c r="F1883">
        <v>4</v>
      </c>
      <c r="G1883">
        <v>5</v>
      </c>
      <c r="H1883">
        <v>3</v>
      </c>
      <c r="I1883">
        <v>2</v>
      </c>
      <c r="J1883">
        <v>2</v>
      </c>
      <c r="K1883" t="s">
        <v>15</v>
      </c>
      <c r="L1883" t="s">
        <v>16</v>
      </c>
      <c r="M1883" t="s">
        <v>20</v>
      </c>
    </row>
    <row r="1884" spans="1:13" x14ac:dyDescent="0.3">
      <c r="A1884">
        <v>1883</v>
      </c>
      <c r="B1884" s="1" t="s">
        <v>26</v>
      </c>
      <c r="C1884">
        <v>24</v>
      </c>
      <c r="D1884" s="1" t="s">
        <v>27</v>
      </c>
      <c r="E1884">
        <v>7</v>
      </c>
      <c r="F1884">
        <v>5</v>
      </c>
      <c r="G1884">
        <v>3</v>
      </c>
      <c r="H1884">
        <v>1</v>
      </c>
      <c r="I1884">
        <v>1</v>
      </c>
      <c r="J1884">
        <v>4</v>
      </c>
      <c r="K1884" t="s">
        <v>22</v>
      </c>
      <c r="L1884" t="s">
        <v>23</v>
      </c>
      <c r="M1884" t="s">
        <v>20</v>
      </c>
    </row>
    <row r="1885" spans="1:13" x14ac:dyDescent="0.3">
      <c r="A1885">
        <v>1884</v>
      </c>
      <c r="B1885" s="1" t="s">
        <v>26</v>
      </c>
      <c r="C1885">
        <v>36</v>
      </c>
      <c r="D1885" s="1" t="s">
        <v>21</v>
      </c>
      <c r="E1885">
        <v>10</v>
      </c>
      <c r="F1885">
        <v>3</v>
      </c>
      <c r="G1885">
        <v>3</v>
      </c>
      <c r="H1885">
        <v>5</v>
      </c>
      <c r="I1885">
        <v>1</v>
      </c>
      <c r="J1885">
        <v>3</v>
      </c>
      <c r="K1885" t="s">
        <v>18</v>
      </c>
      <c r="L1885" t="s">
        <v>16</v>
      </c>
      <c r="M1885" t="s">
        <v>17</v>
      </c>
    </row>
    <row r="1886" spans="1:13" x14ac:dyDescent="0.3">
      <c r="A1886">
        <v>1885</v>
      </c>
      <c r="B1886" s="1" t="s">
        <v>26</v>
      </c>
      <c r="C1886">
        <v>39</v>
      </c>
      <c r="D1886" s="1" t="s">
        <v>21</v>
      </c>
      <c r="E1886">
        <v>9</v>
      </c>
      <c r="F1886">
        <v>4</v>
      </c>
      <c r="G1886">
        <v>5</v>
      </c>
      <c r="H1886">
        <v>4</v>
      </c>
      <c r="I1886">
        <v>1</v>
      </c>
      <c r="J1886">
        <v>4</v>
      </c>
      <c r="K1886" t="s">
        <v>18</v>
      </c>
      <c r="L1886" t="s">
        <v>16</v>
      </c>
      <c r="M1886" t="s">
        <v>20</v>
      </c>
    </row>
    <row r="1887" spans="1:13" x14ac:dyDescent="0.3">
      <c r="A1887">
        <v>1886</v>
      </c>
      <c r="B1887" s="1" t="s">
        <v>26</v>
      </c>
      <c r="C1887">
        <v>27</v>
      </c>
      <c r="D1887" s="1" t="s">
        <v>21</v>
      </c>
      <c r="E1887">
        <v>8</v>
      </c>
      <c r="F1887">
        <v>5</v>
      </c>
      <c r="G1887">
        <v>4</v>
      </c>
      <c r="H1887">
        <v>5</v>
      </c>
      <c r="I1887">
        <v>2</v>
      </c>
      <c r="J1887">
        <v>5</v>
      </c>
      <c r="K1887" t="s">
        <v>25</v>
      </c>
      <c r="L1887" t="s">
        <v>23</v>
      </c>
      <c r="M1887" t="s">
        <v>20</v>
      </c>
    </row>
    <row r="1888" spans="1:13" x14ac:dyDescent="0.3">
      <c r="A1888">
        <v>1887</v>
      </c>
      <c r="B1888" s="1" t="s">
        <v>26</v>
      </c>
      <c r="C1888">
        <v>33</v>
      </c>
      <c r="D1888" s="1" t="s">
        <v>14</v>
      </c>
      <c r="E1888">
        <v>9</v>
      </c>
      <c r="F1888">
        <v>4</v>
      </c>
      <c r="G1888">
        <v>4</v>
      </c>
      <c r="H1888">
        <v>3</v>
      </c>
      <c r="I1888">
        <v>2</v>
      </c>
      <c r="J1888">
        <v>4</v>
      </c>
      <c r="K1888" t="s">
        <v>15</v>
      </c>
      <c r="L1888" t="s">
        <v>16</v>
      </c>
      <c r="M1888" t="s">
        <v>20</v>
      </c>
    </row>
    <row r="1889" spans="1:13" x14ac:dyDescent="0.3">
      <c r="A1889">
        <v>1888</v>
      </c>
      <c r="B1889" s="1" t="s">
        <v>26</v>
      </c>
      <c r="C1889">
        <v>26</v>
      </c>
      <c r="D1889" s="1" t="s">
        <v>14</v>
      </c>
      <c r="E1889">
        <v>7</v>
      </c>
      <c r="F1889">
        <v>1</v>
      </c>
      <c r="G1889">
        <v>4</v>
      </c>
      <c r="H1889">
        <v>2</v>
      </c>
      <c r="I1889">
        <v>1</v>
      </c>
      <c r="J1889">
        <v>4</v>
      </c>
      <c r="K1889" t="s">
        <v>25</v>
      </c>
      <c r="L1889" t="s">
        <v>23</v>
      </c>
      <c r="M1889" t="s">
        <v>17</v>
      </c>
    </row>
    <row r="1890" spans="1:13" x14ac:dyDescent="0.3">
      <c r="A1890">
        <v>1889</v>
      </c>
      <c r="B1890" s="1" t="s">
        <v>26</v>
      </c>
      <c r="C1890">
        <v>41</v>
      </c>
      <c r="D1890" s="1" t="s">
        <v>24</v>
      </c>
      <c r="E1890">
        <v>9</v>
      </c>
      <c r="F1890">
        <v>2</v>
      </c>
      <c r="G1890">
        <v>5</v>
      </c>
      <c r="H1890">
        <v>5</v>
      </c>
      <c r="I1890">
        <v>1</v>
      </c>
      <c r="J1890">
        <v>1</v>
      </c>
      <c r="K1890" t="s">
        <v>18</v>
      </c>
      <c r="L1890" t="s">
        <v>16</v>
      </c>
      <c r="M1890" t="s">
        <v>17</v>
      </c>
    </row>
    <row r="1891" spans="1:13" x14ac:dyDescent="0.3">
      <c r="A1891">
        <v>1890</v>
      </c>
      <c r="B1891" s="1" t="s">
        <v>26</v>
      </c>
      <c r="C1891">
        <v>30</v>
      </c>
      <c r="D1891" s="1" t="s">
        <v>21</v>
      </c>
      <c r="E1891">
        <v>9</v>
      </c>
      <c r="F1891">
        <v>4</v>
      </c>
      <c r="G1891">
        <v>4</v>
      </c>
      <c r="H1891">
        <v>4</v>
      </c>
      <c r="I1891">
        <v>5</v>
      </c>
      <c r="J1891">
        <v>4</v>
      </c>
      <c r="K1891" t="s">
        <v>15</v>
      </c>
      <c r="L1891" t="s">
        <v>16</v>
      </c>
      <c r="M1891" t="s">
        <v>20</v>
      </c>
    </row>
    <row r="1892" spans="1:13" x14ac:dyDescent="0.3">
      <c r="A1892">
        <v>1891</v>
      </c>
      <c r="B1892" s="1" t="s">
        <v>13</v>
      </c>
      <c r="C1892">
        <v>25</v>
      </c>
      <c r="D1892" s="1" t="s">
        <v>27</v>
      </c>
      <c r="E1892">
        <v>5</v>
      </c>
      <c r="F1892">
        <v>2</v>
      </c>
      <c r="G1892">
        <v>4</v>
      </c>
      <c r="H1892">
        <v>2</v>
      </c>
      <c r="I1892">
        <v>2</v>
      </c>
      <c r="J1892">
        <v>2</v>
      </c>
      <c r="K1892" t="s">
        <v>25</v>
      </c>
      <c r="L1892" t="s">
        <v>19</v>
      </c>
      <c r="M1892" t="s">
        <v>17</v>
      </c>
    </row>
    <row r="1893" spans="1:13" x14ac:dyDescent="0.3">
      <c r="A1893">
        <v>1892</v>
      </c>
      <c r="B1893" s="1" t="s">
        <v>26</v>
      </c>
      <c r="C1893">
        <v>34</v>
      </c>
      <c r="D1893" s="1" t="s">
        <v>14</v>
      </c>
      <c r="E1893">
        <v>9</v>
      </c>
      <c r="F1893">
        <v>5</v>
      </c>
      <c r="G1893">
        <v>5</v>
      </c>
      <c r="H1893">
        <v>1</v>
      </c>
      <c r="I1893">
        <v>2</v>
      </c>
      <c r="J1893">
        <v>3</v>
      </c>
      <c r="K1893" t="s">
        <v>15</v>
      </c>
      <c r="L1893" t="s">
        <v>16</v>
      </c>
      <c r="M1893" t="s">
        <v>20</v>
      </c>
    </row>
    <row r="1894" spans="1:13" x14ac:dyDescent="0.3">
      <c r="A1894">
        <v>1893</v>
      </c>
      <c r="B1894" s="1" t="s">
        <v>13</v>
      </c>
      <c r="C1894">
        <v>30</v>
      </c>
      <c r="D1894" s="1" t="s">
        <v>14</v>
      </c>
      <c r="E1894">
        <v>9</v>
      </c>
      <c r="F1894">
        <v>5</v>
      </c>
      <c r="G1894">
        <v>5</v>
      </c>
      <c r="H1894">
        <v>4</v>
      </c>
      <c r="I1894">
        <v>1</v>
      </c>
      <c r="J1894">
        <v>4</v>
      </c>
      <c r="K1894" t="s">
        <v>15</v>
      </c>
      <c r="L1894" t="s">
        <v>16</v>
      </c>
      <c r="M1894" t="s">
        <v>20</v>
      </c>
    </row>
    <row r="1895" spans="1:13" x14ac:dyDescent="0.3">
      <c r="A1895">
        <v>1894</v>
      </c>
      <c r="B1895" s="1" t="s">
        <v>26</v>
      </c>
      <c r="C1895">
        <v>24</v>
      </c>
      <c r="D1895" s="1" t="s">
        <v>14</v>
      </c>
      <c r="E1895">
        <v>9</v>
      </c>
      <c r="F1895">
        <v>4</v>
      </c>
      <c r="G1895">
        <v>4</v>
      </c>
      <c r="H1895">
        <v>3</v>
      </c>
      <c r="I1895">
        <v>1</v>
      </c>
      <c r="J1895">
        <v>1</v>
      </c>
      <c r="K1895" t="s">
        <v>22</v>
      </c>
      <c r="L1895" t="s">
        <v>16</v>
      </c>
      <c r="M1895" t="s">
        <v>20</v>
      </c>
    </row>
    <row r="1896" spans="1:13" x14ac:dyDescent="0.3">
      <c r="A1896">
        <v>1895</v>
      </c>
      <c r="B1896" s="1" t="s">
        <v>26</v>
      </c>
      <c r="C1896">
        <v>19</v>
      </c>
      <c r="D1896" s="1" t="s">
        <v>24</v>
      </c>
      <c r="E1896">
        <v>9</v>
      </c>
      <c r="F1896">
        <v>4</v>
      </c>
      <c r="G1896">
        <v>5</v>
      </c>
      <c r="H1896">
        <v>3</v>
      </c>
      <c r="I1896">
        <v>2</v>
      </c>
      <c r="J1896">
        <v>5</v>
      </c>
      <c r="K1896" t="s">
        <v>22</v>
      </c>
      <c r="L1896" t="s">
        <v>16</v>
      </c>
      <c r="M1896" t="s">
        <v>20</v>
      </c>
    </row>
    <row r="1897" spans="1:13" x14ac:dyDescent="0.3">
      <c r="A1897">
        <v>1896</v>
      </c>
      <c r="B1897" s="1" t="s">
        <v>13</v>
      </c>
      <c r="C1897">
        <v>38</v>
      </c>
      <c r="D1897" s="1" t="s">
        <v>24</v>
      </c>
      <c r="E1897">
        <v>9</v>
      </c>
      <c r="F1897">
        <v>5</v>
      </c>
      <c r="G1897">
        <v>4</v>
      </c>
      <c r="H1897">
        <v>3</v>
      </c>
      <c r="I1897">
        <v>2</v>
      </c>
      <c r="J1897">
        <v>5</v>
      </c>
      <c r="K1897" t="s">
        <v>18</v>
      </c>
      <c r="L1897" t="s">
        <v>16</v>
      </c>
      <c r="M1897" t="s">
        <v>20</v>
      </c>
    </row>
    <row r="1898" spans="1:13" x14ac:dyDescent="0.3">
      <c r="A1898">
        <v>1897</v>
      </c>
      <c r="B1898" s="1" t="s">
        <v>13</v>
      </c>
      <c r="C1898">
        <v>24</v>
      </c>
      <c r="D1898" s="1" t="s">
        <v>14</v>
      </c>
      <c r="E1898">
        <v>5</v>
      </c>
      <c r="F1898">
        <v>2</v>
      </c>
      <c r="G1898">
        <v>1</v>
      </c>
      <c r="H1898">
        <v>4</v>
      </c>
      <c r="I1898">
        <v>5</v>
      </c>
      <c r="J1898">
        <v>1</v>
      </c>
      <c r="K1898" t="s">
        <v>22</v>
      </c>
      <c r="L1898" t="s">
        <v>19</v>
      </c>
      <c r="M1898" t="s">
        <v>17</v>
      </c>
    </row>
    <row r="1899" spans="1:13" x14ac:dyDescent="0.3">
      <c r="A1899">
        <v>1898</v>
      </c>
      <c r="B1899" s="1" t="s">
        <v>13</v>
      </c>
      <c r="C1899">
        <v>41</v>
      </c>
      <c r="D1899" s="1" t="s">
        <v>21</v>
      </c>
      <c r="E1899">
        <v>8</v>
      </c>
      <c r="F1899">
        <v>2</v>
      </c>
      <c r="G1899">
        <v>4</v>
      </c>
      <c r="H1899">
        <v>3</v>
      </c>
      <c r="I1899">
        <v>2</v>
      </c>
      <c r="J1899">
        <v>5</v>
      </c>
      <c r="K1899" t="s">
        <v>18</v>
      </c>
      <c r="L1899" t="s">
        <v>23</v>
      </c>
      <c r="M1899" t="s">
        <v>17</v>
      </c>
    </row>
    <row r="1900" spans="1:13" x14ac:dyDescent="0.3">
      <c r="A1900">
        <v>1899</v>
      </c>
      <c r="B1900" s="1" t="s">
        <v>13</v>
      </c>
      <c r="C1900">
        <v>20</v>
      </c>
      <c r="D1900" s="1" t="s">
        <v>14</v>
      </c>
      <c r="E1900">
        <v>9</v>
      </c>
      <c r="F1900">
        <v>5</v>
      </c>
      <c r="G1900">
        <v>3</v>
      </c>
      <c r="H1900">
        <v>4</v>
      </c>
      <c r="I1900">
        <v>2</v>
      </c>
      <c r="J1900">
        <v>1</v>
      </c>
      <c r="K1900" t="s">
        <v>22</v>
      </c>
      <c r="L1900" t="s">
        <v>16</v>
      </c>
      <c r="M1900" t="s">
        <v>20</v>
      </c>
    </row>
    <row r="1901" spans="1:13" x14ac:dyDescent="0.3">
      <c r="A1901">
        <v>1900</v>
      </c>
      <c r="B1901" s="1" t="s">
        <v>13</v>
      </c>
      <c r="C1901">
        <v>37</v>
      </c>
      <c r="D1901" s="1" t="s">
        <v>14</v>
      </c>
      <c r="E1901">
        <v>9</v>
      </c>
      <c r="F1901">
        <v>4</v>
      </c>
      <c r="G1901">
        <v>5</v>
      </c>
      <c r="H1901">
        <v>5</v>
      </c>
      <c r="I1901">
        <v>2</v>
      </c>
      <c r="J1901">
        <v>5</v>
      </c>
      <c r="K1901" t="s">
        <v>18</v>
      </c>
      <c r="L1901" t="s">
        <v>16</v>
      </c>
      <c r="M1901" t="s">
        <v>20</v>
      </c>
    </row>
    <row r="1902" spans="1:13" x14ac:dyDescent="0.3">
      <c r="A1902">
        <v>1901</v>
      </c>
      <c r="B1902" s="1" t="s">
        <v>26</v>
      </c>
      <c r="C1902">
        <v>29</v>
      </c>
      <c r="D1902" s="1" t="s">
        <v>21</v>
      </c>
      <c r="E1902">
        <v>9</v>
      </c>
      <c r="F1902">
        <v>4</v>
      </c>
      <c r="G1902">
        <v>5</v>
      </c>
      <c r="H1902">
        <v>1</v>
      </c>
      <c r="I1902">
        <v>2</v>
      </c>
      <c r="J1902">
        <v>4</v>
      </c>
      <c r="K1902" t="s">
        <v>25</v>
      </c>
      <c r="L1902" t="s">
        <v>16</v>
      </c>
      <c r="M1902" t="s">
        <v>20</v>
      </c>
    </row>
    <row r="1903" spans="1:13" x14ac:dyDescent="0.3">
      <c r="A1903">
        <v>1902</v>
      </c>
      <c r="B1903" s="1" t="s">
        <v>13</v>
      </c>
      <c r="C1903">
        <v>26</v>
      </c>
      <c r="D1903" s="1" t="s">
        <v>24</v>
      </c>
      <c r="E1903">
        <v>9</v>
      </c>
      <c r="F1903">
        <v>4</v>
      </c>
      <c r="G1903">
        <v>3</v>
      </c>
      <c r="H1903">
        <v>4</v>
      </c>
      <c r="I1903">
        <v>1</v>
      </c>
      <c r="J1903">
        <v>4</v>
      </c>
      <c r="K1903" t="s">
        <v>25</v>
      </c>
      <c r="L1903" t="s">
        <v>16</v>
      </c>
      <c r="M1903" t="s">
        <v>20</v>
      </c>
    </row>
    <row r="1904" spans="1:13" x14ac:dyDescent="0.3">
      <c r="A1904">
        <v>1903</v>
      </c>
      <c r="B1904" s="1" t="s">
        <v>13</v>
      </c>
      <c r="C1904">
        <v>34</v>
      </c>
      <c r="D1904" s="1" t="s">
        <v>21</v>
      </c>
      <c r="E1904">
        <v>9</v>
      </c>
      <c r="F1904">
        <v>1</v>
      </c>
      <c r="G1904">
        <v>4</v>
      </c>
      <c r="H1904">
        <v>1</v>
      </c>
      <c r="I1904">
        <v>2</v>
      </c>
      <c r="J1904">
        <v>2</v>
      </c>
      <c r="K1904" t="s">
        <v>15</v>
      </c>
      <c r="L1904" t="s">
        <v>16</v>
      </c>
      <c r="M1904" t="s">
        <v>17</v>
      </c>
    </row>
    <row r="1905" spans="1:13" x14ac:dyDescent="0.3">
      <c r="A1905">
        <v>1904</v>
      </c>
      <c r="B1905" s="1" t="s">
        <v>13</v>
      </c>
      <c r="C1905">
        <v>24</v>
      </c>
      <c r="D1905" s="1" t="s">
        <v>28</v>
      </c>
      <c r="E1905">
        <v>6</v>
      </c>
      <c r="F1905">
        <v>5</v>
      </c>
      <c r="G1905">
        <v>4</v>
      </c>
      <c r="H1905">
        <v>1</v>
      </c>
      <c r="I1905">
        <v>2</v>
      </c>
      <c r="J1905">
        <v>1</v>
      </c>
      <c r="K1905" t="s">
        <v>22</v>
      </c>
      <c r="L1905" t="s">
        <v>23</v>
      </c>
      <c r="M1905" t="s">
        <v>20</v>
      </c>
    </row>
    <row r="1906" spans="1:13" x14ac:dyDescent="0.3">
      <c r="A1906">
        <v>1905</v>
      </c>
      <c r="B1906" s="1" t="s">
        <v>26</v>
      </c>
      <c r="C1906">
        <v>36</v>
      </c>
      <c r="D1906" s="1" t="s">
        <v>21</v>
      </c>
      <c r="E1906">
        <v>8</v>
      </c>
      <c r="F1906">
        <v>1</v>
      </c>
      <c r="G1906">
        <v>5</v>
      </c>
      <c r="H1906">
        <v>5</v>
      </c>
      <c r="I1906">
        <v>1</v>
      </c>
      <c r="J1906">
        <v>5</v>
      </c>
      <c r="K1906" t="s">
        <v>18</v>
      </c>
      <c r="L1906" t="s">
        <v>23</v>
      </c>
      <c r="M1906" t="s">
        <v>17</v>
      </c>
    </row>
    <row r="1907" spans="1:13" x14ac:dyDescent="0.3">
      <c r="A1907">
        <v>1906</v>
      </c>
      <c r="B1907" s="1" t="s">
        <v>26</v>
      </c>
      <c r="C1907">
        <v>32</v>
      </c>
      <c r="D1907" s="1" t="s">
        <v>24</v>
      </c>
      <c r="E1907">
        <v>8</v>
      </c>
      <c r="F1907">
        <v>5</v>
      </c>
      <c r="G1907">
        <v>3</v>
      </c>
      <c r="H1907">
        <v>5</v>
      </c>
      <c r="I1907">
        <v>5</v>
      </c>
      <c r="J1907">
        <v>4</v>
      </c>
      <c r="K1907" t="s">
        <v>15</v>
      </c>
      <c r="L1907" t="s">
        <v>23</v>
      </c>
      <c r="M1907" t="s">
        <v>20</v>
      </c>
    </row>
    <row r="1908" spans="1:13" x14ac:dyDescent="0.3">
      <c r="A1908">
        <v>1907</v>
      </c>
      <c r="B1908" s="1" t="s">
        <v>26</v>
      </c>
      <c r="C1908">
        <v>37</v>
      </c>
      <c r="D1908" s="1" t="s">
        <v>28</v>
      </c>
      <c r="E1908">
        <v>3</v>
      </c>
      <c r="F1908">
        <v>4</v>
      </c>
      <c r="G1908">
        <v>1</v>
      </c>
      <c r="H1908">
        <v>3</v>
      </c>
      <c r="I1908">
        <v>4</v>
      </c>
      <c r="J1908">
        <v>3</v>
      </c>
      <c r="K1908" t="s">
        <v>18</v>
      </c>
      <c r="L1908" t="s">
        <v>19</v>
      </c>
      <c r="M1908" t="s">
        <v>20</v>
      </c>
    </row>
    <row r="1909" spans="1:13" x14ac:dyDescent="0.3">
      <c r="A1909">
        <v>1908</v>
      </c>
      <c r="B1909" s="1" t="s">
        <v>13</v>
      </c>
      <c r="C1909">
        <v>31</v>
      </c>
      <c r="D1909" s="1" t="s">
        <v>14</v>
      </c>
      <c r="E1909">
        <v>9</v>
      </c>
      <c r="F1909">
        <v>2</v>
      </c>
      <c r="G1909">
        <v>2</v>
      </c>
      <c r="H1909">
        <v>2</v>
      </c>
      <c r="I1909">
        <v>1</v>
      </c>
      <c r="J1909">
        <v>1</v>
      </c>
      <c r="K1909" t="s">
        <v>15</v>
      </c>
      <c r="L1909" t="s">
        <v>16</v>
      </c>
      <c r="M1909" t="s">
        <v>17</v>
      </c>
    </row>
    <row r="1910" spans="1:13" x14ac:dyDescent="0.3">
      <c r="A1910">
        <v>1909</v>
      </c>
      <c r="B1910" s="1" t="s">
        <v>26</v>
      </c>
      <c r="C1910">
        <v>35</v>
      </c>
      <c r="D1910" s="1" t="s">
        <v>24</v>
      </c>
      <c r="E1910">
        <v>7</v>
      </c>
      <c r="F1910">
        <v>5</v>
      </c>
      <c r="G1910">
        <v>3</v>
      </c>
      <c r="H1910">
        <v>1</v>
      </c>
      <c r="I1910">
        <v>3</v>
      </c>
      <c r="J1910">
        <v>2</v>
      </c>
      <c r="K1910" t="s">
        <v>18</v>
      </c>
      <c r="L1910" t="s">
        <v>23</v>
      </c>
      <c r="M1910" t="s">
        <v>20</v>
      </c>
    </row>
    <row r="1911" spans="1:13" x14ac:dyDescent="0.3">
      <c r="A1911">
        <v>1910</v>
      </c>
      <c r="B1911" s="1" t="s">
        <v>26</v>
      </c>
      <c r="C1911">
        <v>33</v>
      </c>
      <c r="D1911" s="1" t="s">
        <v>24</v>
      </c>
      <c r="E1911">
        <v>7</v>
      </c>
      <c r="F1911">
        <v>4</v>
      </c>
      <c r="G1911">
        <v>4</v>
      </c>
      <c r="H1911">
        <v>4</v>
      </c>
      <c r="I1911">
        <v>2</v>
      </c>
      <c r="J1911">
        <v>2</v>
      </c>
      <c r="K1911" t="s">
        <v>15</v>
      </c>
      <c r="L1911" t="s">
        <v>23</v>
      </c>
      <c r="M1911" t="s">
        <v>20</v>
      </c>
    </row>
    <row r="1912" spans="1:13" x14ac:dyDescent="0.3">
      <c r="A1912">
        <v>1911</v>
      </c>
      <c r="B1912" s="1" t="s">
        <v>13</v>
      </c>
      <c r="C1912">
        <v>30</v>
      </c>
      <c r="D1912" s="1" t="s">
        <v>14</v>
      </c>
      <c r="E1912">
        <v>10</v>
      </c>
      <c r="F1912">
        <v>5</v>
      </c>
      <c r="G1912">
        <v>4</v>
      </c>
      <c r="H1912">
        <v>1</v>
      </c>
      <c r="I1912">
        <v>2</v>
      </c>
      <c r="J1912">
        <v>3</v>
      </c>
      <c r="K1912" t="s">
        <v>15</v>
      </c>
      <c r="L1912" t="s">
        <v>16</v>
      </c>
      <c r="M1912" t="s">
        <v>20</v>
      </c>
    </row>
    <row r="1913" spans="1:13" x14ac:dyDescent="0.3">
      <c r="A1913">
        <v>1912</v>
      </c>
      <c r="B1913" s="1" t="s">
        <v>13</v>
      </c>
      <c r="C1913">
        <v>43</v>
      </c>
      <c r="D1913" s="1" t="s">
        <v>14</v>
      </c>
      <c r="E1913">
        <v>7</v>
      </c>
      <c r="F1913">
        <v>5</v>
      </c>
      <c r="G1913">
        <v>3</v>
      </c>
      <c r="H1913">
        <v>1</v>
      </c>
      <c r="I1913">
        <v>2</v>
      </c>
      <c r="J1913">
        <v>4</v>
      </c>
      <c r="K1913" t="s">
        <v>18</v>
      </c>
      <c r="L1913" t="s">
        <v>23</v>
      </c>
      <c r="M1913" t="s">
        <v>20</v>
      </c>
    </row>
    <row r="1914" spans="1:13" x14ac:dyDescent="0.3">
      <c r="A1914">
        <v>1913</v>
      </c>
      <c r="B1914" s="1" t="s">
        <v>13</v>
      </c>
      <c r="C1914">
        <v>28</v>
      </c>
      <c r="D1914" s="1" t="s">
        <v>14</v>
      </c>
      <c r="E1914">
        <v>9</v>
      </c>
      <c r="F1914">
        <v>3</v>
      </c>
      <c r="G1914">
        <v>1</v>
      </c>
      <c r="H1914">
        <v>1</v>
      </c>
      <c r="I1914">
        <v>1</v>
      </c>
      <c r="J1914">
        <v>2</v>
      </c>
      <c r="K1914" t="s">
        <v>25</v>
      </c>
      <c r="L1914" t="s">
        <v>16</v>
      </c>
      <c r="M1914" t="s">
        <v>17</v>
      </c>
    </row>
    <row r="1915" spans="1:13" x14ac:dyDescent="0.3">
      <c r="A1915">
        <v>1914</v>
      </c>
      <c r="B1915" s="1" t="s">
        <v>26</v>
      </c>
      <c r="C1915">
        <v>42</v>
      </c>
      <c r="D1915" s="1" t="s">
        <v>14</v>
      </c>
      <c r="E1915">
        <v>8</v>
      </c>
      <c r="F1915">
        <v>3</v>
      </c>
      <c r="G1915">
        <v>4</v>
      </c>
      <c r="H1915">
        <v>2</v>
      </c>
      <c r="I1915">
        <v>1</v>
      </c>
      <c r="J1915">
        <v>4</v>
      </c>
      <c r="K1915" t="s">
        <v>18</v>
      </c>
      <c r="L1915" t="s">
        <v>23</v>
      </c>
      <c r="M1915" t="s">
        <v>17</v>
      </c>
    </row>
    <row r="1916" spans="1:13" x14ac:dyDescent="0.3">
      <c r="A1916">
        <v>1915</v>
      </c>
      <c r="B1916" s="1" t="s">
        <v>13</v>
      </c>
      <c r="C1916">
        <v>17</v>
      </c>
      <c r="D1916" s="1" t="s">
        <v>14</v>
      </c>
      <c r="E1916">
        <v>9</v>
      </c>
      <c r="F1916">
        <v>4</v>
      </c>
      <c r="G1916">
        <v>4</v>
      </c>
      <c r="H1916">
        <v>2</v>
      </c>
      <c r="I1916">
        <v>2</v>
      </c>
      <c r="J1916">
        <v>2</v>
      </c>
      <c r="K1916" t="s">
        <v>29</v>
      </c>
      <c r="L1916" t="s">
        <v>16</v>
      </c>
      <c r="M1916" t="s">
        <v>20</v>
      </c>
    </row>
    <row r="1917" spans="1:13" x14ac:dyDescent="0.3">
      <c r="A1917">
        <v>1916</v>
      </c>
      <c r="B1917" s="1" t="s">
        <v>13</v>
      </c>
      <c r="C1917">
        <v>30</v>
      </c>
      <c r="D1917" s="1" t="s">
        <v>21</v>
      </c>
      <c r="E1917">
        <v>6</v>
      </c>
      <c r="F1917">
        <v>4</v>
      </c>
      <c r="G1917">
        <v>1</v>
      </c>
      <c r="H1917">
        <v>1</v>
      </c>
      <c r="I1917">
        <v>1</v>
      </c>
      <c r="J1917">
        <v>4</v>
      </c>
      <c r="K1917" t="s">
        <v>15</v>
      </c>
      <c r="L1917" t="s">
        <v>23</v>
      </c>
      <c r="M1917" t="s">
        <v>20</v>
      </c>
    </row>
    <row r="1918" spans="1:13" x14ac:dyDescent="0.3">
      <c r="A1918">
        <v>1917</v>
      </c>
      <c r="B1918" s="1" t="s">
        <v>13</v>
      </c>
      <c r="C1918">
        <v>30</v>
      </c>
      <c r="D1918" s="1" t="s">
        <v>24</v>
      </c>
      <c r="E1918">
        <v>9</v>
      </c>
      <c r="F1918">
        <v>5</v>
      </c>
      <c r="G1918">
        <v>3</v>
      </c>
      <c r="H1918">
        <v>3</v>
      </c>
      <c r="I1918">
        <v>1</v>
      </c>
      <c r="J1918">
        <v>4</v>
      </c>
      <c r="K1918" t="s">
        <v>15</v>
      </c>
      <c r="L1918" t="s">
        <v>16</v>
      </c>
      <c r="M1918" t="s">
        <v>20</v>
      </c>
    </row>
    <row r="1919" spans="1:13" x14ac:dyDescent="0.3">
      <c r="A1919">
        <v>1918</v>
      </c>
      <c r="B1919" s="1" t="s">
        <v>13</v>
      </c>
      <c r="C1919">
        <v>25</v>
      </c>
      <c r="D1919" s="1" t="s">
        <v>28</v>
      </c>
      <c r="E1919">
        <v>8</v>
      </c>
      <c r="F1919">
        <v>3</v>
      </c>
      <c r="G1919">
        <v>3</v>
      </c>
      <c r="H1919">
        <v>4</v>
      </c>
      <c r="I1919">
        <v>1</v>
      </c>
      <c r="J1919">
        <v>4</v>
      </c>
      <c r="K1919" t="s">
        <v>25</v>
      </c>
      <c r="L1919" t="s">
        <v>23</v>
      </c>
      <c r="M1919" t="s">
        <v>17</v>
      </c>
    </row>
    <row r="1920" spans="1:13" x14ac:dyDescent="0.3">
      <c r="A1920">
        <v>1919</v>
      </c>
      <c r="B1920" s="1" t="s">
        <v>13</v>
      </c>
      <c r="C1920">
        <v>35</v>
      </c>
      <c r="D1920" s="1" t="s">
        <v>24</v>
      </c>
      <c r="E1920">
        <v>9</v>
      </c>
      <c r="F1920">
        <v>4</v>
      </c>
      <c r="G1920">
        <v>4</v>
      </c>
      <c r="H1920">
        <v>5</v>
      </c>
      <c r="I1920">
        <v>2</v>
      </c>
      <c r="J1920">
        <v>5</v>
      </c>
      <c r="K1920" t="s">
        <v>18</v>
      </c>
      <c r="L1920" t="s">
        <v>16</v>
      </c>
      <c r="M1920" t="s">
        <v>20</v>
      </c>
    </row>
    <row r="1921" spans="1:13" x14ac:dyDescent="0.3">
      <c r="A1921">
        <v>1920</v>
      </c>
      <c r="B1921" s="1" t="s">
        <v>26</v>
      </c>
      <c r="C1921">
        <v>37</v>
      </c>
      <c r="D1921" s="1" t="s">
        <v>24</v>
      </c>
      <c r="E1921">
        <v>9</v>
      </c>
      <c r="F1921">
        <v>4</v>
      </c>
      <c r="G1921">
        <v>5</v>
      </c>
      <c r="H1921">
        <v>2</v>
      </c>
      <c r="I1921">
        <v>1</v>
      </c>
      <c r="J1921">
        <v>3</v>
      </c>
      <c r="K1921" t="s">
        <v>18</v>
      </c>
      <c r="L1921" t="s">
        <v>16</v>
      </c>
      <c r="M1921" t="s">
        <v>20</v>
      </c>
    </row>
    <row r="1922" spans="1:13" x14ac:dyDescent="0.3">
      <c r="A1922">
        <v>1921</v>
      </c>
      <c r="B1922" s="1" t="s">
        <v>13</v>
      </c>
      <c r="C1922">
        <v>27</v>
      </c>
      <c r="D1922" s="1" t="s">
        <v>21</v>
      </c>
      <c r="E1922">
        <v>9</v>
      </c>
      <c r="F1922">
        <v>3</v>
      </c>
      <c r="G1922">
        <v>3</v>
      </c>
      <c r="H1922">
        <v>2</v>
      </c>
      <c r="I1922">
        <v>2</v>
      </c>
      <c r="J1922">
        <v>4</v>
      </c>
      <c r="K1922" t="s">
        <v>25</v>
      </c>
      <c r="L1922" t="s">
        <v>16</v>
      </c>
      <c r="M1922" t="s">
        <v>17</v>
      </c>
    </row>
    <row r="1923" spans="1:13" x14ac:dyDescent="0.3">
      <c r="A1923">
        <v>1922</v>
      </c>
      <c r="B1923" s="1" t="s">
        <v>13</v>
      </c>
      <c r="C1923">
        <v>37</v>
      </c>
      <c r="D1923" s="1" t="s">
        <v>24</v>
      </c>
      <c r="E1923">
        <v>9</v>
      </c>
      <c r="F1923">
        <v>3</v>
      </c>
      <c r="G1923">
        <v>4</v>
      </c>
      <c r="H1923">
        <v>1</v>
      </c>
      <c r="I1923">
        <v>5</v>
      </c>
      <c r="J1923">
        <v>1</v>
      </c>
      <c r="K1923" t="s">
        <v>18</v>
      </c>
      <c r="L1923" t="s">
        <v>16</v>
      </c>
      <c r="M1923" t="s">
        <v>17</v>
      </c>
    </row>
    <row r="1924" spans="1:13" x14ac:dyDescent="0.3">
      <c r="A1924">
        <v>1923</v>
      </c>
      <c r="B1924" s="1" t="s">
        <v>13</v>
      </c>
      <c r="C1924">
        <v>32</v>
      </c>
      <c r="D1924" s="1" t="s">
        <v>24</v>
      </c>
      <c r="E1924">
        <v>7</v>
      </c>
      <c r="F1924">
        <v>1</v>
      </c>
      <c r="G1924">
        <v>3</v>
      </c>
      <c r="H1924">
        <v>2</v>
      </c>
      <c r="I1924">
        <v>3</v>
      </c>
      <c r="J1924">
        <v>2</v>
      </c>
      <c r="K1924" t="s">
        <v>15</v>
      </c>
      <c r="L1924" t="s">
        <v>23</v>
      </c>
      <c r="M1924" t="s">
        <v>17</v>
      </c>
    </row>
    <row r="1925" spans="1:13" x14ac:dyDescent="0.3">
      <c r="A1925">
        <v>1924</v>
      </c>
      <c r="B1925" s="1" t="s">
        <v>26</v>
      </c>
      <c r="C1925">
        <v>24</v>
      </c>
      <c r="D1925" s="1" t="s">
        <v>14</v>
      </c>
      <c r="E1925">
        <v>10</v>
      </c>
      <c r="F1925">
        <v>3</v>
      </c>
      <c r="G1925">
        <v>5</v>
      </c>
      <c r="H1925">
        <v>2</v>
      </c>
      <c r="I1925">
        <v>2</v>
      </c>
      <c r="J1925">
        <v>3</v>
      </c>
      <c r="K1925" t="s">
        <v>22</v>
      </c>
      <c r="L1925" t="s">
        <v>16</v>
      </c>
      <c r="M1925" t="s">
        <v>17</v>
      </c>
    </row>
    <row r="1926" spans="1:13" x14ac:dyDescent="0.3">
      <c r="A1926">
        <v>1925</v>
      </c>
      <c r="B1926" s="1" t="s">
        <v>26</v>
      </c>
      <c r="C1926">
        <v>30</v>
      </c>
      <c r="D1926" s="1" t="s">
        <v>14</v>
      </c>
      <c r="E1926">
        <v>7</v>
      </c>
      <c r="F1926">
        <v>4</v>
      </c>
      <c r="G1926">
        <v>1</v>
      </c>
      <c r="H1926">
        <v>5</v>
      </c>
      <c r="I1926">
        <v>1</v>
      </c>
      <c r="J1926">
        <v>5</v>
      </c>
      <c r="K1926" t="s">
        <v>15</v>
      </c>
      <c r="L1926" t="s">
        <v>23</v>
      </c>
      <c r="M1926" t="s">
        <v>20</v>
      </c>
    </row>
    <row r="1927" spans="1:13" x14ac:dyDescent="0.3">
      <c r="A1927">
        <v>1926</v>
      </c>
      <c r="B1927" s="1" t="s">
        <v>26</v>
      </c>
      <c r="C1927">
        <v>24</v>
      </c>
      <c r="D1927" s="1" t="s">
        <v>14</v>
      </c>
      <c r="E1927">
        <v>8</v>
      </c>
      <c r="F1927">
        <v>5</v>
      </c>
      <c r="G1927">
        <v>4</v>
      </c>
      <c r="H1927">
        <v>1</v>
      </c>
      <c r="I1927">
        <v>1</v>
      </c>
      <c r="J1927">
        <v>4</v>
      </c>
      <c r="K1927" t="s">
        <v>22</v>
      </c>
      <c r="L1927" t="s">
        <v>23</v>
      </c>
      <c r="M1927" t="s">
        <v>20</v>
      </c>
    </row>
    <row r="1928" spans="1:13" x14ac:dyDescent="0.3">
      <c r="A1928">
        <v>1927</v>
      </c>
      <c r="B1928" s="1" t="s">
        <v>13</v>
      </c>
      <c r="C1928">
        <v>42</v>
      </c>
      <c r="D1928" s="1" t="s">
        <v>14</v>
      </c>
      <c r="E1928">
        <v>9</v>
      </c>
      <c r="F1928">
        <v>5</v>
      </c>
      <c r="G1928">
        <v>5</v>
      </c>
      <c r="H1928">
        <v>4</v>
      </c>
      <c r="I1928">
        <v>1</v>
      </c>
      <c r="J1928">
        <v>4</v>
      </c>
      <c r="K1928" t="s">
        <v>18</v>
      </c>
      <c r="L1928" t="s">
        <v>16</v>
      </c>
      <c r="M1928" t="s">
        <v>20</v>
      </c>
    </row>
    <row r="1929" spans="1:13" x14ac:dyDescent="0.3">
      <c r="A1929">
        <v>1928</v>
      </c>
      <c r="B1929" s="1" t="s">
        <v>26</v>
      </c>
      <c r="C1929">
        <v>30</v>
      </c>
      <c r="D1929" s="1" t="s">
        <v>21</v>
      </c>
      <c r="E1929">
        <v>8</v>
      </c>
      <c r="F1929">
        <v>2</v>
      </c>
      <c r="G1929">
        <v>3</v>
      </c>
      <c r="H1929">
        <v>1</v>
      </c>
      <c r="I1929">
        <v>1</v>
      </c>
      <c r="J1929">
        <v>1</v>
      </c>
      <c r="K1929" t="s">
        <v>15</v>
      </c>
      <c r="L1929" t="s">
        <v>23</v>
      </c>
      <c r="M1929" t="s">
        <v>17</v>
      </c>
    </row>
    <row r="1930" spans="1:13" x14ac:dyDescent="0.3">
      <c r="A1930">
        <v>1929</v>
      </c>
      <c r="B1930" s="1" t="s">
        <v>13</v>
      </c>
      <c r="C1930">
        <v>22</v>
      </c>
      <c r="D1930" s="1" t="s">
        <v>14</v>
      </c>
      <c r="E1930">
        <v>9</v>
      </c>
      <c r="F1930">
        <v>2</v>
      </c>
      <c r="G1930">
        <v>4</v>
      </c>
      <c r="H1930">
        <v>5</v>
      </c>
      <c r="I1930">
        <v>1</v>
      </c>
      <c r="J1930">
        <v>1</v>
      </c>
      <c r="K1930" t="s">
        <v>22</v>
      </c>
      <c r="L1930" t="s">
        <v>16</v>
      </c>
      <c r="M1930" t="s">
        <v>17</v>
      </c>
    </row>
    <row r="1931" spans="1:13" x14ac:dyDescent="0.3">
      <c r="A1931">
        <v>1930</v>
      </c>
      <c r="B1931" s="1" t="s">
        <v>13</v>
      </c>
      <c r="C1931">
        <v>20</v>
      </c>
      <c r="D1931" s="1" t="s">
        <v>24</v>
      </c>
      <c r="E1931">
        <v>9</v>
      </c>
      <c r="F1931">
        <v>1</v>
      </c>
      <c r="G1931">
        <v>5</v>
      </c>
      <c r="H1931">
        <v>4</v>
      </c>
      <c r="I1931">
        <v>2</v>
      </c>
      <c r="J1931">
        <v>4</v>
      </c>
      <c r="K1931" t="s">
        <v>22</v>
      </c>
      <c r="L1931" t="s">
        <v>16</v>
      </c>
      <c r="M1931" t="s">
        <v>17</v>
      </c>
    </row>
    <row r="1932" spans="1:13" x14ac:dyDescent="0.3">
      <c r="A1932">
        <v>1931</v>
      </c>
      <c r="B1932" s="1" t="s">
        <v>26</v>
      </c>
      <c r="C1932">
        <v>20</v>
      </c>
      <c r="D1932" s="1" t="s">
        <v>14</v>
      </c>
      <c r="E1932">
        <v>10</v>
      </c>
      <c r="F1932">
        <v>3</v>
      </c>
      <c r="G1932">
        <v>2</v>
      </c>
      <c r="H1932">
        <v>2</v>
      </c>
      <c r="I1932">
        <v>1</v>
      </c>
      <c r="J1932">
        <v>3</v>
      </c>
      <c r="K1932" t="s">
        <v>22</v>
      </c>
      <c r="L1932" t="s">
        <v>16</v>
      </c>
      <c r="M1932" t="s">
        <v>17</v>
      </c>
    </row>
    <row r="1933" spans="1:13" x14ac:dyDescent="0.3">
      <c r="A1933">
        <v>1932</v>
      </c>
      <c r="B1933" s="1" t="s">
        <v>13</v>
      </c>
      <c r="C1933">
        <v>24</v>
      </c>
      <c r="D1933" s="1" t="s">
        <v>21</v>
      </c>
      <c r="E1933">
        <v>9</v>
      </c>
      <c r="F1933">
        <v>3</v>
      </c>
      <c r="G1933">
        <v>3</v>
      </c>
      <c r="H1933">
        <v>1</v>
      </c>
      <c r="I1933">
        <v>2</v>
      </c>
      <c r="J1933">
        <v>1</v>
      </c>
      <c r="K1933" t="s">
        <v>22</v>
      </c>
      <c r="L1933" t="s">
        <v>16</v>
      </c>
      <c r="M1933" t="s">
        <v>17</v>
      </c>
    </row>
    <row r="1934" spans="1:13" x14ac:dyDescent="0.3">
      <c r="A1934">
        <v>1933</v>
      </c>
      <c r="B1934" s="1" t="s">
        <v>26</v>
      </c>
      <c r="C1934">
        <v>35</v>
      </c>
      <c r="D1934" s="1" t="s">
        <v>14</v>
      </c>
      <c r="E1934">
        <v>7</v>
      </c>
      <c r="F1934">
        <v>4</v>
      </c>
      <c r="G1934">
        <v>2</v>
      </c>
      <c r="H1934">
        <v>2</v>
      </c>
      <c r="I1934">
        <v>1</v>
      </c>
      <c r="J1934">
        <v>5</v>
      </c>
      <c r="K1934" t="s">
        <v>18</v>
      </c>
      <c r="L1934" t="s">
        <v>23</v>
      </c>
      <c r="M1934" t="s">
        <v>20</v>
      </c>
    </row>
    <row r="1935" spans="1:13" x14ac:dyDescent="0.3">
      <c r="A1935">
        <v>1934</v>
      </c>
      <c r="B1935" s="1" t="s">
        <v>26</v>
      </c>
      <c r="C1935">
        <v>32</v>
      </c>
      <c r="D1935" s="1" t="s">
        <v>24</v>
      </c>
      <c r="E1935">
        <v>10</v>
      </c>
      <c r="F1935">
        <v>1</v>
      </c>
      <c r="G1935">
        <v>5</v>
      </c>
      <c r="H1935">
        <v>4</v>
      </c>
      <c r="I1935">
        <v>2</v>
      </c>
      <c r="J1935">
        <v>1</v>
      </c>
      <c r="K1935" t="s">
        <v>15</v>
      </c>
      <c r="L1935" t="s">
        <v>16</v>
      </c>
      <c r="M1935" t="s">
        <v>17</v>
      </c>
    </row>
    <row r="1936" spans="1:13" x14ac:dyDescent="0.3">
      <c r="A1936">
        <v>1935</v>
      </c>
      <c r="B1936" s="1" t="s">
        <v>13</v>
      </c>
      <c r="C1936">
        <v>19</v>
      </c>
      <c r="D1936" s="1" t="s">
        <v>14</v>
      </c>
      <c r="E1936">
        <v>9</v>
      </c>
      <c r="F1936">
        <v>2</v>
      </c>
      <c r="G1936">
        <v>5</v>
      </c>
      <c r="H1936">
        <v>2</v>
      </c>
      <c r="I1936">
        <v>1</v>
      </c>
      <c r="J1936">
        <v>3</v>
      </c>
      <c r="K1936" t="s">
        <v>22</v>
      </c>
      <c r="L1936" t="s">
        <v>16</v>
      </c>
      <c r="M1936" t="s">
        <v>17</v>
      </c>
    </row>
    <row r="1937" spans="1:13" x14ac:dyDescent="0.3">
      <c r="A1937">
        <v>1936</v>
      </c>
      <c r="B1937" s="1" t="s">
        <v>26</v>
      </c>
      <c r="C1937">
        <v>41</v>
      </c>
      <c r="D1937" s="1" t="s">
        <v>24</v>
      </c>
      <c r="E1937">
        <v>9</v>
      </c>
      <c r="F1937">
        <v>5</v>
      </c>
      <c r="G1937">
        <v>2</v>
      </c>
      <c r="H1937">
        <v>2</v>
      </c>
      <c r="I1937">
        <v>2</v>
      </c>
      <c r="J1937">
        <v>2</v>
      </c>
      <c r="K1937" t="s">
        <v>18</v>
      </c>
      <c r="L1937" t="s">
        <v>16</v>
      </c>
      <c r="M1937" t="s">
        <v>20</v>
      </c>
    </row>
    <row r="1938" spans="1:13" x14ac:dyDescent="0.3">
      <c r="A1938">
        <v>1937</v>
      </c>
      <c r="B1938" s="1" t="s">
        <v>26</v>
      </c>
      <c r="C1938">
        <v>23</v>
      </c>
      <c r="D1938" s="1" t="s">
        <v>14</v>
      </c>
      <c r="E1938">
        <v>6</v>
      </c>
      <c r="F1938">
        <v>4</v>
      </c>
      <c r="G1938">
        <v>5</v>
      </c>
      <c r="H1938">
        <v>2</v>
      </c>
      <c r="I1938">
        <v>3</v>
      </c>
      <c r="J1938">
        <v>5</v>
      </c>
      <c r="K1938" t="s">
        <v>22</v>
      </c>
      <c r="L1938" t="s">
        <v>23</v>
      </c>
      <c r="M1938" t="s">
        <v>20</v>
      </c>
    </row>
    <row r="1939" spans="1:13" x14ac:dyDescent="0.3">
      <c r="A1939">
        <v>1938</v>
      </c>
      <c r="B1939" s="1" t="s">
        <v>13</v>
      </c>
      <c r="C1939">
        <v>24</v>
      </c>
      <c r="D1939" s="1" t="s">
        <v>24</v>
      </c>
      <c r="E1939">
        <v>9</v>
      </c>
      <c r="F1939">
        <v>4</v>
      </c>
      <c r="G1939">
        <v>4</v>
      </c>
      <c r="H1939">
        <v>1</v>
      </c>
      <c r="I1939">
        <v>2</v>
      </c>
      <c r="J1939">
        <v>2</v>
      </c>
      <c r="K1939" t="s">
        <v>22</v>
      </c>
      <c r="L1939" t="s">
        <v>16</v>
      </c>
      <c r="M1939" t="s">
        <v>20</v>
      </c>
    </row>
    <row r="1940" spans="1:13" x14ac:dyDescent="0.3">
      <c r="A1940">
        <v>1939</v>
      </c>
      <c r="B1940" s="1" t="s">
        <v>26</v>
      </c>
      <c r="C1940">
        <v>19</v>
      </c>
      <c r="D1940" s="1" t="s">
        <v>21</v>
      </c>
      <c r="E1940">
        <v>6</v>
      </c>
      <c r="F1940">
        <v>5</v>
      </c>
      <c r="G1940">
        <v>4</v>
      </c>
      <c r="H1940">
        <v>2</v>
      </c>
      <c r="I1940">
        <v>2</v>
      </c>
      <c r="J1940">
        <v>4</v>
      </c>
      <c r="K1940" t="s">
        <v>22</v>
      </c>
      <c r="L1940" t="s">
        <v>23</v>
      </c>
      <c r="M1940" t="s">
        <v>20</v>
      </c>
    </row>
    <row r="1941" spans="1:13" x14ac:dyDescent="0.3">
      <c r="A1941">
        <v>1940</v>
      </c>
      <c r="B1941" s="1" t="s">
        <v>26</v>
      </c>
      <c r="C1941">
        <v>30</v>
      </c>
      <c r="D1941" s="1" t="s">
        <v>21</v>
      </c>
      <c r="E1941">
        <v>5</v>
      </c>
      <c r="F1941">
        <v>4</v>
      </c>
      <c r="G1941">
        <v>4</v>
      </c>
      <c r="H1941">
        <v>2</v>
      </c>
      <c r="I1941">
        <v>1</v>
      </c>
      <c r="J1941">
        <v>1</v>
      </c>
      <c r="K1941" t="s">
        <v>15</v>
      </c>
      <c r="L1941" t="s">
        <v>19</v>
      </c>
      <c r="M1941" t="s">
        <v>20</v>
      </c>
    </row>
    <row r="1942" spans="1:13" x14ac:dyDescent="0.3">
      <c r="A1942">
        <v>1941</v>
      </c>
      <c r="B1942" s="1" t="s">
        <v>26</v>
      </c>
      <c r="C1942">
        <v>28</v>
      </c>
      <c r="D1942" s="1" t="s">
        <v>14</v>
      </c>
      <c r="E1942">
        <v>9</v>
      </c>
      <c r="F1942">
        <v>2</v>
      </c>
      <c r="G1942">
        <v>5</v>
      </c>
      <c r="H1942">
        <v>1</v>
      </c>
      <c r="I1942">
        <v>1</v>
      </c>
      <c r="J1942">
        <v>1</v>
      </c>
      <c r="K1942" t="s">
        <v>25</v>
      </c>
      <c r="L1942" t="s">
        <v>16</v>
      </c>
      <c r="M1942" t="s">
        <v>17</v>
      </c>
    </row>
    <row r="1943" spans="1:13" x14ac:dyDescent="0.3">
      <c r="A1943">
        <v>1942</v>
      </c>
      <c r="B1943" s="1" t="s">
        <v>13</v>
      </c>
      <c r="C1943">
        <v>17</v>
      </c>
      <c r="D1943" s="1" t="s">
        <v>24</v>
      </c>
      <c r="E1943">
        <v>8</v>
      </c>
      <c r="F1943">
        <v>3</v>
      </c>
      <c r="G1943">
        <v>5</v>
      </c>
      <c r="H1943">
        <v>4</v>
      </c>
      <c r="I1943">
        <v>2</v>
      </c>
      <c r="J1943">
        <v>5</v>
      </c>
      <c r="K1943" t="s">
        <v>29</v>
      </c>
      <c r="L1943" t="s">
        <v>23</v>
      </c>
      <c r="M1943" t="s">
        <v>17</v>
      </c>
    </row>
    <row r="1944" spans="1:13" x14ac:dyDescent="0.3">
      <c r="A1944">
        <v>1943</v>
      </c>
      <c r="B1944" s="1" t="s">
        <v>26</v>
      </c>
      <c r="C1944">
        <v>24</v>
      </c>
      <c r="D1944" s="1" t="s">
        <v>21</v>
      </c>
      <c r="E1944">
        <v>10</v>
      </c>
      <c r="F1944">
        <v>5</v>
      </c>
      <c r="G1944">
        <v>5</v>
      </c>
      <c r="H1944">
        <v>4</v>
      </c>
      <c r="I1944">
        <v>1</v>
      </c>
      <c r="J1944">
        <v>1</v>
      </c>
      <c r="K1944" t="s">
        <v>22</v>
      </c>
      <c r="L1944" t="s">
        <v>16</v>
      </c>
      <c r="M1944" t="s">
        <v>20</v>
      </c>
    </row>
    <row r="1945" spans="1:13" x14ac:dyDescent="0.3">
      <c r="A1945">
        <v>1944</v>
      </c>
      <c r="B1945" s="1" t="s">
        <v>26</v>
      </c>
      <c r="C1945">
        <v>31</v>
      </c>
      <c r="D1945" s="1" t="s">
        <v>24</v>
      </c>
      <c r="E1945">
        <v>10</v>
      </c>
      <c r="F1945">
        <v>1</v>
      </c>
      <c r="G1945">
        <v>4</v>
      </c>
      <c r="H1945">
        <v>1</v>
      </c>
      <c r="I1945">
        <v>2</v>
      </c>
      <c r="J1945">
        <v>3</v>
      </c>
      <c r="K1945" t="s">
        <v>15</v>
      </c>
      <c r="L1945" t="s">
        <v>16</v>
      </c>
      <c r="M1945" t="s">
        <v>17</v>
      </c>
    </row>
    <row r="1946" spans="1:13" x14ac:dyDescent="0.3">
      <c r="A1946">
        <v>1945</v>
      </c>
      <c r="B1946" s="1" t="s">
        <v>13</v>
      </c>
      <c r="C1946">
        <v>42</v>
      </c>
      <c r="D1946" s="1" t="s">
        <v>24</v>
      </c>
      <c r="E1946">
        <v>7</v>
      </c>
      <c r="F1946">
        <v>4</v>
      </c>
      <c r="G1946">
        <v>1</v>
      </c>
      <c r="H1946">
        <v>3</v>
      </c>
      <c r="I1946">
        <v>4</v>
      </c>
      <c r="J1946">
        <v>5</v>
      </c>
      <c r="K1946" t="s">
        <v>18</v>
      </c>
      <c r="L1946" t="s">
        <v>23</v>
      </c>
      <c r="M1946" t="s">
        <v>20</v>
      </c>
    </row>
    <row r="1947" spans="1:13" x14ac:dyDescent="0.3">
      <c r="A1947">
        <v>1946</v>
      </c>
      <c r="B1947" s="1" t="s">
        <v>13</v>
      </c>
      <c r="C1947">
        <v>36</v>
      </c>
      <c r="D1947" s="1" t="s">
        <v>28</v>
      </c>
      <c r="E1947">
        <v>3</v>
      </c>
      <c r="F1947">
        <v>4</v>
      </c>
      <c r="G1947">
        <v>4</v>
      </c>
      <c r="H1947">
        <v>3</v>
      </c>
      <c r="I1947">
        <v>2</v>
      </c>
      <c r="J1947">
        <v>1</v>
      </c>
      <c r="K1947" t="s">
        <v>18</v>
      </c>
      <c r="L1947" t="s">
        <v>19</v>
      </c>
      <c r="M1947" t="s">
        <v>20</v>
      </c>
    </row>
    <row r="1948" spans="1:13" x14ac:dyDescent="0.3">
      <c r="A1948">
        <v>1947</v>
      </c>
      <c r="B1948" s="1" t="s">
        <v>13</v>
      </c>
      <c r="C1948">
        <v>20</v>
      </c>
      <c r="D1948" s="1" t="s">
        <v>24</v>
      </c>
      <c r="E1948">
        <v>8</v>
      </c>
      <c r="F1948">
        <v>4</v>
      </c>
      <c r="G1948">
        <v>3</v>
      </c>
      <c r="H1948">
        <v>1</v>
      </c>
      <c r="I1948">
        <v>2</v>
      </c>
      <c r="J1948">
        <v>3</v>
      </c>
      <c r="K1948" t="s">
        <v>22</v>
      </c>
      <c r="L1948" t="s">
        <v>23</v>
      </c>
      <c r="M1948" t="s">
        <v>20</v>
      </c>
    </row>
    <row r="1949" spans="1:13" x14ac:dyDescent="0.3">
      <c r="A1949">
        <v>1948</v>
      </c>
      <c r="B1949" s="1" t="s">
        <v>13</v>
      </c>
      <c r="C1949">
        <v>29</v>
      </c>
      <c r="D1949" s="1" t="s">
        <v>28</v>
      </c>
      <c r="E1949">
        <v>10</v>
      </c>
      <c r="F1949">
        <v>3</v>
      </c>
      <c r="G1949">
        <v>5</v>
      </c>
      <c r="H1949">
        <v>2</v>
      </c>
      <c r="I1949">
        <v>1</v>
      </c>
      <c r="J1949">
        <v>3</v>
      </c>
      <c r="K1949" t="s">
        <v>25</v>
      </c>
      <c r="L1949" t="s">
        <v>16</v>
      </c>
      <c r="M1949"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05ACD-1B98-4E90-9BC1-E14EAAC341E0}">
  <sheetPr>
    <tabColor rgb="FF002060"/>
  </sheetPr>
  <dimension ref="A1:U149"/>
  <sheetViews>
    <sheetView zoomScale="82" zoomScaleNormal="100" workbookViewId="0">
      <selection activeCell="U21" sqref="U21"/>
    </sheetView>
  </sheetViews>
  <sheetFormatPr defaultColWidth="0" defaultRowHeight="14.4" zeroHeight="1" x14ac:dyDescent="0.3"/>
  <cols>
    <col min="1" max="21" width="8.88671875" style="12" customWidth="1"/>
    <col min="22" max="16384" width="8.88671875" style="12" hidden="1"/>
  </cols>
  <sheetData>
    <row r="1" s="12" customFormat="1" x14ac:dyDescent="0.3"/>
    <row r="2" s="12" customFormat="1" x14ac:dyDescent="0.3"/>
    <row r="3" s="12" customFormat="1" x14ac:dyDescent="0.3"/>
    <row r="4" s="12" customFormat="1" x14ac:dyDescent="0.3"/>
    <row r="5" s="12" customFormat="1" x14ac:dyDescent="0.3"/>
    <row r="6" s="12" customFormat="1" x14ac:dyDescent="0.3"/>
    <row r="7" s="12" customFormat="1" x14ac:dyDescent="0.3"/>
    <row r="8" s="12" customFormat="1" x14ac:dyDescent="0.3"/>
    <row r="9" s="12" customFormat="1" x14ac:dyDescent="0.3"/>
    <row r="10" s="12" customFormat="1" x14ac:dyDescent="0.3"/>
    <row r="11" s="12" customFormat="1" x14ac:dyDescent="0.3"/>
    <row r="12" s="12" customFormat="1" x14ac:dyDescent="0.3"/>
    <row r="13" s="12" customFormat="1" x14ac:dyDescent="0.3"/>
    <row r="14" s="12" customFormat="1" x14ac:dyDescent="0.3"/>
    <row r="15" s="12" customFormat="1" x14ac:dyDescent="0.3"/>
    <row r="16" s="12" customFormat="1" x14ac:dyDescent="0.3"/>
    <row r="17" s="12" customFormat="1" x14ac:dyDescent="0.3"/>
    <row r="18" s="12" customFormat="1" x14ac:dyDescent="0.3"/>
    <row r="19" s="12" customFormat="1" x14ac:dyDescent="0.3"/>
    <row r="20" s="12" customFormat="1" x14ac:dyDescent="0.3"/>
    <row r="21" s="12" customFormat="1" x14ac:dyDescent="0.3"/>
    <row r="22" s="12" customFormat="1" x14ac:dyDescent="0.3"/>
    <row r="23" s="12" customFormat="1" x14ac:dyDescent="0.3"/>
    <row r="24" s="12" customFormat="1" x14ac:dyDescent="0.3"/>
    <row r="25" s="12" customFormat="1" x14ac:dyDescent="0.3"/>
    <row r="26" s="12" customFormat="1" x14ac:dyDescent="0.3"/>
    <row r="27" s="12" customFormat="1" x14ac:dyDescent="0.3"/>
    <row r="28" s="12" customFormat="1" x14ac:dyDescent="0.3"/>
    <row r="29" s="12" customFormat="1" x14ac:dyDescent="0.3"/>
    <row r="30" s="12" customFormat="1" x14ac:dyDescent="0.3"/>
    <row r="31" s="12" customFormat="1" hidden="1" x14ac:dyDescent="0.3"/>
    <row r="32" s="12" customFormat="1" hidden="1" x14ac:dyDescent="0.3"/>
    <row r="33" s="12" customFormat="1" hidden="1" x14ac:dyDescent="0.3"/>
    <row r="34" s="12" customFormat="1" hidden="1" x14ac:dyDescent="0.3"/>
    <row r="35" s="12" customFormat="1" hidden="1" x14ac:dyDescent="0.3"/>
    <row r="36" s="12" customFormat="1" hidden="1" x14ac:dyDescent="0.3"/>
    <row r="37" s="12" customFormat="1" hidden="1" x14ac:dyDescent="0.3"/>
    <row r="38" s="12" customFormat="1" hidden="1" x14ac:dyDescent="0.3"/>
    <row r="39" s="12" customFormat="1" hidden="1" x14ac:dyDescent="0.3"/>
    <row r="40" s="12" customFormat="1" hidden="1" x14ac:dyDescent="0.3"/>
    <row r="41" s="12" customFormat="1" hidden="1" x14ac:dyDescent="0.3"/>
    <row r="42" s="12" customFormat="1" hidden="1" x14ac:dyDescent="0.3"/>
    <row r="43" s="12" customFormat="1" hidden="1" x14ac:dyDescent="0.3"/>
    <row r="44" s="12" customFormat="1" hidden="1" x14ac:dyDescent="0.3"/>
    <row r="45" s="12" customFormat="1" hidden="1" x14ac:dyDescent="0.3"/>
    <row r="46" s="12" customFormat="1" hidden="1" x14ac:dyDescent="0.3"/>
    <row r="47" s="12" customFormat="1" hidden="1" x14ac:dyDescent="0.3"/>
    <row r="48" s="12" customFormat="1" hidden="1" x14ac:dyDescent="0.3"/>
    <row r="49" s="12" customFormat="1" hidden="1" x14ac:dyDescent="0.3"/>
    <row r="50" s="12" customFormat="1" hidden="1" x14ac:dyDescent="0.3"/>
    <row r="51" s="12" customFormat="1" hidden="1" x14ac:dyDescent="0.3"/>
    <row r="52" s="12" customFormat="1" hidden="1" x14ac:dyDescent="0.3"/>
    <row r="53" s="12" customFormat="1" hidden="1" x14ac:dyDescent="0.3"/>
    <row r="54" s="12" customFormat="1" hidden="1" x14ac:dyDescent="0.3"/>
    <row r="55" s="12" customFormat="1" hidden="1" x14ac:dyDescent="0.3"/>
    <row r="56" s="12" customFormat="1" hidden="1" x14ac:dyDescent="0.3"/>
    <row r="57" s="12" customFormat="1" hidden="1" x14ac:dyDescent="0.3"/>
    <row r="58" s="12" customFormat="1" hidden="1" x14ac:dyDescent="0.3"/>
    <row r="59" s="12" customFormat="1" hidden="1" x14ac:dyDescent="0.3"/>
    <row r="60" s="12" customFormat="1" hidden="1" x14ac:dyDescent="0.3"/>
    <row r="61" s="12" customFormat="1" hidden="1" x14ac:dyDescent="0.3"/>
    <row r="62" s="12" customFormat="1" hidden="1" x14ac:dyDescent="0.3"/>
    <row r="63" s="12" customFormat="1" hidden="1" x14ac:dyDescent="0.3"/>
    <row r="64" s="12" customFormat="1" hidden="1" x14ac:dyDescent="0.3"/>
    <row r="65" s="12" customFormat="1" hidden="1" x14ac:dyDescent="0.3"/>
    <row r="66" s="12" customFormat="1" hidden="1" x14ac:dyDescent="0.3"/>
    <row r="67" s="12" customFormat="1" hidden="1" x14ac:dyDescent="0.3"/>
    <row r="68" s="12" customFormat="1" hidden="1" x14ac:dyDescent="0.3"/>
    <row r="69" s="12" customFormat="1" hidden="1" x14ac:dyDescent="0.3"/>
    <row r="70" s="12" customFormat="1" hidden="1" x14ac:dyDescent="0.3"/>
    <row r="71" s="12" customFormat="1" hidden="1" x14ac:dyDescent="0.3"/>
    <row r="72" s="12" customFormat="1" hidden="1" x14ac:dyDescent="0.3"/>
    <row r="73" s="12" customFormat="1" hidden="1" x14ac:dyDescent="0.3"/>
    <row r="74" s="12" customFormat="1" hidden="1" x14ac:dyDescent="0.3"/>
    <row r="75" s="12" customFormat="1" hidden="1" x14ac:dyDescent="0.3"/>
    <row r="76" s="12" customFormat="1" hidden="1" x14ac:dyDescent="0.3"/>
    <row r="77" s="12" customFormat="1" hidden="1" x14ac:dyDescent="0.3"/>
    <row r="78" s="12" customFormat="1" hidden="1" x14ac:dyDescent="0.3"/>
    <row r="79" s="12" customFormat="1" hidden="1" x14ac:dyDescent="0.3"/>
    <row r="80" s="12" customFormat="1" hidden="1" x14ac:dyDescent="0.3"/>
    <row r="81" s="12" customFormat="1" hidden="1" x14ac:dyDescent="0.3"/>
    <row r="82" s="12" customFormat="1" hidden="1" x14ac:dyDescent="0.3"/>
    <row r="83" s="12" customFormat="1" hidden="1" x14ac:dyDescent="0.3"/>
    <row r="84" s="12" customFormat="1" hidden="1" x14ac:dyDescent="0.3"/>
    <row r="85" s="12" customFormat="1" hidden="1" x14ac:dyDescent="0.3"/>
    <row r="86" s="12" customFormat="1" hidden="1" x14ac:dyDescent="0.3"/>
    <row r="87" s="12" customFormat="1" hidden="1" x14ac:dyDescent="0.3"/>
    <row r="88" s="12" customFormat="1" hidden="1" x14ac:dyDescent="0.3"/>
    <row r="89" s="12" customFormat="1" hidden="1" x14ac:dyDescent="0.3"/>
    <row r="90" s="12" customFormat="1" hidden="1" x14ac:dyDescent="0.3"/>
    <row r="91" s="12" customFormat="1" hidden="1" x14ac:dyDescent="0.3"/>
    <row r="92" s="12" customFormat="1" hidden="1" x14ac:dyDescent="0.3"/>
    <row r="93" s="12" customFormat="1" hidden="1" x14ac:dyDescent="0.3"/>
    <row r="94" s="12" customFormat="1" hidden="1" x14ac:dyDescent="0.3"/>
    <row r="95" s="12" customFormat="1" hidden="1" x14ac:dyDescent="0.3"/>
    <row r="96" s="12" customFormat="1" hidden="1" x14ac:dyDescent="0.3"/>
    <row r="97" s="12" customFormat="1" hidden="1" x14ac:dyDescent="0.3"/>
    <row r="98" s="12" customFormat="1" hidden="1" x14ac:dyDescent="0.3"/>
    <row r="99" s="12" customFormat="1" hidden="1" x14ac:dyDescent="0.3"/>
    <row r="100" s="12" customFormat="1" hidden="1" x14ac:dyDescent="0.3"/>
    <row r="101" s="12" customFormat="1" hidden="1" x14ac:dyDescent="0.3"/>
    <row r="102" s="12" customFormat="1" hidden="1" x14ac:dyDescent="0.3"/>
    <row r="103" s="12" customFormat="1" hidden="1" x14ac:dyDescent="0.3"/>
    <row r="104" s="12" customFormat="1" hidden="1" x14ac:dyDescent="0.3"/>
    <row r="105" s="12" customFormat="1" hidden="1" x14ac:dyDescent="0.3"/>
    <row r="106" s="12" customFormat="1" hidden="1" x14ac:dyDescent="0.3"/>
    <row r="107" s="12" customFormat="1" hidden="1" x14ac:dyDescent="0.3"/>
    <row r="108" s="12" customFormat="1" hidden="1" x14ac:dyDescent="0.3"/>
    <row r="109" s="12" customFormat="1" hidden="1" x14ac:dyDescent="0.3"/>
    <row r="110" s="12" customFormat="1" hidden="1" x14ac:dyDescent="0.3"/>
    <row r="111" s="12" customFormat="1" hidden="1" x14ac:dyDescent="0.3"/>
    <row r="112" s="12" customFormat="1" hidden="1" x14ac:dyDescent="0.3"/>
    <row r="113" s="12" customFormat="1" hidden="1" x14ac:dyDescent="0.3"/>
    <row r="114" s="12" customFormat="1" hidden="1" x14ac:dyDescent="0.3"/>
    <row r="115" s="12" customFormat="1" hidden="1" x14ac:dyDescent="0.3"/>
    <row r="116" s="12" customFormat="1" hidden="1" x14ac:dyDescent="0.3"/>
    <row r="117" s="12" customFormat="1" hidden="1" x14ac:dyDescent="0.3"/>
    <row r="118" s="12" customFormat="1" hidden="1" x14ac:dyDescent="0.3"/>
    <row r="119" s="12" customFormat="1" hidden="1" x14ac:dyDescent="0.3"/>
    <row r="120" s="12" customFormat="1" hidden="1" x14ac:dyDescent="0.3"/>
    <row r="121" s="12" customFormat="1" hidden="1" x14ac:dyDescent="0.3"/>
    <row r="122" s="12" customFormat="1" hidden="1" x14ac:dyDescent="0.3"/>
    <row r="123" s="12" customFormat="1" hidden="1" x14ac:dyDescent="0.3"/>
    <row r="124" s="12" customFormat="1" hidden="1" x14ac:dyDescent="0.3"/>
    <row r="125" s="12" customFormat="1" hidden="1" x14ac:dyDescent="0.3"/>
    <row r="126" s="12" customFormat="1" hidden="1" x14ac:dyDescent="0.3"/>
    <row r="127" s="12" customFormat="1" hidden="1" x14ac:dyDescent="0.3"/>
    <row r="128" s="12" customFormat="1" hidden="1" x14ac:dyDescent="0.3"/>
    <row r="129" s="12" customFormat="1" hidden="1" x14ac:dyDescent="0.3"/>
    <row r="130" s="12" customFormat="1" hidden="1" x14ac:dyDescent="0.3"/>
    <row r="131" s="12" customFormat="1" hidden="1" x14ac:dyDescent="0.3"/>
    <row r="132" s="12" customFormat="1" hidden="1" x14ac:dyDescent="0.3"/>
    <row r="133" s="12" customFormat="1" hidden="1" x14ac:dyDescent="0.3"/>
    <row r="134" s="12" customFormat="1" hidden="1" x14ac:dyDescent="0.3"/>
    <row r="135" s="12" customFormat="1" hidden="1" x14ac:dyDescent="0.3"/>
    <row r="136" s="12" customFormat="1" hidden="1" x14ac:dyDescent="0.3"/>
    <row r="137" s="12" customFormat="1" hidden="1" x14ac:dyDescent="0.3"/>
    <row r="138" s="12" customFormat="1" hidden="1" x14ac:dyDescent="0.3"/>
    <row r="139" s="12" customFormat="1" hidden="1" x14ac:dyDescent="0.3"/>
    <row r="140" s="12" customFormat="1" hidden="1" x14ac:dyDescent="0.3"/>
    <row r="141" s="12" customFormat="1" hidden="1" x14ac:dyDescent="0.3"/>
    <row r="142" s="12" customFormat="1" hidden="1" x14ac:dyDescent="0.3"/>
    <row r="143" s="12" customFormat="1" hidden="1" x14ac:dyDescent="0.3"/>
    <row r="144" s="12" customFormat="1" hidden="1" x14ac:dyDescent="0.3"/>
    <row r="145" s="12" customFormat="1" hidden="1" x14ac:dyDescent="0.3"/>
    <row r="146" s="12" customFormat="1" hidden="1" x14ac:dyDescent="0.3"/>
    <row r="147" s="12" customFormat="1" hidden="1" x14ac:dyDescent="0.3"/>
    <row r="148" s="12" customFormat="1" hidden="1" x14ac:dyDescent="0.3"/>
    <row r="149" s="12" customFormat="1" hidden="1"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DEFAE-0F45-41A2-ADA5-AD4EBB341A4B}">
  <sheetPr>
    <tabColor theme="1"/>
  </sheetPr>
  <dimension ref="A1:S25"/>
  <sheetViews>
    <sheetView tabSelected="1" topLeftCell="G10" zoomScale="90" zoomScaleNormal="90" workbookViewId="0">
      <selection activeCell="I19" sqref="I19"/>
    </sheetView>
  </sheetViews>
  <sheetFormatPr defaultRowHeight="14.4" x14ac:dyDescent="0.3"/>
  <cols>
    <col min="1" max="1" width="16.77734375" customWidth="1"/>
    <col min="2" max="2" width="11" bestFit="1" customWidth="1"/>
    <col min="3" max="3" width="25.77734375" customWidth="1"/>
    <col min="6" max="6" width="14.5546875" bestFit="1" customWidth="1"/>
    <col min="7" max="7" width="11" bestFit="1" customWidth="1"/>
    <col min="8" max="8" width="8.77734375" bestFit="1" customWidth="1"/>
    <col min="9" max="9" width="19.21875" customWidth="1"/>
    <col min="10" max="10" width="12.21875" customWidth="1"/>
    <col min="11" max="11" width="19.6640625" customWidth="1"/>
    <col min="12" max="12" width="11.21875" bestFit="1" customWidth="1"/>
    <col min="13" max="13" width="7.6640625" bestFit="1" customWidth="1"/>
    <col min="14" max="14" width="11" bestFit="1" customWidth="1"/>
    <col min="17" max="17" width="12.77734375" bestFit="1" customWidth="1"/>
    <col min="18" max="18" width="11" bestFit="1" customWidth="1"/>
    <col min="19" max="19" width="8.77734375" bestFit="1" customWidth="1"/>
  </cols>
  <sheetData>
    <row r="1" spans="1:19" x14ac:dyDescent="0.3">
      <c r="A1" t="s">
        <v>30</v>
      </c>
    </row>
    <row r="3" spans="1:19" x14ac:dyDescent="0.3">
      <c r="B3" s="18" t="s">
        <v>31</v>
      </c>
      <c r="C3" s="18"/>
      <c r="D3" s="18"/>
      <c r="E3" s="18"/>
      <c r="F3" s="18"/>
      <c r="G3" s="18"/>
      <c r="H3" s="18"/>
      <c r="L3" s="18" t="s">
        <v>34</v>
      </c>
      <c r="M3" s="18"/>
      <c r="N3" s="18"/>
      <c r="O3" s="18"/>
      <c r="P3" s="18"/>
      <c r="Q3" s="18"/>
      <c r="R3" s="18"/>
      <c r="S3" s="18"/>
    </row>
    <row r="5" spans="1:19" x14ac:dyDescent="0.3">
      <c r="B5" t="s">
        <v>32</v>
      </c>
      <c r="F5" t="s">
        <v>33</v>
      </c>
      <c r="L5" t="s">
        <v>35</v>
      </c>
      <c r="Q5" t="s">
        <v>36</v>
      </c>
    </row>
    <row r="7" spans="1:19" x14ac:dyDescent="0.3">
      <c r="B7" t="s">
        <v>45</v>
      </c>
      <c r="C7">
        <v>2951</v>
      </c>
      <c r="F7" t="s">
        <v>3</v>
      </c>
      <c r="G7" s="5" t="s">
        <v>48</v>
      </c>
      <c r="H7" s="5" t="s">
        <v>49</v>
      </c>
      <c r="L7" t="s">
        <v>1</v>
      </c>
      <c r="M7" s="5" t="s">
        <v>48</v>
      </c>
      <c r="N7" s="5" t="s">
        <v>50</v>
      </c>
      <c r="Q7" t="s">
        <v>10</v>
      </c>
      <c r="R7" s="5" t="s">
        <v>48</v>
      </c>
      <c r="S7" s="5" t="s">
        <v>50</v>
      </c>
    </row>
    <row r="8" spans="1:19" x14ac:dyDescent="0.3">
      <c r="B8" t="s">
        <v>46</v>
      </c>
      <c r="C8" s="2">
        <f>GETPIVOTDATA("ID",$B$19)</f>
        <v>1948</v>
      </c>
      <c r="F8" t="s">
        <v>14</v>
      </c>
      <c r="G8" s="1">
        <v>853</v>
      </c>
      <c r="H8" s="2"/>
      <c r="L8" t="s">
        <v>26</v>
      </c>
      <c r="M8" s="1">
        <v>852</v>
      </c>
      <c r="N8" s="2"/>
      <c r="Q8" t="s">
        <v>29</v>
      </c>
      <c r="R8" s="1">
        <v>46</v>
      </c>
      <c r="S8" s="8"/>
    </row>
    <row r="9" spans="1:19" x14ac:dyDescent="0.3">
      <c r="B9" t="s">
        <v>47</v>
      </c>
      <c r="C9" s="10">
        <f>C8/C7</f>
        <v>0.66011521518129446</v>
      </c>
      <c r="F9" t="s">
        <v>21</v>
      </c>
      <c r="G9" s="1">
        <v>397</v>
      </c>
      <c r="H9" s="2"/>
      <c r="L9" t="s">
        <v>13</v>
      </c>
      <c r="M9" s="1">
        <v>1096</v>
      </c>
      <c r="N9" s="2"/>
      <c r="Q9" t="s">
        <v>51</v>
      </c>
      <c r="R9" s="1">
        <v>345</v>
      </c>
      <c r="S9" s="8"/>
    </row>
    <row r="10" spans="1:19" x14ac:dyDescent="0.3">
      <c r="F10" t="s">
        <v>24</v>
      </c>
      <c r="G10" s="1">
        <v>306</v>
      </c>
      <c r="H10" s="2"/>
      <c r="Q10" t="s">
        <v>52</v>
      </c>
      <c r="R10" s="1">
        <v>526</v>
      </c>
      <c r="S10" s="8"/>
    </row>
    <row r="11" spans="1:19" x14ac:dyDescent="0.3">
      <c r="F11" t="s">
        <v>28</v>
      </c>
      <c r="G11" s="1">
        <v>276</v>
      </c>
      <c r="H11" s="2"/>
      <c r="Q11" t="s">
        <v>53</v>
      </c>
      <c r="R11" s="1">
        <v>443</v>
      </c>
      <c r="S11" s="8"/>
    </row>
    <row r="12" spans="1:19" x14ac:dyDescent="0.3">
      <c r="F12" t="s">
        <v>27</v>
      </c>
      <c r="G12" s="1">
        <v>116</v>
      </c>
      <c r="H12" s="2"/>
      <c r="Q12" t="s">
        <v>18</v>
      </c>
      <c r="R12" s="1">
        <v>588</v>
      </c>
      <c r="S12" s="8"/>
    </row>
    <row r="13" spans="1:19" x14ac:dyDescent="0.3">
      <c r="R13" s="11"/>
    </row>
    <row r="14" spans="1:19" x14ac:dyDescent="0.3">
      <c r="R14" s="11"/>
    </row>
    <row r="15" spans="1:19" x14ac:dyDescent="0.3">
      <c r="R15" s="11"/>
    </row>
    <row r="19" spans="2:19" x14ac:dyDescent="0.3">
      <c r="B19" t="s">
        <v>65</v>
      </c>
      <c r="F19" s="7" t="s">
        <v>3</v>
      </c>
      <c r="G19" t="s">
        <v>65</v>
      </c>
      <c r="H19" t="s">
        <v>67</v>
      </c>
      <c r="L19" s="7" t="s">
        <v>1</v>
      </c>
      <c r="M19" t="s">
        <v>67</v>
      </c>
      <c r="N19" t="s">
        <v>65</v>
      </c>
      <c r="Q19" s="7" t="s">
        <v>10</v>
      </c>
      <c r="R19" t="s">
        <v>65</v>
      </c>
      <c r="S19" t="s">
        <v>67</v>
      </c>
    </row>
    <row r="20" spans="2:19" x14ac:dyDescent="0.3">
      <c r="B20" s="1">
        <v>1948</v>
      </c>
      <c r="F20" t="s">
        <v>14</v>
      </c>
      <c r="G20" s="1">
        <v>853</v>
      </c>
      <c r="H20" s="8">
        <v>0.43357358009109076</v>
      </c>
      <c r="L20" t="s">
        <v>26</v>
      </c>
      <c r="M20" s="17">
        <v>0.44262365895004335</v>
      </c>
      <c r="N20" s="1">
        <v>852</v>
      </c>
      <c r="Q20" t="s">
        <v>29</v>
      </c>
      <c r="R20" s="1">
        <v>46</v>
      </c>
      <c r="S20" s="8">
        <v>2.5449264246499285E-2</v>
      </c>
    </row>
    <row r="21" spans="2:19" x14ac:dyDescent="0.3">
      <c r="F21" t="s">
        <v>21</v>
      </c>
      <c r="G21" s="1">
        <v>397</v>
      </c>
      <c r="H21" s="8">
        <v>0.20792529839448018</v>
      </c>
      <c r="L21" t="s">
        <v>13</v>
      </c>
      <c r="M21" s="17">
        <v>0.55737634104995659</v>
      </c>
      <c r="N21" s="1">
        <v>1096</v>
      </c>
      <c r="Q21" t="s">
        <v>22</v>
      </c>
      <c r="R21" s="1">
        <v>345</v>
      </c>
      <c r="S21" s="8">
        <v>0.17997962415306959</v>
      </c>
    </row>
    <row r="22" spans="2:19" x14ac:dyDescent="0.3">
      <c r="F22" t="s">
        <v>24</v>
      </c>
      <c r="G22" s="1">
        <v>306</v>
      </c>
      <c r="H22" s="8">
        <v>0.16745490500577878</v>
      </c>
      <c r="L22" t="s">
        <v>66</v>
      </c>
      <c r="M22" s="17">
        <v>1</v>
      </c>
      <c r="N22" s="1">
        <v>1948</v>
      </c>
      <c r="Q22" t="s">
        <v>25</v>
      </c>
      <c r="R22" s="1">
        <v>526</v>
      </c>
      <c r="S22" s="8">
        <v>0.26242015333509627</v>
      </c>
    </row>
    <row r="23" spans="2:19" x14ac:dyDescent="0.3">
      <c r="F23" t="s">
        <v>28</v>
      </c>
      <c r="G23" s="1">
        <v>276</v>
      </c>
      <c r="H23" s="8">
        <v>0.13697594617573589</v>
      </c>
      <c r="Q23" t="s">
        <v>15</v>
      </c>
      <c r="R23" s="1">
        <v>443</v>
      </c>
      <c r="S23" s="8">
        <v>0.23377280825316621</v>
      </c>
    </row>
    <row r="24" spans="2:19" x14ac:dyDescent="0.3">
      <c r="F24" t="s">
        <v>27</v>
      </c>
      <c r="G24" s="1">
        <v>116</v>
      </c>
      <c r="H24" s="8">
        <v>5.4070270332914366E-2</v>
      </c>
      <c r="Q24" t="s">
        <v>18</v>
      </c>
      <c r="R24" s="1">
        <v>588</v>
      </c>
      <c r="S24" s="8">
        <v>0.29837815001216861</v>
      </c>
    </row>
    <row r="25" spans="2:19" x14ac:dyDescent="0.3">
      <c r="F25" t="s">
        <v>66</v>
      </c>
      <c r="G25" s="1">
        <v>1948</v>
      </c>
      <c r="H25" s="8">
        <v>1</v>
      </c>
      <c r="Q25" t="s">
        <v>66</v>
      </c>
      <c r="R25" s="1">
        <v>1948</v>
      </c>
      <c r="S25" s="8">
        <v>1</v>
      </c>
    </row>
  </sheetData>
  <mergeCells count="2">
    <mergeCell ref="B3:H3"/>
    <mergeCell ref="L3:S3"/>
  </mergeCells>
  <pageMargins left="0.7" right="0.7" top="0.75" bottom="0.75" header="0.3" footer="0.3"/>
  <pageSetup paperSize="9"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40006-7BDD-4710-B9EB-C488C41CDBF6}">
  <sheetPr>
    <tabColor theme="8" tint="-0.249977111117893"/>
  </sheetPr>
  <dimension ref="A1:S26"/>
  <sheetViews>
    <sheetView topLeftCell="F5" zoomScale="90" zoomScaleNormal="80" workbookViewId="0">
      <selection activeCell="O8" activeCellId="1" sqref="M8:M11 O8:O11"/>
    </sheetView>
  </sheetViews>
  <sheetFormatPr defaultRowHeight="14.4" x14ac:dyDescent="0.3"/>
  <cols>
    <col min="2" max="2" width="11.21875" bestFit="1" customWidth="1"/>
    <col min="3" max="3" width="11" bestFit="1" customWidth="1"/>
    <col min="4" max="4" width="8.77734375" bestFit="1" customWidth="1"/>
    <col min="5" max="5" width="15.21875" customWidth="1"/>
    <col min="6" max="6" width="12.5546875" customWidth="1"/>
    <col min="8" max="8" width="11.21875" bestFit="1" customWidth="1"/>
    <col min="9" max="9" width="11" bestFit="1" customWidth="1"/>
    <col min="10" max="10" width="8.77734375" bestFit="1" customWidth="1"/>
    <col min="11" max="11" width="18.6640625" customWidth="1"/>
    <col min="12" max="12" width="16.77734375" customWidth="1"/>
    <col min="13" max="13" width="27" bestFit="1" customWidth="1"/>
    <col min="14" max="14" width="13.33203125" bestFit="1" customWidth="1"/>
    <col min="15" max="15" width="22.77734375" bestFit="1" customWidth="1"/>
    <col min="16" max="16" width="23.44140625" bestFit="1" customWidth="1"/>
  </cols>
  <sheetData>
    <row r="1" spans="1:19" x14ac:dyDescent="0.3">
      <c r="A1" t="s">
        <v>37</v>
      </c>
    </row>
    <row r="3" spans="1:19" x14ac:dyDescent="0.3">
      <c r="B3" s="18" t="s">
        <v>38</v>
      </c>
      <c r="C3" s="18"/>
      <c r="D3" s="18"/>
      <c r="E3" s="18"/>
      <c r="F3" s="18"/>
      <c r="H3" s="18" t="s">
        <v>40</v>
      </c>
      <c r="I3" s="18"/>
      <c r="J3" s="18"/>
      <c r="K3" s="18"/>
      <c r="M3" s="18" t="s">
        <v>42</v>
      </c>
      <c r="N3" s="18"/>
      <c r="O3" s="18"/>
      <c r="P3" s="18"/>
      <c r="Q3" s="6"/>
      <c r="R3" s="6"/>
      <c r="S3" s="6"/>
    </row>
    <row r="5" spans="1:19" x14ac:dyDescent="0.3">
      <c r="B5" t="s">
        <v>11</v>
      </c>
      <c r="C5" t="s">
        <v>39</v>
      </c>
      <c r="E5" s="9">
        <f>E10-E8</f>
        <v>0.31433378671524281</v>
      </c>
      <c r="H5" t="s">
        <v>12</v>
      </c>
      <c r="I5" t="s">
        <v>41</v>
      </c>
      <c r="K5" s="9">
        <f>K8</f>
        <v>0.58898050176840011</v>
      </c>
      <c r="M5" t="s">
        <v>43</v>
      </c>
      <c r="N5" t="s">
        <v>44</v>
      </c>
    </row>
    <row r="7" spans="1:19" x14ac:dyDescent="0.3">
      <c r="C7" t="s">
        <v>54</v>
      </c>
      <c r="D7" s="5" t="s">
        <v>58</v>
      </c>
      <c r="E7" s="5" t="s">
        <v>50</v>
      </c>
      <c r="I7" s="3" t="s">
        <v>54</v>
      </c>
      <c r="J7" s="5" t="s">
        <v>48</v>
      </c>
      <c r="K7" s="5" t="s">
        <v>50</v>
      </c>
      <c r="N7" s="5" t="s">
        <v>63</v>
      </c>
      <c r="O7" s="5" t="s">
        <v>64</v>
      </c>
    </row>
    <row r="8" spans="1:19" x14ac:dyDescent="0.3">
      <c r="B8" t="s">
        <v>19</v>
      </c>
      <c r="C8" s="3" t="s">
        <v>55</v>
      </c>
      <c r="D8" s="1">
        <v>317</v>
      </c>
      <c r="E8" s="16">
        <f>GETPIVOTDATA("%",$B$16,"NPS","Detractor")</f>
        <v>0.15928454859702706</v>
      </c>
      <c r="H8" t="s">
        <v>61</v>
      </c>
      <c r="I8" s="4" t="s">
        <v>59</v>
      </c>
      <c r="J8" s="1">
        <v>1139</v>
      </c>
      <c r="K8" s="16">
        <f>GETPIVOTDATA("%",$H$16,"CSAT","Good")</f>
        <v>0.58898050176840011</v>
      </c>
      <c r="M8" t="s">
        <v>6</v>
      </c>
      <c r="N8" s="2"/>
      <c r="O8" s="13">
        <f>GETPIVOTDATA("Average of Product Quality",$M$16)</f>
        <v>3.7053388090349078</v>
      </c>
    </row>
    <row r="9" spans="1:19" x14ac:dyDescent="0.3">
      <c r="B9" t="s">
        <v>23</v>
      </c>
      <c r="C9" s="4" t="s">
        <v>56</v>
      </c>
      <c r="D9" s="1">
        <v>705</v>
      </c>
      <c r="E9" s="16">
        <f>GETPIVOTDATA("%",$B$16,"NPS","Passive")</f>
        <v>0.36709711609070306</v>
      </c>
      <c r="H9" t="s">
        <v>62</v>
      </c>
      <c r="I9" s="4" t="s">
        <v>60</v>
      </c>
      <c r="J9" s="1">
        <v>809</v>
      </c>
      <c r="K9" s="16">
        <f>GETPIVOTDATA("%",$H$16,"CSAT","Bad")</f>
        <v>0.41101949823159983</v>
      </c>
      <c r="M9" t="s">
        <v>7</v>
      </c>
      <c r="N9" s="2"/>
      <c r="O9" s="13">
        <f>GETPIVOTDATA("Average of Product Diversity",$M$16)</f>
        <v>3.0066735112936347</v>
      </c>
    </row>
    <row r="10" spans="1:19" x14ac:dyDescent="0.3">
      <c r="B10" t="s">
        <v>16</v>
      </c>
      <c r="C10" s="4" t="s">
        <v>57</v>
      </c>
      <c r="D10" s="1">
        <v>926</v>
      </c>
      <c r="E10" s="16">
        <f>GETPIVOTDATA("%",$B$16,"NPS","Promoter")</f>
        <v>0.47361833531226988</v>
      </c>
      <c r="M10" t="s">
        <v>8</v>
      </c>
      <c r="N10" s="2"/>
      <c r="O10" s="13">
        <f>GETPIVOTDATA("Average of Staff Engagement",$M$16)</f>
        <v>1.8557494866529773</v>
      </c>
    </row>
    <row r="11" spans="1:19" x14ac:dyDescent="0.3">
      <c r="M11" t="s">
        <v>9</v>
      </c>
      <c r="N11" s="2"/>
      <c r="O11" s="13">
        <f>GETPIVOTDATA("Average of Shop Environment",$M$16)</f>
        <v>3.2315195071868583</v>
      </c>
    </row>
    <row r="12" spans="1:19" x14ac:dyDescent="0.3">
      <c r="G12" t="s">
        <v>75</v>
      </c>
      <c r="M12" t="s">
        <v>5</v>
      </c>
      <c r="N12" s="2"/>
      <c r="O12" s="13">
        <f>AVERAGE(O8:O11)</f>
        <v>2.9498203285420943</v>
      </c>
    </row>
    <row r="16" spans="1:19" x14ac:dyDescent="0.3">
      <c r="B16" s="7" t="s">
        <v>11</v>
      </c>
      <c r="C16" t="s">
        <v>65</v>
      </c>
      <c r="D16" t="s">
        <v>67</v>
      </c>
      <c r="H16" s="7" t="s">
        <v>12</v>
      </c>
      <c r="I16" t="s">
        <v>65</v>
      </c>
      <c r="J16" t="s">
        <v>67</v>
      </c>
      <c r="M16" s="7" t="s">
        <v>68</v>
      </c>
    </row>
    <row r="17" spans="2:14" x14ac:dyDescent="0.3">
      <c r="B17" t="s">
        <v>19</v>
      </c>
      <c r="C17" s="1">
        <v>317</v>
      </c>
      <c r="D17" s="8">
        <v>0.15928454859702706</v>
      </c>
      <c r="H17" t="s">
        <v>17</v>
      </c>
      <c r="I17" s="1">
        <v>809</v>
      </c>
      <c r="J17" s="8">
        <v>0.41101949823159983</v>
      </c>
      <c r="M17" t="s">
        <v>69</v>
      </c>
      <c r="N17" s="1">
        <v>3.7053388090349078</v>
      </c>
    </row>
    <row r="18" spans="2:14" x14ac:dyDescent="0.3">
      <c r="B18" t="s">
        <v>23</v>
      </c>
      <c r="C18" s="1">
        <v>705</v>
      </c>
      <c r="D18" s="8">
        <v>0.36709711609070306</v>
      </c>
      <c r="H18" t="s">
        <v>20</v>
      </c>
      <c r="I18" s="1">
        <v>1139</v>
      </c>
      <c r="J18" s="8">
        <v>0.58898050176840011</v>
      </c>
      <c r="M18" t="s">
        <v>70</v>
      </c>
      <c r="N18" s="1">
        <v>3.0066735112936347</v>
      </c>
    </row>
    <row r="19" spans="2:14" x14ac:dyDescent="0.3">
      <c r="B19" t="s">
        <v>16</v>
      </c>
      <c r="C19" s="1">
        <v>926</v>
      </c>
      <c r="D19" s="8">
        <v>0.47361833531226988</v>
      </c>
      <c r="H19" t="s">
        <v>66</v>
      </c>
      <c r="I19" s="1">
        <v>1948</v>
      </c>
      <c r="J19" s="8">
        <v>1</v>
      </c>
      <c r="M19" t="s">
        <v>71</v>
      </c>
      <c r="N19" s="1">
        <v>1.8557494866529773</v>
      </c>
    </row>
    <row r="20" spans="2:14" x14ac:dyDescent="0.3">
      <c r="B20" t="s">
        <v>66</v>
      </c>
      <c r="C20" s="1">
        <v>1948</v>
      </c>
      <c r="D20" s="8">
        <v>1</v>
      </c>
      <c r="M20" t="s">
        <v>72</v>
      </c>
      <c r="N20" s="1">
        <v>3.2315195071868583</v>
      </c>
    </row>
    <row r="24" spans="2:14" x14ac:dyDescent="0.3">
      <c r="B24" t="s">
        <v>11</v>
      </c>
      <c r="C24" s="14">
        <f>E5</f>
        <v>0.31433378671524281</v>
      </c>
      <c r="H24" t="s">
        <v>12</v>
      </c>
      <c r="I24" s="15">
        <f>K5</f>
        <v>0.58898050176840011</v>
      </c>
    </row>
    <row r="25" spans="2:14" x14ac:dyDescent="0.3">
      <c r="B25" t="s">
        <v>73</v>
      </c>
      <c r="C25" s="14">
        <f>C26-C24</f>
        <v>0.68566621328475719</v>
      </c>
      <c r="H25" t="s">
        <v>73</v>
      </c>
      <c r="I25" s="15">
        <f>I26-I24</f>
        <v>0.41101949823159989</v>
      </c>
    </row>
    <row r="26" spans="2:14" x14ac:dyDescent="0.3">
      <c r="B26" t="s">
        <v>74</v>
      </c>
      <c r="C26" s="14">
        <v>1</v>
      </c>
      <c r="H26" t="s">
        <v>74</v>
      </c>
      <c r="I26" s="15">
        <v>1</v>
      </c>
    </row>
  </sheetData>
  <mergeCells count="3">
    <mergeCell ref="H3:K3"/>
    <mergeCell ref="B3:F3"/>
    <mergeCell ref="M3:P3"/>
  </mergeCells>
  <pageMargins left="0.7" right="0.7" top="0.75" bottom="0.75" header="0.3" footer="0.3"/>
  <pageSetup paperSize="9"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0 4 c 0 b b 1 - 8 1 b 7 - 4 7 2 3 - 9 6 d b - b 0 f 2 b b b b d e 5 b "   x m l n s = " h t t p : / / s c h e m a s . m i c r o s o f t . c o m / D a t a M a s h u p " > A A A A A E 4 G A A B Q S w M E F A A C A A g A I K q a V z A 3 x 5 m l A A A A 9 Q A A A B I A H A B D b 2 5 m a W c v U G F j a 2 F n Z S 5 4 b W w g o h g A K K A U A A A A A A A A A A A A A A A A A A A A A A A A A A A A h Y 8 x D o I w A E W v Q r r T l m o M k l I G E y d J j C b G t S k F G q G Y t l j u 5 u C R v I I Y R d 0 c / / t v + P 9 + v d F s a J v g I o 1 V n U 5 B B D E I p B Z d o X S V g t 6 V Y Q w y R r d c n H g l g 1 H W N h l s k Y L a u X O C k P c e + h n s T I U I x h E 6 5 p u 9 q G X L w U d W / + V Q a e u 4 F h I w e n i N Y Q Q u F z C e E 4 g p m h j N l f 7 2 Z J z 7 b H 8 g X f W N 6 4 1 k p Q n X O 4 q m S N H 7 A n s A U E s D B B Q A A g A I A C C q m 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q p p X N S Q Q t 0 c D A A A j C g A A E w A c A E Z v c m 1 1 b G F z L 1 N l Y 3 R p b 2 4 x L m 0 g o h g A K K A U A A A A A A A A A A A A A A A A A A A A A A A A A A A A z V Z N T x t J E L 0 j 8 R 9 K v R d b M Z O Y J G i z C Y n A B o I 2 I m z s T R R h h J r p M m 7 R 0 2 3 1 B 9 h C / P e t H s / A e O x Z y C 2 + 2 F P 1 p u r V q 9 c t O 0 y 9 N B o G i + / u + 8 2 N z Q 0 3 4 R Y F H C K K S 5 5 e w y 4 o 9 J s b Q J + B C T Z F i h z M U l T J D 2 O v L 4 2 5 b h 1 K h U n P a I / a u x b r / T X 6 1 6 F 1 I 4 F K j b 5 q 7 F t 5 g 6 P 9 Y J G H 0 R e p J / D d L G r A o b E Z j 8 1 H v e C 8 y d D C I N g b n F 9 8 3 4 Y t 6 J m p x G S m 3 I y 1 O 6 C D U h 3 w N m C 7 s 2 B U s r w Y 8 k s V m S 0 o 3 p 0 d e 8 x 2 W Z l m n b + l F r s s R 7 H z + 7 M + 9 / y 8 q P E H 6 0 2 4 v q K Z h / M p M i q S w 5 K h 5 d q N i V / P q J D p m H S t 5 Y a d u z t 2 3 G c d O N Z + 5 0 0 S I f c d u G M D z 6 0 H L z O k n K c o C O 4 x P u f p n s m m J G q U v h F z w h 8 T H m c + D x 5 k X K q V 6 B F q g X Y l v C + t n w g + r 5 b P E 5 / N L Q g p Y G 4 C j E k X C O 7 T y t s R p O Q 1 q j m Q H 3 K s N 2 A x N V m G D + / U 5 o 4 v 3 X I X 0 R Z w N k U r U Z N j u I c Y c R M z X X 3 p 1 B o R U g / / B K 6 k n z c D + u Q i 6 9 Z C S P D x G A 7 0 F b 9 C o u f X I K g 3 A W 6 k N X o V c d 9 + M M M 3 z M w N m W G x d f f o h 0 W i C L d q r u n U l r 5 m x + V K i y 0 u t d S U W t s y J h 5 b 1 r l F / z V s M 6 e n k f o 8 f 5 t U v w j k R 5 L 9 w k 7 Z V 9 o N V w o G q b H I q o J W d e o + c b x W t W g 6 Y r 9 q + l K O + g u 1 k V f 6 L M / 1 u 5 u 3 x 1 U a F M 0 s Y O + q + S 6 r 2 7 e b y 1 z R D n k 6 A b o k M T m 0 J m v F X 0 N y c f L F p F y d m N t W u 0 2 3 8 0 U p c r C 5 e g 1 M h s Z z B T + R W / f / j J b J r 6 V U d E r y m n 0 + d 6 2 L N r y E 1 z t v C y 4 6 Z J d o l w 6 0 C W Q V A X 1 z q 5 / b v 0 q 5 x u M k b 5 D k V W P J p l X s C Z H b W A s Z G V O 5 R a d H C o R Y h F o 1 k n S c S A A 4 s i Z M y 8 n l G M 5 K F u f w A b p / g p + g B k Y / t h i g c r i C 2 X 5 b w d B T A + z 1 q w J G + C 1 6 a o K V 1 Q h P s L I a o / g L 9 v T c 3 f W D N 8 o U r 7 D 8 L 0 F V g e X T G l n t F K T 6 6 C 1 P v b E V 9 n X 0 x 1 1 4 V 8 D p W G b G Y 4 l m p 9 w 5 O q G s 8 V L u N t / K z R N H 6 z w M w U 5 O B + w 5 D t l u s E i d U F R o s D e s 6 r N 0 W 0 V 5 3 h T z 7 n N R j n p k j G D t z Q 2 p n y b y / j 9 Q S w E C L Q A U A A I A C A A g q p p X M D f H m a U A A A D 1 A A A A E g A A A A A A A A A A A A A A A A A A A A A A Q 2 9 u Z m l n L 1 B h Y 2 t h Z 2 U u e G 1 s U E s B A i 0 A F A A C A A g A I K q a V w / K 6 a u k A A A A 6 Q A A A B M A A A A A A A A A A A A A A A A A 8 Q A A A F t D b 2 5 0 Z W 5 0 X 1 R 5 c G V z X S 5 4 b W x Q S w E C L Q A U A A I A C A A g q p p X N S Q Q t 0 c D A A A j C g A A E w A A A A A A A A A A A A A A A A D i A Q A A R m 9 y b X V s Y X M v U 2 V j d G l v b j E u b V B L B Q Y A A A A A A w A D A M I A A A B 2 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N F g A A A A A A A C s 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Z W V k Y m F j 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x O T Q 4 I i A v P j x F b n R y e S B U e X B l P S J G a W x s R X J y b 3 J D b 2 R l I i B W Y W x 1 Z T 0 i c 1 V u a 2 5 v d 2 4 i I C 8 + P E V u d H J 5 I F R 5 c G U 9 I k Z p b G x F c n J v c k N v d W 5 0 I i B W Y W x 1 Z T 0 i b D A i I C 8 + P E V u d H J 5 I F R 5 c G U 9 I k Z p b G x M Y X N 0 V X B k Y X R l Z C I g V m F s d W U 9 I m Q y M D I z L T E y L T I 2 V D I w O j E 1 O j M w L j c 1 N D E y M D N a I i A v P j x F b n R y e S B U e X B l P S J G a W x s Q 2 9 s d W 1 u V H l w Z X M i I F Z h b H V l P S J z Q X d Z R E J n T U R B d 0 1 E Q X d B Q U F B P T 0 i I C 8 + P E V u d H J 5 I F R 5 c G U 9 I k Z p b G x D b 2 x 1 b W 5 O Y W 1 l c y I g V m F s d W U 9 I n N b J n F 1 b 3 Q 7 S U Q m c X V v d D s s J n F 1 b 3 Q 7 R 2 V u Z G V y J n F 1 b 3 Q 7 L C Z x d W 9 0 O 0 J p c n R o Z G F 5 J n F 1 b 3 Q 7 L C Z x d W 9 0 O 0 N o Y W 5 u Z W w m c X V v d D s s J n F 1 b 3 Q 7 U m V j b 2 1 t Z W 5 k Y X R p b 2 4 m c X V v d D s s J n F 1 b 3 Q 7 T 3 Z l c m F s b C B T Y 2 9 y Z S Z x d W 9 0 O y w m c X V v d D t Q c m 9 k d W N 0 I F F 1 Y W x p d H k m c X V v d D s s J n F 1 b 3 Q 7 U H J v Z H V j d C B E a X Z l c n N p d H k m c X V v d D s s J n F 1 b 3 Q 7 U 3 R h Z m Y g R W 5 n Y W d l b W V u d C Z x d W 9 0 O y w m c X V v d D t T a G 9 w I E V u d m l y b 2 5 t Z W 5 0 J n F 1 b 3 Q 7 L C Z x d W 9 0 O 0 F n Z S B H c m 9 1 c C Z x d W 9 0 O y w m c X V v d D t O U F M m c X V v d D s s J n F 1 b 3 Q 7 Q 1 N B V C Z x d W 9 0 O 1 0 i I C 8 + P E V u d H J 5 I F R 5 c G U 9 I k Z p b G x T d G F 0 d X M i I F Z h b H V l P S J z Q 2 9 t c G x l d G U i I C 8 + P E V u d H J 5 I F R 5 c G U 9 I l J l Y 2 9 2 Z X J 5 V G F y Z 2 V 0 U 2 h l Z X Q i I F Z h b H V l P S J z U 2 h l Z X Q x I i A v P j x F b n R y e S B U e X B l P S J S Z W N v d m V y e V R h c m d l d E N v b H V t b i I g V m F s d W U 9 I m w x I i A v P j x F b n R y e S B U e X B l P S J S Z W N v d m V y e V R h c m d l d F J v d y I g V m F s d W U 9 I m w x I i A v P j x F b n R y e S B U e X B l P S J G a W x s V G F y Z 2 V 0 I i B W Y W x 1 Z T 0 i c 0 Z l Z W R i Y W N r I i A v P j x F b n R y e S B U e X B l P S J R d W V y e U l E I i B W Y W x 1 Z T 0 i c z Q y O T Z j N m Q y L T I x N z E t N D E w Y S 0 4 N j Y x L T R i M G E z Z T E w N m V m Z C I g L z 4 8 R W 5 0 c n k g V H l w Z T 0 i U m V s Y X R p b 2 5 z a G l w S W 5 m b 0 N v b n R h a W 5 l c i I g V m F s d W U 9 I n N 7 J n F 1 b 3 Q 7 Y 2 9 s d W 1 u Q 2 9 1 b n Q m c X V v d D s 6 M T M s J n F 1 b 3 Q 7 a 2 V 5 Q 2 9 s d W 1 u T m F t Z X M m c X V v d D s 6 W 1 0 s J n F 1 b 3 Q 7 c X V l c n l S Z W x h d G l v b n N o a X B z J n F 1 b 3 Q 7 O l t d L C Z x d W 9 0 O 2 N v b H V t b k l k Z W 5 0 a X R p Z X M m c X V v d D s 6 W y Z x d W 9 0 O 1 N l Y 3 R p b 2 4 x L 0 Z l Z W R i Y W N r L 0 N o Y W 5 n Z W Q g V H l w Z T E u e 0 l E L D B 9 J n F 1 b 3 Q 7 L C Z x d W 9 0 O 1 N l Y 3 R p b 2 4 x L 0 Z l Z W R i Y W N r L 0 N o Y W 5 n Z W Q g V H l w Z T E u e 0 d l b m R l c i w x f S Z x d W 9 0 O y w m c X V v d D t T Z W N 0 a W 9 u M S 9 G Z W V k Y m F j a y 9 S b 3 V u Z G V k I E R v d 2 4 u e 0 J p c n R o Z G F 5 L D J 9 J n F 1 b 3 Q 7 L C Z x d W 9 0 O 1 N l Y 3 R p b 2 4 x L 0 Z l Z W R i Y W N r L 0 N o Y W 5 n Z W Q g V H l w Z T E u e 0 N o Y W 5 u Z W w s M 3 0 m c X V v d D s s J n F 1 b 3 Q 7 U 2 V j d G l v b j E v R m V l Z G J h Y 2 s v Q 2 h h b m d l Z C B U e X B l M S 5 7 U m V j b 2 1 t Z W 5 k Y X R p b 2 4 s N H 0 m c X V v d D s s J n F 1 b 3 Q 7 U 2 V j d G l v b j E v R m V l Z G J h Y 2 s v Q 2 h h b m d l Z C B U e X B l M S 5 7 T 3 Z l c m F s b C B T Y 2 9 y Z S w 1 f S Z x d W 9 0 O y w m c X V v d D t T Z W N 0 a W 9 u M S 9 G Z W V k Y m F j a y 9 D a G F u Z 2 V k I F R 5 c G U x L n t Q c m 9 k d W N 0 I F F 1 Y W x p d H k s N n 0 m c X V v d D s s J n F 1 b 3 Q 7 U 2 V j d G l v b j E v R m V l Z G J h Y 2 s v Q 2 h h b m d l Z C B U e X B l M S 5 7 U H J v Z H V j d C B E a X Z l c n N p d H k s N 3 0 m c X V v d D s s J n F 1 b 3 Q 7 U 2 V j d G l v b j E v R m V l Z G J h Y 2 s v Q 2 h h b m d l Z C B U e X B l M S 5 7 U 3 R h Z m Y g R W 5 n Y W d l b W V u d C w 4 f S Z x d W 9 0 O y w m c X V v d D t T Z W N 0 a W 9 u M S 9 G Z W V k Y m F j a y 9 D a G F u Z 2 V k I F R 5 c G U x L n t T a G 9 w I E V u d m l y b 2 5 t Z W 5 0 L D l 9 J n F 1 b 3 Q 7 L C Z x d W 9 0 O 1 N l Y 3 R p b 2 4 x L 0 Z l Z W R i Y W N r L 0 F k Z G V k I E N v b m R p d G l v b m F s I E N v b H V t b i 5 7 Q W d l I E d y b 3 V w L D E w f S Z x d W 9 0 O y w m c X V v d D t T Z W N 0 a W 9 u M S 9 G Z W V k Y m F j a y 9 B Z G R l Z C B D b 2 5 k a X R p b 2 5 h b C B D b 2 x 1 b W 4 x L n t D d X N 0 b 2 0 s M T F 9 J n F 1 b 3 Q 7 L C Z x d W 9 0 O 1 N l Y 3 R p b 2 4 x L 0 Z l Z W R i Y W N r L 0 F k Z G V k I E N v b m R p d G l v b m F s I E N v b H V t b j I u e 0 N T Q V Q s M T J 9 J n F 1 b 3 Q 7 X S w m c X V v d D t D b 2 x 1 b W 5 D b 3 V u d C Z x d W 9 0 O z o x M y w m c X V v d D t L Z X l D b 2 x 1 b W 5 O Y W 1 l c y Z x d W 9 0 O z p b X S w m c X V v d D t D b 2 x 1 b W 5 J Z G V u d G l 0 a W V z J n F 1 b 3 Q 7 O l s m c X V v d D t T Z W N 0 a W 9 u M S 9 G Z W V k Y m F j a y 9 D a G F u Z 2 V k I F R 5 c G U x L n t J R C w w f S Z x d W 9 0 O y w m c X V v d D t T Z W N 0 a W 9 u M S 9 G Z W V k Y m F j a y 9 D a G F u Z 2 V k I F R 5 c G U x L n t H Z W 5 k Z X I s M X 0 m c X V v d D s s J n F 1 b 3 Q 7 U 2 V j d G l v b j E v R m V l Z G J h Y 2 s v U m 9 1 b m R l Z C B E b 3 d u L n t C a X J 0 a G R h e S w y f S Z x d W 9 0 O y w m c X V v d D t T Z W N 0 a W 9 u M S 9 G Z W V k Y m F j a y 9 D a G F u Z 2 V k I F R 5 c G U x L n t D a G F u b m V s L D N 9 J n F 1 b 3 Q 7 L C Z x d W 9 0 O 1 N l Y 3 R p b 2 4 x L 0 Z l Z W R i Y W N r L 0 N o Y W 5 n Z W Q g V H l w Z T E u e 1 J l Y 2 9 t b W V u Z G F 0 a W 9 u L D R 9 J n F 1 b 3 Q 7 L C Z x d W 9 0 O 1 N l Y 3 R p b 2 4 x L 0 Z l Z W R i Y W N r L 0 N o Y W 5 n Z W Q g V H l w Z T E u e 0 9 2 Z X J h b G w g U 2 N v c m U s N X 0 m c X V v d D s s J n F 1 b 3 Q 7 U 2 V j d G l v b j E v R m V l Z G J h Y 2 s v Q 2 h h b m d l Z C B U e X B l M S 5 7 U H J v Z H V j d C B R d W F s a X R 5 L D Z 9 J n F 1 b 3 Q 7 L C Z x d W 9 0 O 1 N l Y 3 R p b 2 4 x L 0 Z l Z W R i Y W N r L 0 N o Y W 5 n Z W Q g V H l w Z T E u e 1 B y b 2 R 1 Y 3 Q g R G l 2 Z X J z a X R 5 L D d 9 J n F 1 b 3 Q 7 L C Z x d W 9 0 O 1 N l Y 3 R p b 2 4 x L 0 Z l Z W R i Y W N r L 0 N o Y W 5 n Z W Q g V H l w Z T E u e 1 N 0 Y W Z m I E V u Z 2 F n Z W 1 l b n Q s O H 0 m c X V v d D s s J n F 1 b 3 Q 7 U 2 V j d G l v b j E v R m V l Z G J h Y 2 s v Q 2 h h b m d l Z C B U e X B l M S 5 7 U 2 h v c C B F b n Z p c m 9 u b W V u d C w 5 f S Z x d W 9 0 O y w m c X V v d D t T Z W N 0 a W 9 u M S 9 G Z W V k Y m F j a y 9 B Z G R l Z C B D b 2 5 k a X R p b 2 5 h b C B D b 2 x 1 b W 4 u e 0 F n Z S B H c m 9 1 c C w x M H 0 m c X V v d D s s J n F 1 b 3 Q 7 U 2 V j d G l v b j E v R m V l Z G J h Y 2 s v Q W R k Z W Q g Q 2 9 u Z G l 0 a W 9 u Y W w g Q 2 9 s d W 1 u M S 5 7 Q 3 V z d G 9 t L D E x f S Z x d W 9 0 O y w m c X V v d D t T Z W N 0 a W 9 u M S 9 G Z W V k Y m F j a y 9 B Z G R l Z C B D b 2 5 k a X R p b 2 5 h b C B D b 2 x 1 b W 4 y L n t D U 0 F U L D E y f S Z x d W 9 0 O 1 0 s J n F 1 b 3 Q 7 U m V s Y X R p b 2 5 z a G l w S W 5 m b y Z x d W 9 0 O z p b X X 0 i I C 8 + P C 9 T d G F i b G V F b n R y a W V z P j w v S X R l b T 4 8 S X R l b T 4 8 S X R l b U x v Y 2 F 0 a W 9 u P j x J d G V t V H l w Z T 5 G b 3 J t d W x h P C 9 J d G V t V H l w Z T 4 8 S X R l b V B h d G g + U 2 V j d G l v b j E v R m V l Z G J h Y 2 s v U 2 9 1 c m N l P C 9 J d G V t U G F 0 a D 4 8 L 0 l 0 Z W 1 M b 2 N h d G l v b j 4 8 U 3 R h Y m x l R W 5 0 c m l l c y A v P j w v S X R l b T 4 8 S X R l b T 4 8 S X R l b U x v Y 2 F 0 a W 9 u P j x J d G V t V H l w Z T 5 G b 3 J t d W x h P C 9 J d G V t V H l w Z T 4 8 S X R l b V B h d G g + U 2 V j d G l v b j E v R m V l Z G J h Y 2 s v R m V l Z G J h Y 2 t f V G F i b G U 8 L 0 l 0 Z W 1 Q Y X R o P j w v S X R l b U x v Y 2 F 0 a W 9 u P j x T d G F i b G V F b n R y a W V z I C 8 + P C 9 J d G V t P j x J d G V t P j x J d G V t T G 9 j Y X R p b 2 4 + P E l 0 Z W 1 U e X B l P k Z v c m 1 1 b G E 8 L 0 l 0 Z W 1 U e X B l P j x J d G V t U G F 0 a D 5 T Z W N 0 a W 9 u M S 9 G Z W V k Y m F j a y 9 D a G F u Z 2 V k J T I w V H l w Z T w v S X R l b V B h d G g + P C 9 J d G V t T G 9 j Y X R p b 2 4 + P F N 0 Y W J s Z U V u d H J p Z X M g L z 4 8 L 0 l 0 Z W 0 + P E l 0 Z W 0 + P E l 0 Z W 1 M b 2 N h d G l v b j 4 8 S X R l b V R 5 c G U + R m 9 y b X V s Y T w v S X R l b V R 5 c G U + P E l 0 Z W 1 Q Y X R o P l N l Y 3 R p b 2 4 x L 0 Z l Z W R i Y W N r L 1 J l b W 9 2 Z W Q l M j B D b 2 x 1 b W 5 z P C 9 J d G V t U G F 0 a D 4 8 L 0 l 0 Z W 1 M b 2 N h d G l v b j 4 8 U 3 R h Y m x l R W 5 0 c m l l c y A v P j w v S X R l b T 4 8 S X R l b T 4 8 S X R l b U x v Y 2 F 0 a W 9 u P j x J d G V t V H l w Z T 5 G b 3 J t d W x h P C 9 J d G V t V H l w Z T 4 8 S X R l b V B h d G g + U 2 V j d G l v b j E v R m V l Z G J h Y 2 s v U m V u Y W 1 l Z C U y M E N v b H V t b n M 8 L 0 l 0 Z W 1 Q Y X R o P j w v S X R l b U x v Y 2 F 0 a W 9 u P j x T d G F i b G V F b n R y a W V z I C 8 + P C 9 J d G V t P j x J d G V t P j x J d G V t T G 9 j Y X R p b 2 4 + P E l 0 Z W 1 U e X B l P k Z v c m 1 1 b G E 8 L 0 l 0 Z W 1 U e X B l P j x J d G V t U G F 0 a D 5 T Z W N 0 a W 9 u M S 9 G Z W V k Y m F j a y 9 D a G F u Z 2 V k J T I w V H l w Z T E 8 L 0 l 0 Z W 1 Q Y X R o P j w v S X R l b U x v Y 2 F 0 a W 9 u P j x T d G F i b G V F b n R y a W V z I C 8 + P C 9 J d G V t P j x J d G V t P j x J d G V t T G 9 j Y X R p b 2 4 + P E l 0 Z W 1 U e X B l P k Z v c m 1 1 b G E 8 L 0 l 0 Z W 1 U e X B l P j x J d G V t U G F 0 a D 5 T Z W N 0 a W 9 u M S 9 G Z W V k Y m F j a y 9 D Y W x j d W x h d G V k J T I w Q W d l P C 9 J d G V t U G F 0 a D 4 8 L 0 l 0 Z W 1 M b 2 N h d G l v b j 4 8 U 3 R h Y m x l R W 5 0 c m l l c y A v P j w v S X R l b T 4 8 S X R l b T 4 8 S X R l b U x v Y 2 F 0 a W 9 u P j x J d G V t V H l w Z T 5 G b 3 J t d W x h P C 9 J d G V t V H l w Z T 4 8 S X R l b V B h d G g + U 2 V j d G l v b j E v R m V l Z G J h Y 2 s v Q 2 F s Y 3 V s Y X R l Z C U y M F R v d G F s J T I w W W V h c n M 8 L 0 l 0 Z W 1 Q Y X R o P j w v S X R l b U x v Y 2 F 0 a W 9 u P j x T d G F i b G V F b n R y a W V z I C 8 + P C 9 J d G V t P j x J d G V t P j x J d G V t T G 9 j Y X R p b 2 4 + P E l 0 Z W 1 U e X B l P k Z v c m 1 1 b G E 8 L 0 l 0 Z W 1 U e X B l P j x J d G V t U G F 0 a D 5 T Z W N 0 a W 9 u M S 9 G Z W V k Y m F j a y 9 S b 3 V u Z G V k J T I w R G 9 3 b j w v S X R l b V B h d G g + P C 9 J d G V t T G 9 j Y X R p b 2 4 + P F N 0 Y W J s Z U V u d H J p Z X M g L z 4 8 L 0 l 0 Z W 0 + P E l 0 Z W 0 + P E l 0 Z W 1 M b 2 N h d G l v b j 4 8 S X R l b V R 5 c G U + R m 9 y b X V s Y T w v S X R l b V R 5 c G U + P E l 0 Z W 1 Q Y X R o P l N l Y 3 R p b 2 4 x L 0 Z l Z W R i Y W N r L 0 F k Z G V k J T I w Q 2 9 u Z G l 0 a W 9 u Y W w l M j B D b 2 x 1 b W 4 8 L 0 l 0 Z W 1 Q Y X R o P j w v S X R l b U x v Y 2 F 0 a W 9 u P j x T d G F i b G V F b n R y a W V z I C 8 + P C 9 J d G V t P j x J d G V t P j x J d G V t T G 9 j Y X R p b 2 4 + P E l 0 Z W 1 U e X B l P k Z v c m 1 1 b G E 8 L 0 l 0 Z W 1 U e X B l P j x J d G V t U G F 0 a D 5 T Z W N 0 a W 9 u M S 9 G Z W V k Y m F j a y 9 B Z G R l Z C U y M E N v b m R p d G l v b m F s J T I w Q 2 9 s d W 1 u M T w v S X R l b V B h d G g + P C 9 J d G V t T G 9 j Y X R p b 2 4 + P F N 0 Y W J s Z U V u d H J p Z X M g L z 4 8 L 0 l 0 Z W 0 + P E l 0 Z W 0 + P E l 0 Z W 1 M b 2 N h d G l v b j 4 8 S X R l b V R 5 c G U + R m 9 y b X V s Y T w v S X R l b V R 5 c G U + P E l 0 Z W 1 Q Y X R o P l N l Y 3 R p b 2 4 x L 0 Z l Z W R i Y W N r L 1 J l b m F t Z W Q l M j B D b 2 x 1 b W 5 z M T w v S X R l b V B h d G g + P C 9 J d G V t T G 9 j Y X R p b 2 4 + P F N 0 Y W J s Z U V u d H J p Z X M g L z 4 8 L 0 l 0 Z W 0 + P E l 0 Z W 0 + P E l 0 Z W 1 M b 2 N h d G l v b j 4 8 S X R l b V R 5 c G U + R m 9 y b X V s Y T w v S X R l b V R 5 c G U + P E l 0 Z W 1 Q Y X R o P l N l Y 3 R p b 2 4 x L 0 Z l Z W R i Y W N r L 0 F k Z G V k J T I w Q 2 9 u Z G l 0 a W 9 u Y W w l M j B D b 2 x 1 b W 4 y P C 9 J d G V t U G F 0 a D 4 8 L 0 l 0 Z W 1 M b 2 N h d G l v b j 4 8 U 3 R h Y m x l R W 5 0 c m l l c y A v P j w v S X R l b T 4 8 L 0 l 0 Z W 1 z P j w v T G 9 j Y W x Q Y W N r Y W d l T W V 0 Y W R h d G F G a W x l P h Y A A A B Q S w U G A A A A A A A A A A A A A A A A A A A A A A A A J g E A A A E A A A D Q j J 3 f A R X R E Y x 6 A M B P w p f r A Q A A A J e N j N h U X V 1 I m q K S 6 U n l p p c A A A A A A g A A A A A A E G Y A A A A B A A A g A A A A 7 m Q J E c 6 g e Y B y I H s N 4 2 S D Z h e u k H k 9 6 z t f v C R x L d c H + 2 c A A A A A D o A A A A A C A A A g A A A A W G e Z p l S Z w r + r u F T b 4 6 P k V W k I 3 t Q p x 7 P Y j 9 G d N C h u / R Z Q A A A A X / 4 n C f 4 Y Q p o S u D o 8 x E I a K I 4 2 C l N a F V y 9 q W p 0 f E y x p B Q W n 6 B K k n o O r Z M F X U s w y 2 w L F Z L j 5 C M 5 U I y M 9 n i z x w W D V b m z W p g 4 4 0 S F I T f I q g O i 7 j 1 A A A A A k b Z c u Y r W X X D q R L Y Q Z 3 1 K r N p O k g X F m I O O y v z Y P r I D x Z p L q p A N h J a y O Z b S O U O h j p x h O N e 9 E 9 k M i I m U p u Q m o Q c m 4 g = = < / D a t a M a s h u p > 
</file>

<file path=customXml/itemProps1.xml><?xml version="1.0" encoding="utf-8"?>
<ds:datastoreItem xmlns:ds="http://schemas.openxmlformats.org/officeDocument/2006/customXml" ds:itemID="{4AE95358-4E13-4149-8B7F-BD3A979F2A1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Dashboard</vt:lpstr>
      <vt:lpstr>Customer Traning</vt:lpstr>
      <vt:lpstr>Feedback Traning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Spaak NGOMA</dc:creator>
  <cp:lastModifiedBy>Spaak NGOMA</cp:lastModifiedBy>
  <dcterms:created xsi:type="dcterms:W3CDTF">2023-12-08T00:24:28Z</dcterms:created>
  <dcterms:modified xsi:type="dcterms:W3CDTF">2024-01-11T21:43:09Z</dcterms:modified>
</cp:coreProperties>
</file>