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F\Oslo Kommune Utdanningsetaten\KUB-GR-Elektroavdelingen Kuben vgs - Automatiseringslinja\Robotikklinja\"/>
    </mc:Choice>
  </mc:AlternateContent>
  <xr:revisionPtr revIDLastSave="24" documentId="8_{3B70274A-5D1E-4C85-AC33-795453E4F777}" xr6:coauthVersionLast="43" xr6:coauthVersionMax="43" xr10:uidLastSave="{8A68380C-62EA-46E2-8FEA-73FAC4D14710}"/>
  <bookViews>
    <workbookView xWindow="-5835" yWindow="-21720" windowWidth="38640" windowHeight="21240" xr2:uid="{00000000-000D-0000-FFFF-FFFF00000000}"/>
  </bookViews>
  <sheets>
    <sheet name="ElevregnskapUtstyr1ELR_Høst2018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2" l="1"/>
  <c r="B23" i="2"/>
  <c r="F29" i="2" s="1"/>
  <c r="C23" i="2" l="1"/>
  <c r="F35" i="2" s="1"/>
  <c r="E36" i="2" s="1"/>
  <c r="G23" i="2" l="1"/>
  <c r="E30" i="2" l="1"/>
</calcChain>
</file>

<file path=xl/sharedStrings.xml><?xml version="1.0" encoding="utf-8"?>
<sst xmlns="http://schemas.openxmlformats.org/spreadsheetml/2006/main" count="70" uniqueCount="50">
  <si>
    <t>Inntekter:</t>
  </si>
  <si>
    <t>Utgifter:</t>
  </si>
  <si>
    <t>Elevene får i stipend:</t>
  </si>
  <si>
    <t>Leie av skolePC</t>
  </si>
  <si>
    <t>Utstyr</t>
  </si>
  <si>
    <t>Sum</t>
  </si>
  <si>
    <t>Biltema</t>
  </si>
  <si>
    <t>Skrutrekkersett</t>
  </si>
  <si>
    <t>Kalkulator, CASIO fx-991EX</t>
  </si>
  <si>
    <t>Sum:</t>
  </si>
  <si>
    <t>Gradskive</t>
  </si>
  <si>
    <t>Passer</t>
  </si>
  <si>
    <t>APK-skaft</t>
  </si>
  <si>
    <t>Fag:</t>
  </si>
  <si>
    <t>Automatisering / Alle</t>
  </si>
  <si>
    <t>Skrutrekker (Rekketrekker)</t>
  </si>
  <si>
    <t>Matte, 1T</t>
  </si>
  <si>
    <t>Påkrevd Utstyr for 1ELR:</t>
  </si>
  <si>
    <t xml:space="preserve">Automatisering / Alle </t>
  </si>
  <si>
    <t>Vernebriller, CE-merket</t>
  </si>
  <si>
    <t>Hørselsvern, CE-merket</t>
  </si>
  <si>
    <t>Arbeidshansker, Nitril</t>
  </si>
  <si>
    <t>Webside / Leverandør:</t>
  </si>
  <si>
    <t>Skolehuset.no / 
https://www.skolehuset.no/products/casio-fx-991ex?gclid=CjwKCAjw-8nbBRBnEiwAqWt1zcePwR4zkwbsZi-7lrGTVRx64mERbSzeZ-c6srHlwPGZmRqX0t1BWBoChmEQAvD_BwE</t>
  </si>
  <si>
    <t>Arbeidsjakke, CE-merket (støvtett og flammehemmende)</t>
  </si>
  <si>
    <t>Vernesko, CE-merket, helst ESD-beskyttelse</t>
  </si>
  <si>
    <t>Utstyr:</t>
  </si>
  <si>
    <t>Påkrevd Utstyr for 3ELR/3AUA:</t>
  </si>
  <si>
    <t>Alternativ 3:</t>
  </si>
  <si>
    <t>Alternativ 4:</t>
  </si>
  <si>
    <t>El. Energi</t>
  </si>
  <si>
    <t>Arbeidsbukse, CE-merket, helst 100% Bomull / støvtett og flammehemmende</t>
  </si>
  <si>
    <t>Vernesko, CE-merket, egnet for sveising</t>
  </si>
  <si>
    <t>Hammer (Enten Kulehammer, benkhammer eller snekkerhammer)</t>
  </si>
  <si>
    <t>Wuerth</t>
  </si>
  <si>
    <t>Innslagsverktøy, LETI nr. 10</t>
  </si>
  <si>
    <t>Innslagsverktøy, LETI nr. 8</t>
  </si>
  <si>
    <t>https://www.elektroimportoren.no/letti-8-innslagsverktoey/1317611/Product.html</t>
  </si>
  <si>
    <t>https://www.elektroimportoren.no/letti-10-innslagsverktoey/1317613/Product.html</t>
  </si>
  <si>
    <t>Alternativ 2 /Anbefalt:</t>
  </si>
  <si>
    <t>Avbiter, liten</t>
  </si>
  <si>
    <t>Spisstang / Nebbtang</t>
  </si>
  <si>
    <t>Avisoleringstang</t>
  </si>
  <si>
    <t>Multimeter (ikke kjøp med faste kabler)</t>
  </si>
  <si>
    <t>Clas Ohlson/ Kjell &amp; co / Biltema / Jula</t>
  </si>
  <si>
    <t xml:space="preserve">Elfa: https://www.elfadistrelec.no/no/skrutrekker-phoenix-contact-1205202/p/18098870 </t>
  </si>
  <si>
    <t>Elevregnskap for 1ELR (vg1 elektro) skoleåret 2019/2020:</t>
  </si>
  <si>
    <t>Elevregnskap for 2ELR (vg2 elektro)  skoleåret 2019/2020:</t>
  </si>
  <si>
    <t>Påkrevd Utstyr for 2ELR:</t>
  </si>
  <si>
    <t>Pris ink. mva. (sist oppdatert; sep. 2018):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</si>
</sst>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kr-814]"/>
    <numFmt numFmtId="165" formatCode="[$kr-414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FE1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7" xfId="0" applyFont="1" applyBorder="1"/>
    <xf numFmtId="0" fontId="1" fillId="0" borderId="8" xfId="0" applyFont="1" applyBorder="1"/>
    <xf numFmtId="164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3" xfId="0" applyBorder="1"/>
    <xf numFmtId="0" fontId="0" fillId="0" borderId="8" xfId="0" applyBorder="1"/>
    <xf numFmtId="0" fontId="0" fillId="4" borderId="5" xfId="0" applyFill="1" applyBorder="1"/>
    <xf numFmtId="0" fontId="0" fillId="4" borderId="1" xfId="0" applyFill="1" applyBorder="1"/>
    <xf numFmtId="0" fontId="0" fillId="5" borderId="5" xfId="0" applyFill="1" applyBorder="1"/>
    <xf numFmtId="0" fontId="0" fillId="5" borderId="1" xfId="0" applyFill="1" applyBorder="1"/>
    <xf numFmtId="0" fontId="2" fillId="0" borderId="1" xfId="1" applyBorder="1" applyAlignment="1"/>
    <xf numFmtId="0" fontId="0" fillId="2" borderId="5" xfId="0" applyFill="1" applyBorder="1"/>
    <xf numFmtId="0" fontId="1" fillId="2" borderId="3" xfId="0" applyFont="1" applyFill="1" applyBorder="1" applyAlignment="1">
      <alignment wrapText="1"/>
    </xf>
    <xf numFmtId="0" fontId="1" fillId="5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65" fontId="0" fillId="0" borderId="8" xfId="0" applyNumberFormat="1" applyBorder="1"/>
    <xf numFmtId="165" fontId="0" fillId="4" borderId="8" xfId="0" applyNumberFormat="1" applyFill="1" applyBorder="1"/>
    <xf numFmtId="165" fontId="0" fillId="4" borderId="1" xfId="0" applyNumberForma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2" fillId="0" borderId="1" xfId="1" applyBorder="1"/>
    <xf numFmtId="165" fontId="0" fillId="0" borderId="1" xfId="0" applyNumberFormat="1" applyBorder="1"/>
    <xf numFmtId="165" fontId="0" fillId="0" borderId="6" xfId="0" applyNumberFormat="1" applyBorder="1"/>
    <xf numFmtId="165" fontId="0" fillId="2" borderId="1" xfId="0" applyNumberFormat="1" applyFill="1" applyBorder="1"/>
    <xf numFmtId="165" fontId="0" fillId="5" borderId="1" xfId="0" applyNumberFormat="1" applyFill="1" applyBorder="1"/>
    <xf numFmtId="165" fontId="0" fillId="3" borderId="1" xfId="0" applyNumberFormat="1" applyFill="1" applyBorder="1"/>
    <xf numFmtId="165" fontId="1" fillId="0" borderId="8" xfId="0" applyNumberFormat="1" applyFont="1" applyBorder="1"/>
    <xf numFmtId="165" fontId="0" fillId="0" borderId="9" xfId="0" applyNumberFormat="1" applyBorder="1"/>
    <xf numFmtId="165" fontId="1" fillId="5" borderId="8" xfId="0" applyNumberFormat="1" applyFont="1" applyFill="1" applyBorder="1"/>
    <xf numFmtId="165" fontId="1" fillId="2" borderId="8" xfId="0" applyNumberFormat="1" applyFont="1" applyFill="1" applyBorder="1"/>
    <xf numFmtId="165" fontId="0" fillId="6" borderId="0" xfId="0" applyNumberFormat="1" applyFill="1"/>
    <xf numFmtId="165" fontId="0" fillId="6" borderId="1" xfId="0" applyNumberFormat="1" applyFill="1" applyBorder="1"/>
    <xf numFmtId="0" fontId="0" fillId="6" borderId="5" xfId="0" applyFill="1" applyBorder="1"/>
    <xf numFmtId="0" fontId="0" fillId="6" borderId="1" xfId="0" applyFill="1" applyBorder="1"/>
    <xf numFmtId="0" fontId="1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FE1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lektroimportoren.no/letti-8-innslagsverktoey/1317611/Product.html" TargetMode="External"/><Relationship Id="rId1" Type="http://schemas.openxmlformats.org/officeDocument/2006/relationships/hyperlink" Target="https://www.skolehuset.no/products/casio-fx-991ex?gclid=CjwKCAjw-8nbBRBnEiwAqWt1zcePwR4zkwbsZi-7lrGTVRx64mERbSzeZ-c6srHlwPGZmRqX0t1BWBoChmE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zoomScale="85" zoomScaleNormal="85" workbookViewId="0">
      <selection activeCell="H6" sqref="H6"/>
    </sheetView>
  </sheetViews>
  <sheetFormatPr defaultColWidth="8.81640625" defaultRowHeight="14.5" x14ac:dyDescent="0.35"/>
  <cols>
    <col min="1" max="1" width="35.1796875" customWidth="1"/>
    <col min="2" max="2" width="11.7265625" customWidth="1"/>
    <col min="3" max="3" width="11.54296875" customWidth="1"/>
    <col min="4" max="4" width="10.6328125" customWidth="1"/>
    <col min="5" max="5" width="19.36328125" customWidth="1"/>
    <col min="6" max="6" width="21.26953125" customWidth="1"/>
    <col min="7" max="7" width="11.54296875" bestFit="1" customWidth="1"/>
    <col min="8" max="8" width="19.08984375" bestFit="1" customWidth="1"/>
    <col min="9" max="10" width="10.7265625" bestFit="1" customWidth="1"/>
  </cols>
  <sheetData>
    <row r="1" spans="1:10" ht="58" x14ac:dyDescent="0.35">
      <c r="A1" s="4" t="s">
        <v>26</v>
      </c>
      <c r="B1" s="24" t="s">
        <v>17</v>
      </c>
      <c r="C1" s="23" t="s">
        <v>48</v>
      </c>
      <c r="D1" s="22" t="s">
        <v>27</v>
      </c>
      <c r="E1" s="5" t="s">
        <v>13</v>
      </c>
      <c r="F1" s="5" t="s">
        <v>22</v>
      </c>
      <c r="G1" s="44" t="s">
        <v>49</v>
      </c>
      <c r="H1" s="5" t="s">
        <v>39</v>
      </c>
      <c r="I1" s="28" t="s">
        <v>28</v>
      </c>
      <c r="J1" s="29" t="s">
        <v>29</v>
      </c>
    </row>
    <row r="2" spans="1:10" x14ac:dyDescent="0.35">
      <c r="A2" s="16" t="s">
        <v>19</v>
      </c>
      <c r="B2" s="17"/>
      <c r="C2" s="1"/>
      <c r="D2" s="1"/>
      <c r="E2" s="1" t="s">
        <v>18</v>
      </c>
      <c r="F2" s="1" t="s">
        <v>6</v>
      </c>
      <c r="G2" s="27">
        <v>20</v>
      </c>
      <c r="H2" s="31"/>
      <c r="I2" s="31"/>
      <c r="J2" s="32"/>
    </row>
    <row r="3" spans="1:10" x14ac:dyDescent="0.35">
      <c r="A3" s="16" t="s">
        <v>20</v>
      </c>
      <c r="B3" s="17"/>
      <c r="C3" s="1"/>
      <c r="D3" s="1"/>
      <c r="E3" s="1" t="s">
        <v>14</v>
      </c>
      <c r="F3" s="1"/>
      <c r="G3" s="27">
        <v>80</v>
      </c>
      <c r="H3" s="31"/>
      <c r="I3" s="31"/>
      <c r="J3" s="32"/>
    </row>
    <row r="4" spans="1:10" x14ac:dyDescent="0.35">
      <c r="A4" s="16" t="s">
        <v>25</v>
      </c>
      <c r="B4" s="17"/>
      <c r="C4" s="1"/>
      <c r="D4" s="1"/>
      <c r="E4" s="1" t="s">
        <v>14</v>
      </c>
      <c r="F4" s="1" t="s">
        <v>6</v>
      </c>
      <c r="G4" s="27">
        <v>329</v>
      </c>
      <c r="H4" s="31"/>
      <c r="I4" s="31"/>
      <c r="J4" s="32"/>
    </row>
    <row r="5" spans="1:10" x14ac:dyDescent="0.35">
      <c r="A5" s="21" t="s">
        <v>32</v>
      </c>
      <c r="B5" s="3"/>
      <c r="C5" s="3"/>
      <c r="D5" s="3"/>
      <c r="E5" s="1"/>
      <c r="F5" s="1"/>
      <c r="G5" s="33">
        <v>400</v>
      </c>
      <c r="H5" s="31"/>
      <c r="I5" s="31"/>
      <c r="J5" s="32"/>
    </row>
    <row r="6" spans="1:10" x14ac:dyDescent="0.35">
      <c r="A6" s="18" t="s">
        <v>31</v>
      </c>
      <c r="B6" s="19"/>
      <c r="C6" s="19"/>
      <c r="D6" s="19"/>
      <c r="E6" s="1" t="s">
        <v>14</v>
      </c>
      <c r="F6" s="1" t="s">
        <v>6</v>
      </c>
      <c r="G6" s="34">
        <v>369</v>
      </c>
      <c r="H6" s="31"/>
      <c r="I6" s="31"/>
      <c r="J6" s="32"/>
    </row>
    <row r="7" spans="1:10" x14ac:dyDescent="0.35">
      <c r="A7" s="16" t="s">
        <v>21</v>
      </c>
      <c r="B7" s="17"/>
      <c r="C7" s="1"/>
      <c r="D7" s="1"/>
      <c r="E7" s="1" t="s">
        <v>14</v>
      </c>
      <c r="F7" s="1"/>
      <c r="G7" s="27">
        <v>79</v>
      </c>
      <c r="H7" s="31"/>
      <c r="I7" s="31"/>
      <c r="J7" s="32"/>
    </row>
    <row r="8" spans="1:10" x14ac:dyDescent="0.35">
      <c r="A8" s="18" t="s">
        <v>15</v>
      </c>
      <c r="B8" s="19"/>
      <c r="C8" s="19"/>
      <c r="D8" s="1"/>
      <c r="E8" s="1" t="s">
        <v>14</v>
      </c>
      <c r="F8" s="1" t="s">
        <v>45</v>
      </c>
      <c r="G8" s="34">
        <v>111</v>
      </c>
      <c r="H8" s="31"/>
      <c r="I8" s="31"/>
      <c r="J8" s="32"/>
    </row>
    <row r="9" spans="1:10" x14ac:dyDescent="0.35">
      <c r="A9" s="16" t="s">
        <v>7</v>
      </c>
      <c r="B9" s="16"/>
      <c r="C9" s="17"/>
      <c r="D9" s="1"/>
      <c r="E9" s="1"/>
      <c r="F9" s="1" t="s">
        <v>6</v>
      </c>
      <c r="G9" s="27">
        <v>200</v>
      </c>
      <c r="H9" s="31"/>
      <c r="I9" s="31"/>
      <c r="J9" s="32"/>
    </row>
    <row r="10" spans="1:10" x14ac:dyDescent="0.35">
      <c r="A10" s="18" t="s">
        <v>40</v>
      </c>
      <c r="B10" s="19"/>
      <c r="C10" s="19"/>
      <c r="D10" s="1"/>
      <c r="E10" s="1"/>
      <c r="F10" s="1" t="s">
        <v>6</v>
      </c>
      <c r="G10" s="34">
        <v>79</v>
      </c>
      <c r="H10" s="31"/>
      <c r="I10" s="31"/>
      <c r="J10" s="32"/>
    </row>
    <row r="11" spans="1:10" x14ac:dyDescent="0.35">
      <c r="A11" s="18" t="s">
        <v>41</v>
      </c>
      <c r="B11" s="19"/>
      <c r="C11" s="19"/>
      <c r="D11" s="1"/>
      <c r="E11" s="1" t="s">
        <v>14</v>
      </c>
      <c r="F11" s="1" t="s">
        <v>6</v>
      </c>
      <c r="G11" s="34">
        <v>99</v>
      </c>
      <c r="H11" s="31"/>
      <c r="I11" s="31"/>
      <c r="J11" s="32"/>
    </row>
    <row r="12" spans="1:10" x14ac:dyDescent="0.35">
      <c r="A12" s="18" t="s">
        <v>42</v>
      </c>
      <c r="B12" s="19"/>
      <c r="C12" s="19"/>
      <c r="D12" s="1"/>
      <c r="E12" s="1"/>
      <c r="F12" s="1" t="s">
        <v>6</v>
      </c>
      <c r="G12" s="34">
        <v>49</v>
      </c>
      <c r="H12" s="31"/>
      <c r="I12" s="31"/>
      <c r="J12" s="32"/>
    </row>
    <row r="13" spans="1:10" x14ac:dyDescent="0.35">
      <c r="A13" s="18" t="s">
        <v>43</v>
      </c>
      <c r="B13" s="19"/>
      <c r="C13" s="19"/>
      <c r="D13" s="1"/>
      <c r="E13" s="1"/>
      <c r="F13" s="1" t="s">
        <v>44</v>
      </c>
      <c r="G13" s="34">
        <v>299</v>
      </c>
      <c r="H13" s="31"/>
      <c r="I13" s="31"/>
      <c r="J13" s="32"/>
    </row>
    <row r="14" spans="1:10" x14ac:dyDescent="0.35">
      <c r="A14" s="21" t="s">
        <v>24</v>
      </c>
      <c r="B14" s="3"/>
      <c r="C14" s="3"/>
      <c r="D14" s="3"/>
      <c r="E14" s="1"/>
      <c r="F14" s="1"/>
      <c r="G14" s="33">
        <v>500</v>
      </c>
      <c r="H14" s="31"/>
      <c r="I14" s="31"/>
      <c r="J14" s="32"/>
    </row>
    <row r="15" spans="1:10" x14ac:dyDescent="0.35">
      <c r="A15" s="7"/>
      <c r="B15" s="1"/>
      <c r="C15" s="1"/>
      <c r="D15" s="1"/>
      <c r="E15" s="1"/>
      <c r="F15" s="1"/>
      <c r="G15" s="35"/>
      <c r="H15" s="31"/>
      <c r="I15" s="31"/>
      <c r="J15" s="32"/>
    </row>
    <row r="16" spans="1:10" x14ac:dyDescent="0.35">
      <c r="A16" s="16" t="s">
        <v>33</v>
      </c>
      <c r="B16" s="17"/>
      <c r="C16" s="2"/>
      <c r="D16" s="1"/>
      <c r="E16" s="1" t="s">
        <v>30</v>
      </c>
      <c r="F16" s="1" t="s">
        <v>6</v>
      </c>
      <c r="G16" s="27">
        <v>149</v>
      </c>
      <c r="H16" s="31"/>
      <c r="I16" s="31"/>
      <c r="J16" s="32"/>
    </row>
    <row r="17" spans="1:10" x14ac:dyDescent="0.35">
      <c r="A17" s="42" t="s">
        <v>12</v>
      </c>
      <c r="B17" s="43"/>
      <c r="C17" s="2"/>
      <c r="D17" s="1"/>
      <c r="E17" s="1" t="s">
        <v>30</v>
      </c>
      <c r="F17" s="1" t="s">
        <v>34</v>
      </c>
      <c r="G17" s="40">
        <v>0</v>
      </c>
      <c r="H17" s="41">
        <v>351</v>
      </c>
      <c r="I17" s="31"/>
      <c r="J17" s="32"/>
    </row>
    <row r="18" spans="1:10" x14ac:dyDescent="0.35">
      <c r="A18" s="42" t="s">
        <v>36</v>
      </c>
      <c r="B18" s="43"/>
      <c r="C18" s="2"/>
      <c r="D18" s="1"/>
      <c r="E18" s="1" t="s">
        <v>30</v>
      </c>
      <c r="F18" s="30" t="s">
        <v>37</v>
      </c>
      <c r="G18" s="40">
        <v>0</v>
      </c>
      <c r="H18" s="41">
        <v>238</v>
      </c>
      <c r="I18" s="31"/>
      <c r="J18" s="32"/>
    </row>
    <row r="19" spans="1:10" x14ac:dyDescent="0.35">
      <c r="A19" s="42" t="s">
        <v>35</v>
      </c>
      <c r="B19" s="43"/>
      <c r="C19" s="1"/>
      <c r="D19" s="1"/>
      <c r="E19" s="1"/>
      <c r="F19" s="1" t="s">
        <v>38</v>
      </c>
      <c r="G19" s="40">
        <v>0</v>
      </c>
      <c r="H19" s="41">
        <v>238</v>
      </c>
      <c r="I19" s="31"/>
      <c r="J19" s="32"/>
    </row>
    <row r="20" spans="1:10" x14ac:dyDescent="0.35">
      <c r="A20" s="16" t="s">
        <v>8</v>
      </c>
      <c r="B20" s="17"/>
      <c r="C20" s="2"/>
      <c r="D20" s="1"/>
      <c r="E20" s="1" t="s">
        <v>16</v>
      </c>
      <c r="F20" s="20" t="s">
        <v>23</v>
      </c>
      <c r="G20" s="27">
        <v>290</v>
      </c>
      <c r="H20" s="31"/>
      <c r="I20" s="31"/>
      <c r="J20" s="32"/>
    </row>
    <row r="21" spans="1:10" x14ac:dyDescent="0.35">
      <c r="A21" s="16" t="s">
        <v>10</v>
      </c>
      <c r="B21" s="17"/>
      <c r="C21" s="2"/>
      <c r="D21" s="1"/>
      <c r="E21" s="1"/>
      <c r="F21" s="1"/>
      <c r="G21" s="27">
        <v>20</v>
      </c>
      <c r="H21" s="31"/>
      <c r="I21" s="31"/>
      <c r="J21" s="32"/>
    </row>
    <row r="22" spans="1:10" x14ac:dyDescent="0.35">
      <c r="A22" s="16" t="s">
        <v>11</v>
      </c>
      <c r="B22" s="17"/>
      <c r="C22" s="1"/>
      <c r="D22" s="1"/>
      <c r="E22" s="1"/>
      <c r="F22" s="1"/>
      <c r="G22" s="27">
        <v>30</v>
      </c>
      <c r="H22" s="31"/>
      <c r="I22" s="31"/>
      <c r="J22" s="32"/>
    </row>
    <row r="23" spans="1:10" ht="15" thickBot="1" x14ac:dyDescent="0.4">
      <c r="A23" s="8" t="s">
        <v>9</v>
      </c>
      <c r="B23" s="26">
        <f>SUM(G2:G4,G7,G16:G22,G9)</f>
        <v>1197</v>
      </c>
      <c r="C23" s="38">
        <f>SUM(G8:G13,G6)</f>
        <v>1206</v>
      </c>
      <c r="D23" s="39">
        <f>SUM(G5,G14)</f>
        <v>900</v>
      </c>
      <c r="E23" s="9"/>
      <c r="F23" s="9"/>
      <c r="G23" s="36">
        <f>SUM(G2:G22)</f>
        <v>3103</v>
      </c>
      <c r="H23" s="25"/>
      <c r="I23" s="25"/>
      <c r="J23" s="37"/>
    </row>
    <row r="25" spans="1:10" ht="15" thickBot="1" x14ac:dyDescent="0.4"/>
    <row r="26" spans="1:10" x14ac:dyDescent="0.35">
      <c r="A26" s="4" t="s">
        <v>46</v>
      </c>
      <c r="B26" s="14"/>
      <c r="C26" s="5"/>
      <c r="D26" s="5"/>
      <c r="E26" s="5" t="s">
        <v>0</v>
      </c>
      <c r="F26" s="6" t="s">
        <v>1</v>
      </c>
    </row>
    <row r="27" spans="1:10" x14ac:dyDescent="0.35">
      <c r="A27" s="7" t="s">
        <v>2</v>
      </c>
      <c r="B27" s="1"/>
      <c r="C27" s="1"/>
      <c r="D27" s="1"/>
      <c r="E27" s="10">
        <v>2285</v>
      </c>
      <c r="F27" s="11"/>
    </row>
    <row r="28" spans="1:10" x14ac:dyDescent="0.35">
      <c r="A28" s="7" t="s">
        <v>3</v>
      </c>
      <c r="B28" s="1"/>
      <c r="C28" s="1"/>
      <c r="D28" s="1"/>
      <c r="E28" s="10"/>
      <c r="F28" s="11">
        <v>1051</v>
      </c>
    </row>
    <row r="29" spans="1:10" x14ac:dyDescent="0.35">
      <c r="A29" s="7" t="s">
        <v>4</v>
      </c>
      <c r="B29" s="1"/>
      <c r="C29" s="1"/>
      <c r="D29" s="1"/>
      <c r="E29" s="10"/>
      <c r="F29" s="11">
        <f>B23</f>
        <v>1197</v>
      </c>
    </row>
    <row r="30" spans="1:10" ht="15" thickBot="1" x14ac:dyDescent="0.4">
      <c r="A30" s="8" t="s">
        <v>5</v>
      </c>
      <c r="B30" s="15"/>
      <c r="C30" s="9"/>
      <c r="D30" s="9"/>
      <c r="E30" s="12">
        <f>(E27-F28-F29)</f>
        <v>37</v>
      </c>
      <c r="F30" s="13"/>
    </row>
    <row r="31" spans="1:10" ht="15" thickBot="1" x14ac:dyDescent="0.4"/>
    <row r="32" spans="1:10" x14ac:dyDescent="0.35">
      <c r="A32" s="4" t="s">
        <v>47</v>
      </c>
      <c r="B32" s="14"/>
      <c r="C32" s="5"/>
      <c r="D32" s="5"/>
      <c r="E32" s="5" t="s">
        <v>0</v>
      </c>
      <c r="F32" s="6" t="s">
        <v>1</v>
      </c>
    </row>
    <row r="33" spans="1:6" x14ac:dyDescent="0.35">
      <c r="A33" s="7" t="s">
        <v>2</v>
      </c>
      <c r="B33" s="1"/>
      <c r="C33" s="1"/>
      <c r="D33" s="1"/>
      <c r="E33" s="10">
        <v>2285</v>
      </c>
      <c r="F33" s="11"/>
    </row>
    <row r="34" spans="1:6" x14ac:dyDescent="0.35">
      <c r="A34" s="7" t="s">
        <v>3</v>
      </c>
      <c r="B34" s="1"/>
      <c r="C34" s="1"/>
      <c r="D34" s="1"/>
      <c r="E34" s="10"/>
      <c r="F34" s="11">
        <v>1051</v>
      </c>
    </row>
    <row r="35" spans="1:6" x14ac:dyDescent="0.35">
      <c r="A35" s="7" t="s">
        <v>4</v>
      </c>
      <c r="B35" s="1"/>
      <c r="C35" s="1"/>
      <c r="D35" s="1"/>
      <c r="E35" s="10"/>
      <c r="F35" s="11">
        <f>C23</f>
        <v>1206</v>
      </c>
    </row>
    <row r="36" spans="1:6" ht="15" thickBot="1" x14ac:dyDescent="0.4">
      <c r="A36" s="8" t="s">
        <v>5</v>
      </c>
      <c r="B36" s="15"/>
      <c r="C36" s="9"/>
      <c r="D36" s="9"/>
      <c r="E36" s="12">
        <f>(E33-F34-F35)</f>
        <v>28</v>
      </c>
      <c r="F36" s="13"/>
    </row>
  </sheetData>
  <hyperlinks>
    <hyperlink ref="F20" r:id="rId1" display="https://www.skolehuset.no/products/casio-fx-991ex?gclid=CjwKCAjw-8nbBRBnEiwAqWt1zcePwR4zkwbsZi-7lrGTVRx64mERbSzeZ-c6srHlwPGZmRqX0t1BWBoChmEQAvD_BwE" xr:uid="{42F97948-9C06-4B5F-BE22-C787A70B4E8A}"/>
    <hyperlink ref="F18" r:id="rId2" xr:uid="{5ACC78AF-C6B9-4E63-B90F-ACDA260976D4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ommentar xmlns="0431e43e-dcd7-4536-abea-5fb81c96588e" xsi:nil="true"/>
    <Forslag_x0020_karakter_x0020_Petter xmlns="0431e43e-dcd7-4536-abea-5fb81c96588e" xsi:nil="true"/>
    <Karakter_x0020_fremf_x00f8_ring xmlns="0431e43e-dcd7-4536-abea-5fb81c96588e" xsi:nil="true"/>
    <Dato xmlns="0431e43e-dcd7-4536-abea-5fb81c96588e" xsi:nil="true"/>
    <Karakter_x0020_skriftelig xmlns="0431e43e-dcd7-4536-abea-5fb81c96588e" xsi:nil="true"/>
    <Tekst xmlns="0431e43e-dcd7-4536-abea-5fb81c96588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3848318F01FFC4A96381909532B2949" ma:contentTypeVersion="16" ma:contentTypeDescription="Opprett et nytt dokument." ma:contentTypeScope="" ma:versionID="00a6056487381d30724e6cbd5d90d6c5">
  <xsd:schema xmlns:xsd="http://www.w3.org/2001/XMLSchema" xmlns:xs="http://www.w3.org/2001/XMLSchema" xmlns:p="http://schemas.microsoft.com/office/2006/metadata/properties" xmlns:ns2="02888fe1-7cec-4f41-84cc-8be3d6639e71" xmlns:ns3="0431e43e-dcd7-4536-abea-5fb81c96588e" targetNamespace="http://schemas.microsoft.com/office/2006/metadata/properties" ma:root="true" ma:fieldsID="7768c0b9536657fd69dbbade2ad4a4c0" ns2:_="" ns3:_="">
    <xsd:import namespace="02888fe1-7cec-4f41-84cc-8be3d6639e71"/>
    <xsd:import namespace="0431e43e-dcd7-4536-abea-5fb81c9658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o" minOccurs="0"/>
                <xsd:element ref="ns3:Karakter_x0020_skriftelig" minOccurs="0"/>
                <xsd:element ref="ns3:Karakter_x0020_fremf_x00f8_ring" minOccurs="0"/>
                <xsd:element ref="ns3:Forslag_x0020_karakter_x0020_Petter" minOccurs="0"/>
                <xsd:element ref="ns3:Kommentar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Tekst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888fe1-7cec-4f41-84cc-8be3d6639e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31e43e-dcd7-4536-abea-5fb81c96588e" elementFormDefault="qualified">
    <xsd:import namespace="http://schemas.microsoft.com/office/2006/documentManagement/types"/>
    <xsd:import namespace="http://schemas.microsoft.com/office/infopath/2007/PartnerControls"/>
    <xsd:element name="Dato" ma:index="10" nillable="true" ma:displayName="Dato" ma:format="DateOnly" ma:internalName="Dato">
      <xsd:simpleType>
        <xsd:restriction base="dms:DateTime"/>
      </xsd:simpleType>
    </xsd:element>
    <xsd:element name="Karakter_x0020_skriftelig" ma:index="11" nillable="true" ma:displayName="Karakter skriftelig" ma:decimals="1" ma:internalName="Karakter_x0020_skriftelig">
      <xsd:simpleType>
        <xsd:restriction base="dms:Number">
          <xsd:maxInclusive value="6"/>
          <xsd:minInclusive value="1"/>
        </xsd:restriction>
      </xsd:simpleType>
    </xsd:element>
    <xsd:element name="Karakter_x0020_fremf_x00f8_ring" ma:index="12" nillable="true" ma:displayName="Karakter fremføring" ma:decimals="1" ma:internalName="Karakter_x0020_fremf_x00f8_ring">
      <xsd:simpleType>
        <xsd:restriction base="dms:Number">
          <xsd:maxInclusive value="6"/>
          <xsd:minInclusive value="1"/>
        </xsd:restriction>
      </xsd:simpleType>
    </xsd:element>
    <xsd:element name="Forslag_x0020_karakter_x0020_Petter" ma:index="13" nillable="true" ma:displayName="Forslag karakter Petter" ma:decimals="1" ma:internalName="Forslag_x0020_karakter_x0020_Petter">
      <xsd:simpleType>
        <xsd:restriction base="dms:Number">
          <xsd:maxInclusive value="6"/>
          <xsd:minInclusive value="1"/>
        </xsd:restriction>
      </xsd:simpleType>
    </xsd:element>
    <xsd:element name="Kommentar" ma:index="14" nillable="true" ma:displayName="Kommentar" ma:internalName="Kommentar">
      <xsd:simpleType>
        <xsd:restriction base="dms:Text"/>
      </xsd:simpleType>
    </xsd:element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Tekst" ma:index="19" nillable="true" ma:displayName="Tekst" ma:format="Dropdown" ma:internalName="Tekst">
      <xsd:simpleType>
        <xsd:restriction base="dms:Text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2734D1-3B8A-435B-ADC4-E27A6E4201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1429CA-77C3-4F81-B998-E36E200B0DF3}">
  <ds:schemaRefs>
    <ds:schemaRef ds:uri="http://purl.org/dc/elements/1.1/"/>
    <ds:schemaRef ds:uri="02888fe1-7cec-4f41-84cc-8be3d6639e71"/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0431e43e-dcd7-4536-abea-5fb81c96588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5513CC2-32E9-48A3-A420-F2ECF520E2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888fe1-7cec-4f41-84cc-8be3d6639e71"/>
    <ds:schemaRef ds:uri="0431e43e-dcd7-4536-abea-5fb81c965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ElevregnskapUtstyr1ELR_Høst2018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Fox</dc:creator>
  <cp:keywords/>
  <dc:description/>
  <cp:lastModifiedBy>James Fox</cp:lastModifiedBy>
  <cp:revision/>
  <dcterms:created xsi:type="dcterms:W3CDTF">2017-09-04T08:18:38Z</dcterms:created>
  <dcterms:modified xsi:type="dcterms:W3CDTF">2019-08-19T11:37:15Z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0x01010093848318F01FFC4A96381909532B2949</vt:lpwstr>
  </property>
</Properties>
</file>