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os\Medicina\consultorio\IA\"/>
    </mc:Choice>
  </mc:AlternateContent>
  <xr:revisionPtr revIDLastSave="0" documentId="13_ncr:1_{7FCC244F-1DE2-4EC4-8654-261DC42318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Y4" i="1"/>
  <c r="Y5" i="1"/>
  <c r="Y6" i="1"/>
  <c r="Y7" i="1"/>
  <c r="Y8" i="1"/>
  <c r="Y9" i="1"/>
  <c r="Y10" i="1"/>
  <c r="Y11" i="1"/>
  <c r="Y12" i="1"/>
  <c r="W4" i="1"/>
  <c r="W5" i="1"/>
  <c r="W6" i="1"/>
  <c r="W7" i="1"/>
  <c r="W8" i="1"/>
  <c r="W9" i="1"/>
  <c r="W10" i="1"/>
  <c r="W11" i="1"/>
  <c r="W12" i="1"/>
  <c r="AA3" i="1"/>
  <c r="Y3" i="1"/>
  <c r="W3" i="1"/>
  <c r="U12" i="1" l="1"/>
  <c r="S12" i="1"/>
  <c r="Q12" i="1"/>
  <c r="O12" i="1"/>
  <c r="M12" i="1"/>
  <c r="K12" i="1"/>
  <c r="I12" i="1"/>
  <c r="G12" i="1"/>
  <c r="E12" i="1"/>
  <c r="U11" i="1"/>
  <c r="S11" i="1"/>
  <c r="Q11" i="1"/>
  <c r="O11" i="1"/>
  <c r="M11" i="1"/>
  <c r="K11" i="1"/>
  <c r="I11" i="1"/>
  <c r="G11" i="1"/>
  <c r="E11" i="1"/>
  <c r="U10" i="1"/>
  <c r="S10" i="1"/>
  <c r="Q10" i="1"/>
  <c r="O10" i="1"/>
  <c r="M10" i="1"/>
  <c r="K10" i="1"/>
  <c r="I10" i="1"/>
  <c r="G10" i="1"/>
  <c r="E10" i="1"/>
  <c r="U9" i="1"/>
  <c r="S9" i="1"/>
  <c r="Q9" i="1"/>
  <c r="O9" i="1"/>
  <c r="M9" i="1"/>
  <c r="K9" i="1"/>
  <c r="I9" i="1"/>
  <c r="G9" i="1"/>
  <c r="E9" i="1"/>
  <c r="S8" i="1"/>
  <c r="Q8" i="1"/>
  <c r="O8" i="1"/>
  <c r="M8" i="1"/>
  <c r="K8" i="1"/>
  <c r="I8" i="1"/>
  <c r="G8" i="1"/>
  <c r="E8" i="1"/>
  <c r="U7" i="1"/>
  <c r="S7" i="1"/>
  <c r="Q7" i="1"/>
  <c r="O7" i="1"/>
  <c r="M7" i="1"/>
  <c r="K7" i="1"/>
  <c r="I7" i="1"/>
  <c r="G7" i="1"/>
  <c r="E7" i="1"/>
  <c r="U6" i="1"/>
  <c r="S6" i="1"/>
  <c r="Q6" i="1"/>
  <c r="O6" i="1"/>
  <c r="M6" i="1"/>
  <c r="K6" i="1"/>
  <c r="I6" i="1"/>
  <c r="G6" i="1"/>
  <c r="E6" i="1"/>
  <c r="U5" i="1"/>
  <c r="S5" i="1"/>
  <c r="Q5" i="1"/>
  <c r="O5" i="1"/>
  <c r="M5" i="1"/>
  <c r="K5" i="1"/>
  <c r="I5" i="1"/>
  <c r="G5" i="1"/>
  <c r="E5" i="1"/>
  <c r="U4" i="1"/>
  <c r="S4" i="1"/>
  <c r="Q4" i="1"/>
  <c r="O4" i="1"/>
  <c r="M4" i="1"/>
  <c r="K4" i="1"/>
  <c r="I4" i="1"/>
  <c r="G4" i="1"/>
  <c r="E4" i="1"/>
  <c r="U3" i="1"/>
  <c r="S3" i="1"/>
  <c r="Q3" i="1"/>
  <c r="O3" i="1"/>
  <c r="M3" i="1"/>
  <c r="K3" i="1"/>
  <c r="I3" i="1"/>
  <c r="G3" i="1"/>
  <c r="E3" i="1"/>
  <c r="AC24" i="1" l="1"/>
  <c r="AA24" i="1"/>
  <c r="Y24" i="1"/>
  <c r="W24" i="1"/>
  <c r="U24" i="1"/>
  <c r="S24" i="1"/>
  <c r="O24" i="1"/>
  <c r="M24" i="1"/>
  <c r="I24" i="1"/>
  <c r="AC23" i="1"/>
  <c r="AA23" i="1"/>
  <c r="Y23" i="1"/>
  <c r="W23" i="1"/>
  <c r="U23" i="1"/>
  <c r="S23" i="1"/>
  <c r="O23" i="1"/>
  <c r="M23" i="1"/>
  <c r="I23" i="1"/>
  <c r="AC22" i="1"/>
  <c r="AA22" i="1"/>
  <c r="Y22" i="1"/>
  <c r="W22" i="1"/>
  <c r="U22" i="1"/>
  <c r="S22" i="1"/>
  <c r="O22" i="1"/>
  <c r="M22" i="1"/>
  <c r="I22" i="1"/>
  <c r="G22" i="1"/>
  <c r="E22" i="1"/>
  <c r="AC21" i="1"/>
  <c r="AA21" i="1"/>
  <c r="Y21" i="1"/>
  <c r="W21" i="1"/>
  <c r="U21" i="1"/>
  <c r="S21" i="1"/>
  <c r="O21" i="1"/>
  <c r="M21" i="1"/>
  <c r="I21" i="1"/>
  <c r="G21" i="1"/>
  <c r="E21" i="1"/>
  <c r="AC20" i="1"/>
  <c r="AA20" i="1"/>
  <c r="Y20" i="1"/>
  <c r="W20" i="1"/>
  <c r="U20" i="1"/>
  <c r="S20" i="1"/>
  <c r="O20" i="1"/>
  <c r="M20" i="1"/>
  <c r="I20" i="1"/>
  <c r="G20" i="1"/>
  <c r="E20" i="1"/>
  <c r="AC19" i="1"/>
  <c r="AA19" i="1"/>
  <c r="Y19" i="1"/>
  <c r="W19" i="1"/>
  <c r="U19" i="1"/>
  <c r="S19" i="1"/>
  <c r="O19" i="1"/>
  <c r="M19" i="1"/>
  <c r="I19" i="1"/>
  <c r="G19" i="1"/>
  <c r="E19" i="1"/>
  <c r="AC18" i="1"/>
  <c r="AA18" i="1"/>
  <c r="Y18" i="1"/>
  <c r="W18" i="1"/>
  <c r="U18" i="1"/>
  <c r="S18" i="1"/>
  <c r="O18" i="1"/>
  <c r="M18" i="1"/>
  <c r="I18" i="1"/>
  <c r="G18" i="1"/>
  <c r="E18" i="1"/>
  <c r="AC17" i="1"/>
  <c r="AA17" i="1"/>
  <c r="Y17" i="1"/>
  <c r="W17" i="1"/>
  <c r="U17" i="1"/>
  <c r="S17" i="1"/>
  <c r="O17" i="1"/>
  <c r="M17" i="1"/>
  <c r="I17" i="1"/>
  <c r="G17" i="1"/>
  <c r="E17" i="1"/>
  <c r="AC16" i="1"/>
  <c r="AA16" i="1"/>
  <c r="Y16" i="1"/>
  <c r="W16" i="1"/>
  <c r="U16" i="1"/>
  <c r="S16" i="1"/>
  <c r="O16" i="1"/>
  <c r="M16" i="1"/>
  <c r="I16" i="1"/>
  <c r="G16" i="1"/>
  <c r="E16" i="1"/>
  <c r="AC15" i="1"/>
  <c r="AA15" i="1"/>
  <c r="Y15" i="1"/>
  <c r="W15" i="1"/>
  <c r="U15" i="1"/>
  <c r="S15" i="1"/>
  <c r="O15" i="1"/>
  <c r="M15" i="1"/>
  <c r="I15" i="1"/>
  <c r="G15" i="1"/>
  <c r="E15" i="1"/>
  <c r="AA39" i="1" l="1"/>
  <c r="Y39" i="1"/>
  <c r="W39" i="1"/>
  <c r="U39" i="1"/>
  <c r="S39" i="1"/>
  <c r="Q39" i="1"/>
  <c r="O39" i="1"/>
  <c r="M39" i="1"/>
  <c r="K39" i="1"/>
  <c r="I39" i="1"/>
  <c r="G39" i="1"/>
  <c r="E39" i="1"/>
  <c r="AA38" i="1"/>
  <c r="Y38" i="1"/>
  <c r="W38" i="1"/>
  <c r="U38" i="1"/>
  <c r="S38" i="1"/>
  <c r="Q38" i="1"/>
  <c r="O38" i="1"/>
  <c r="M38" i="1"/>
  <c r="K38" i="1"/>
  <c r="I38" i="1"/>
  <c r="G38" i="1"/>
  <c r="E38" i="1"/>
  <c r="AA37" i="1"/>
  <c r="Y37" i="1"/>
  <c r="W37" i="1"/>
  <c r="AA36" i="1"/>
  <c r="Y36" i="1"/>
  <c r="W36" i="1"/>
  <c r="AA35" i="1"/>
  <c r="Y35" i="1"/>
  <c r="W35" i="1"/>
  <c r="U35" i="1"/>
  <c r="S35" i="1"/>
  <c r="Q35" i="1"/>
  <c r="O35" i="1"/>
  <c r="M35" i="1"/>
  <c r="K35" i="1"/>
  <c r="I35" i="1"/>
  <c r="G35" i="1"/>
  <c r="E35" i="1"/>
  <c r="AA34" i="1"/>
  <c r="Y34" i="1"/>
  <c r="W34" i="1"/>
  <c r="U34" i="1"/>
  <c r="S34" i="1"/>
  <c r="Q34" i="1"/>
  <c r="O34" i="1"/>
  <c r="M34" i="1"/>
  <c r="K34" i="1"/>
  <c r="I34" i="1"/>
  <c r="G34" i="1"/>
  <c r="E34" i="1"/>
  <c r="AA33" i="1"/>
  <c r="Y33" i="1"/>
  <c r="W33" i="1"/>
  <c r="U33" i="1"/>
  <c r="S33" i="1"/>
  <c r="Q33" i="1"/>
  <c r="O33" i="1"/>
  <c r="M33" i="1"/>
  <c r="K33" i="1"/>
  <c r="I33" i="1"/>
  <c r="G33" i="1"/>
  <c r="E33" i="1"/>
  <c r="AA32" i="1"/>
  <c r="Y32" i="1"/>
  <c r="W32" i="1"/>
  <c r="U32" i="1"/>
  <c r="S32" i="1"/>
  <c r="Q32" i="1"/>
  <c r="O32" i="1"/>
  <c r="M32" i="1"/>
  <c r="K32" i="1"/>
  <c r="I32" i="1"/>
  <c r="G32" i="1"/>
  <c r="E32" i="1"/>
  <c r="AA31" i="1"/>
  <c r="Y31" i="1"/>
  <c r="W31" i="1"/>
  <c r="U31" i="1"/>
  <c r="S31" i="1"/>
  <c r="Q31" i="1"/>
  <c r="O31" i="1"/>
  <c r="M31" i="1"/>
  <c r="K31" i="1"/>
  <c r="I31" i="1"/>
  <c r="G31" i="1"/>
  <c r="E31" i="1"/>
  <c r="AA30" i="1"/>
  <c r="Y30" i="1"/>
  <c r="W30" i="1"/>
  <c r="U30" i="1"/>
  <c r="S30" i="1"/>
  <c r="Q30" i="1"/>
  <c r="O30" i="1"/>
  <c r="M30" i="1"/>
  <c r="K30" i="1"/>
  <c r="I30" i="1"/>
  <c r="G30" i="1"/>
  <c r="E30" i="1"/>
  <c r="AA29" i="1"/>
  <c r="Y29" i="1"/>
  <c r="W29" i="1"/>
  <c r="U29" i="1"/>
  <c r="S29" i="1"/>
  <c r="Q29" i="1"/>
  <c r="O29" i="1"/>
  <c r="M29" i="1"/>
  <c r="K29" i="1"/>
  <c r="I29" i="1"/>
  <c r="G29" i="1"/>
  <c r="E29" i="1"/>
  <c r="AA28" i="1"/>
  <c r="Y28" i="1"/>
  <c r="W28" i="1"/>
  <c r="U28" i="1"/>
  <c r="S28" i="1"/>
  <c r="Q28" i="1"/>
  <c r="O28" i="1"/>
  <c r="M28" i="1"/>
  <c r="K28" i="1"/>
  <c r="I28" i="1"/>
  <c r="G28" i="1"/>
  <c r="E28" i="1"/>
  <c r="AA27" i="1"/>
  <c r="Y27" i="1"/>
  <c r="W27" i="1"/>
  <c r="U27" i="1"/>
  <c r="S27" i="1"/>
  <c r="Q27" i="1"/>
  <c r="O27" i="1"/>
  <c r="M27" i="1"/>
  <c r="K27" i="1"/>
  <c r="I27" i="1"/>
  <c r="G27" i="1"/>
  <c r="E27" i="1"/>
  <c r="AD54" i="1" l="1"/>
  <c r="AB54" i="1"/>
  <c r="Y54" i="1"/>
  <c r="W54" i="1"/>
  <c r="U54" i="1"/>
  <c r="Q54" i="1"/>
  <c r="K54" i="1"/>
  <c r="I54" i="1"/>
  <c r="G54" i="1"/>
  <c r="E54" i="1"/>
  <c r="AD53" i="1"/>
  <c r="AB53" i="1"/>
  <c r="Y53" i="1"/>
  <c r="W53" i="1"/>
  <c r="U53" i="1"/>
  <c r="Q53" i="1"/>
  <c r="O53" i="1"/>
  <c r="M53" i="1"/>
  <c r="K53" i="1"/>
  <c r="I53" i="1"/>
  <c r="G53" i="1"/>
  <c r="E53" i="1"/>
  <c r="AD52" i="1"/>
  <c r="AB52" i="1"/>
  <c r="Y52" i="1"/>
  <c r="W52" i="1"/>
  <c r="U52" i="1"/>
  <c r="Q52" i="1"/>
  <c r="O52" i="1"/>
  <c r="M52" i="1"/>
  <c r="K52" i="1"/>
  <c r="I52" i="1"/>
  <c r="G52" i="1"/>
  <c r="E52" i="1"/>
  <c r="AD51" i="1"/>
  <c r="AB51" i="1"/>
  <c r="Y51" i="1"/>
  <c r="W51" i="1"/>
  <c r="U51" i="1"/>
  <c r="Q51" i="1"/>
  <c r="O51" i="1"/>
  <c r="M51" i="1"/>
  <c r="K51" i="1"/>
  <c r="I51" i="1"/>
  <c r="G51" i="1"/>
  <c r="E51" i="1"/>
  <c r="AD50" i="1"/>
  <c r="AB50" i="1"/>
  <c r="Y50" i="1"/>
  <c r="W50" i="1"/>
  <c r="U50" i="1"/>
  <c r="Q50" i="1"/>
  <c r="O50" i="1"/>
  <c r="M50" i="1"/>
  <c r="K50" i="1"/>
  <c r="I50" i="1"/>
  <c r="G50" i="1"/>
  <c r="E50" i="1"/>
  <c r="AD49" i="1"/>
  <c r="AB49" i="1"/>
  <c r="Y49" i="1"/>
  <c r="W49" i="1"/>
  <c r="U49" i="1"/>
  <c r="Q49" i="1"/>
  <c r="O49" i="1"/>
  <c r="M49" i="1"/>
  <c r="K49" i="1"/>
  <c r="I49" i="1"/>
  <c r="G49" i="1"/>
  <c r="E49" i="1"/>
  <c r="AD48" i="1"/>
  <c r="AB48" i="1"/>
  <c r="Y48" i="1"/>
  <c r="W48" i="1"/>
  <c r="U48" i="1"/>
  <c r="Q48" i="1"/>
  <c r="O48" i="1"/>
  <c r="M48" i="1"/>
  <c r="K48" i="1"/>
  <c r="I48" i="1"/>
  <c r="G48" i="1"/>
  <c r="E48" i="1"/>
  <c r="AD47" i="1"/>
  <c r="AB47" i="1"/>
  <c r="Y47" i="1"/>
  <c r="W47" i="1"/>
  <c r="U47" i="1"/>
  <c r="Q47" i="1"/>
  <c r="O47" i="1"/>
  <c r="M47" i="1"/>
  <c r="K47" i="1"/>
  <c r="I47" i="1"/>
  <c r="G47" i="1"/>
  <c r="E47" i="1"/>
  <c r="AD46" i="1"/>
  <c r="AB46" i="1"/>
  <c r="Y46" i="1"/>
  <c r="W46" i="1"/>
  <c r="U46" i="1"/>
  <c r="Q46" i="1"/>
  <c r="O46" i="1"/>
  <c r="M46" i="1"/>
  <c r="K46" i="1"/>
  <c r="I46" i="1"/>
  <c r="G46" i="1"/>
  <c r="E46" i="1"/>
  <c r="AD45" i="1"/>
  <c r="AB45" i="1"/>
  <c r="Y45" i="1"/>
  <c r="W45" i="1"/>
  <c r="U45" i="1"/>
  <c r="Q45" i="1"/>
  <c r="O45" i="1"/>
  <c r="M45" i="1"/>
  <c r="K45" i="1"/>
  <c r="I45" i="1"/>
  <c r="G45" i="1"/>
  <c r="E45" i="1"/>
  <c r="AD44" i="1"/>
  <c r="AB44" i="1"/>
  <c r="Y44" i="1"/>
  <c r="W44" i="1"/>
  <c r="U44" i="1"/>
  <c r="Q44" i="1"/>
  <c r="O44" i="1"/>
  <c r="M44" i="1"/>
  <c r="K44" i="1"/>
  <c r="I44" i="1"/>
  <c r="G44" i="1"/>
  <c r="E44" i="1"/>
  <c r="AD43" i="1"/>
  <c r="AB43" i="1"/>
  <c r="Y43" i="1"/>
  <c r="W43" i="1"/>
  <c r="U43" i="1"/>
  <c r="Q43" i="1"/>
  <c r="O43" i="1"/>
  <c r="M43" i="1"/>
  <c r="K43" i="1"/>
  <c r="I43" i="1"/>
  <c r="G43" i="1"/>
  <c r="E43" i="1"/>
  <c r="AD42" i="1"/>
  <c r="AB42" i="1"/>
  <c r="Y42" i="1"/>
  <c r="W42" i="1"/>
  <c r="U42" i="1"/>
  <c r="Q42" i="1"/>
  <c r="O42" i="1"/>
  <c r="M42" i="1"/>
  <c r="K42" i="1"/>
  <c r="I42" i="1"/>
  <c r="G42" i="1"/>
  <c r="E42" i="1"/>
  <c r="AB68" i="1" l="1"/>
  <c r="Z68" i="1"/>
  <c r="X68" i="1"/>
  <c r="T68" i="1"/>
  <c r="R68" i="1"/>
  <c r="P68" i="1"/>
  <c r="N68" i="1"/>
  <c r="L68" i="1"/>
  <c r="I68" i="1"/>
  <c r="G68" i="1"/>
  <c r="E68" i="1"/>
  <c r="AB67" i="1"/>
  <c r="Z67" i="1"/>
  <c r="X67" i="1"/>
  <c r="T67" i="1"/>
  <c r="R67" i="1"/>
  <c r="P67" i="1"/>
  <c r="N67" i="1"/>
  <c r="L67" i="1"/>
  <c r="I67" i="1"/>
  <c r="G67" i="1"/>
  <c r="E67" i="1"/>
  <c r="AB66" i="1"/>
  <c r="Z66" i="1"/>
  <c r="X66" i="1"/>
  <c r="T66" i="1"/>
  <c r="R66" i="1"/>
  <c r="P66" i="1"/>
  <c r="N66" i="1"/>
  <c r="L66" i="1"/>
  <c r="I66" i="1"/>
  <c r="G66" i="1"/>
  <c r="E66" i="1"/>
  <c r="AB65" i="1"/>
  <c r="Z65" i="1"/>
  <c r="X65" i="1"/>
  <c r="T65" i="1"/>
  <c r="R65" i="1"/>
  <c r="P65" i="1"/>
  <c r="N65" i="1"/>
  <c r="L65" i="1"/>
  <c r="I65" i="1"/>
  <c r="G65" i="1"/>
  <c r="E65" i="1"/>
  <c r="AB64" i="1"/>
  <c r="Z64" i="1"/>
  <c r="X64" i="1"/>
  <c r="T64" i="1"/>
  <c r="R64" i="1"/>
  <c r="P64" i="1"/>
  <c r="N64" i="1"/>
  <c r="L64" i="1"/>
  <c r="I64" i="1"/>
  <c r="G64" i="1"/>
  <c r="E64" i="1"/>
  <c r="AB63" i="1"/>
  <c r="Z63" i="1"/>
  <c r="X63" i="1"/>
  <c r="T63" i="1"/>
  <c r="R63" i="1"/>
  <c r="P63" i="1"/>
  <c r="N63" i="1"/>
  <c r="L63" i="1"/>
  <c r="I63" i="1"/>
  <c r="G63" i="1"/>
  <c r="E63" i="1"/>
  <c r="AB62" i="1"/>
  <c r="Z62" i="1"/>
  <c r="X62" i="1"/>
  <c r="T62" i="1"/>
  <c r="R62" i="1"/>
  <c r="P62" i="1"/>
  <c r="N62" i="1"/>
  <c r="L62" i="1"/>
  <c r="I62" i="1"/>
  <c r="G62" i="1"/>
  <c r="E62" i="1"/>
  <c r="AB61" i="1"/>
  <c r="Z61" i="1"/>
  <c r="X61" i="1"/>
  <c r="T61" i="1"/>
  <c r="R61" i="1"/>
  <c r="P61" i="1"/>
  <c r="N61" i="1"/>
  <c r="L61" i="1"/>
  <c r="I61" i="1"/>
  <c r="G61" i="1"/>
  <c r="E61" i="1"/>
  <c r="AB60" i="1"/>
  <c r="Z60" i="1"/>
  <c r="X60" i="1"/>
  <c r="T60" i="1"/>
  <c r="R60" i="1"/>
  <c r="P60" i="1"/>
  <c r="N60" i="1"/>
  <c r="L60" i="1"/>
  <c r="I60" i="1"/>
  <c r="G60" i="1"/>
  <c r="E60" i="1"/>
  <c r="AB59" i="1"/>
  <c r="Z59" i="1"/>
  <c r="X59" i="1"/>
  <c r="T59" i="1"/>
  <c r="R59" i="1"/>
  <c r="P59" i="1"/>
  <c r="N59" i="1"/>
  <c r="L59" i="1"/>
  <c r="I59" i="1"/>
  <c r="G59" i="1"/>
  <c r="E59" i="1"/>
  <c r="AB58" i="1"/>
  <c r="Z58" i="1"/>
  <c r="X58" i="1"/>
  <c r="T58" i="1"/>
  <c r="R58" i="1"/>
  <c r="P58" i="1"/>
  <c r="N58" i="1"/>
  <c r="L58" i="1"/>
  <c r="I58" i="1"/>
  <c r="G58" i="1"/>
  <c r="E58" i="1"/>
  <c r="AB57" i="1"/>
  <c r="Z57" i="1"/>
  <c r="X57" i="1"/>
  <c r="T57" i="1"/>
  <c r="R57" i="1"/>
  <c r="P57" i="1"/>
  <c r="N57" i="1"/>
  <c r="L57" i="1"/>
  <c r="I57" i="1"/>
  <c r="G57" i="1"/>
  <c r="E57" i="1"/>
</calcChain>
</file>

<file path=xl/sharedStrings.xml><?xml version="1.0" encoding="utf-8"?>
<sst xmlns="http://schemas.openxmlformats.org/spreadsheetml/2006/main" count="307" uniqueCount="42">
  <si>
    <t>sayegh</t>
  </si>
  <si>
    <t xml:space="preserve">sanchez </t>
  </si>
  <si>
    <t>vela</t>
  </si>
  <si>
    <t>Games</t>
  </si>
  <si>
    <t>moron</t>
  </si>
  <si>
    <t>morcos</t>
  </si>
  <si>
    <t>berra</t>
  </si>
  <si>
    <t>montini</t>
  </si>
  <si>
    <t>royo</t>
  </si>
  <si>
    <t>crivelli</t>
  </si>
  <si>
    <t>ulloa</t>
  </si>
  <si>
    <t>giaccaglia</t>
  </si>
  <si>
    <t xml:space="preserve">berra </t>
  </si>
  <si>
    <t>games</t>
  </si>
  <si>
    <t>eugenia mon</t>
  </si>
  <si>
    <t>romina crivelli</t>
  </si>
  <si>
    <t>paula canet</t>
  </si>
  <si>
    <t>ada royo</t>
  </si>
  <si>
    <t>sanchez x2</t>
  </si>
  <si>
    <t>calderon</t>
  </si>
  <si>
    <t>johana pontis</t>
  </si>
  <si>
    <t>martin</t>
  </si>
  <si>
    <t>casteller</t>
  </si>
  <si>
    <t>Year</t>
  </si>
  <si>
    <t>doctor</t>
  </si>
  <si>
    <t>disposable material cost per unit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</si>
  <si>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</si>
  <si>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</si>
  <si>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</si>
  <si>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</si>
  <si>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</si>
  <si>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</si>
  <si>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</si>
  <si>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</si>
  <si>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</si>
  <si>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</si>
  <si>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</si>
  <si>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</si>
  <si>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PAPanicolau</t>
  </si>
  <si>
    <t>Total</t>
  </si>
  <si>
    <t>$</t>
  </si>
  <si>
    <t>Total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</si>
</sst>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1" fillId="2" borderId="14" xfId="0" applyFont="1" applyFill="1" applyBorder="1"/>
    <xf numFmtId="0" fontId="0" fillId="3" borderId="15" xfId="0" applyFill="1" applyBorder="1"/>
    <xf numFmtId="0" fontId="0" fillId="0" borderId="16" xfId="0" applyBorder="1"/>
    <xf numFmtId="0" fontId="0" fillId="3" borderId="16" xfId="0" applyFill="1" applyBorder="1"/>
    <xf numFmtId="0" fontId="1" fillId="2" borderId="17" xfId="0" applyFont="1" applyFill="1" applyBorder="1"/>
    <xf numFmtId="0" fontId="0" fillId="0" borderId="18" xfId="0" applyBorder="1"/>
    <xf numFmtId="0" fontId="0" fillId="0" borderId="19" xfId="0" applyBorder="1"/>
    <xf numFmtId="0" fontId="0" fillId="4" borderId="20" xfId="0" applyFill="1" applyBorder="1"/>
    <xf numFmtId="0" fontId="0" fillId="4" borderId="16" xfId="0" applyFill="1" applyBorder="1"/>
    <xf numFmtId="0" fontId="0" fillId="4" borderId="18" xfId="0" applyFill="1" applyBorder="1"/>
    <xf numFmtId="0" fontId="0" fillId="4" borderId="4" xfId="0" applyFill="1" applyBorder="1"/>
    <xf numFmtId="0" fontId="0" fillId="4" borderId="19" xfId="0" applyFill="1" applyBorder="1"/>
    <xf numFmtId="0" fontId="0" fillId="4" borderId="21" xfId="0" applyFill="1" applyBorder="1"/>
    <xf numFmtId="0" fontId="0" fillId="0" borderId="20" xfId="0" applyBorder="1"/>
    <xf numFmtId="0" fontId="0" fillId="0" borderId="21" xfId="0" applyBorder="1"/>
    <xf numFmtId="0" fontId="0" fillId="2" borderId="17" xfId="0" applyFill="1" applyBorder="1"/>
    <xf numFmtId="0" fontId="2" fillId="4" borderId="19" xfId="0" applyFont="1" applyFill="1" applyBorder="1"/>
    <xf numFmtId="0" fontId="2" fillId="4" borderId="21" xfId="0" applyFont="1" applyFill="1" applyBorder="1"/>
    <xf numFmtId="0" fontId="1" fillId="2" borderId="22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3" borderId="14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3" borderId="32" xfId="0" applyFill="1" applyBorder="1"/>
    <xf numFmtId="0" fontId="0" fillId="3" borderId="17" xfId="0" applyFill="1" applyBorder="1"/>
    <xf numFmtId="0" fontId="0" fillId="3" borderId="22" xfId="0" applyFill="1" applyBorder="1"/>
    <xf numFmtId="0" fontId="1" fillId="2" borderId="2" xfId="0" applyFont="1" applyFill="1" applyBorder="1"/>
    <xf numFmtId="0" fontId="0" fillId="0" borderId="33" xfId="0" applyBorder="1"/>
    <xf numFmtId="0" fontId="0" fillId="0" borderId="34" xfId="0" applyBorder="1"/>
    <xf numFmtId="0" fontId="0" fillId="2" borderId="23" xfId="0" applyFill="1" applyBorder="1"/>
    <xf numFmtId="0" fontId="0" fillId="2" borderId="24" xfId="0" applyFill="1" applyBorder="1"/>
    <xf numFmtId="0" fontId="1" fillId="2" borderId="28" xfId="0" applyFont="1" applyFill="1" applyBorder="1"/>
    <xf numFmtId="0" fontId="0" fillId="2" borderId="29" xfId="0" applyFill="1" applyBorder="1"/>
    <xf numFmtId="0" fontId="1" fillId="2" borderId="18" xfId="0" applyFont="1" applyFill="1" applyBorder="1"/>
    <xf numFmtId="0" fontId="0" fillId="2" borderId="3" xfId="0" applyFill="1" applyBorder="1"/>
    <xf numFmtId="0" fontId="0" fillId="0" borderId="35" xfId="0" applyBorder="1"/>
    <xf numFmtId="0" fontId="1" fillId="2" borderId="9" xfId="0" applyFont="1" applyFill="1" applyBorder="1"/>
    <xf numFmtId="0" fontId="0" fillId="2" borderId="36" xfId="0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18" xfId="0" applyFont="1" applyBorder="1"/>
    <xf numFmtId="0" fontId="0" fillId="0" borderId="39" xfId="0" applyBorder="1"/>
    <xf numFmtId="0" fontId="1" fillId="0" borderId="9" xfId="0" applyFont="1" applyBorder="1"/>
    <xf numFmtId="0" fontId="0" fillId="0" borderId="40" xfId="0" applyBorder="1"/>
    <xf numFmtId="0" fontId="1" fillId="0" borderId="28" xfId="0" applyFont="1" applyBorder="1"/>
    <xf numFmtId="0" fontId="1" fillId="0" borderId="23" xfId="0" applyFont="1" applyBorder="1"/>
    <xf numFmtId="0" fontId="0" fillId="0" borderId="41" xfId="0" applyBorder="1"/>
    <xf numFmtId="0" fontId="0" fillId="2" borderId="30" xfId="0" applyFill="1" applyBorder="1"/>
    <xf numFmtId="0" fontId="0" fillId="0" borderId="42" xfId="0" applyBorder="1"/>
    <xf numFmtId="0" fontId="0" fillId="0" borderId="4" xfId="0" applyFill="1" applyBorder="1"/>
    <xf numFmtId="0" fontId="0" fillId="0" borderId="31" xfId="0" applyFill="1" applyBorder="1"/>
    <xf numFmtId="0" fontId="0" fillId="0" borderId="29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9" xfId="0" applyFill="1" applyBorder="1"/>
    <xf numFmtId="0" fontId="0" fillId="0" borderId="18" xfId="0" applyFill="1" applyBorder="1"/>
    <xf numFmtId="0" fontId="0" fillId="0" borderId="12" xfId="0" applyFill="1" applyBorder="1"/>
    <xf numFmtId="0" fontId="0" fillId="0" borderId="23" xfId="0" applyFill="1" applyBorder="1"/>
    <xf numFmtId="0" fontId="0" fillId="0" borderId="9" xfId="0" applyFill="1" applyBorder="1"/>
    <xf numFmtId="0" fontId="0" fillId="0" borderId="28" xfId="0" applyFill="1" applyBorder="1"/>
    <xf numFmtId="0" fontId="0" fillId="3" borderId="7" xfId="0" applyFill="1" applyBorder="1"/>
    <xf numFmtId="0" fontId="1" fillId="2" borderId="8" xfId="0" applyFont="1" applyFill="1" applyBorder="1"/>
    <xf numFmtId="0" fontId="0" fillId="3" borderId="43" xfId="0" applyFill="1" applyBorder="1"/>
    <xf numFmtId="0" fontId="0" fillId="0" borderId="44" xfId="0" applyBorder="1"/>
    <xf numFmtId="0" fontId="0" fillId="0" borderId="45" xfId="0" applyBorder="1"/>
    <xf numFmtId="0" fontId="0" fillId="3" borderId="4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8"/>
  <sheetViews>
    <sheetView tabSelected="1" topLeftCell="A48" workbookViewId="0">
      <selection activeCell="I2" sqref="I2"/>
    </sheetView>
  </sheetViews>
  <sheetFormatPr baseColWidth="10" defaultColWidth="9.140625" defaultRowHeight="15" x14ac:dyDescent="0.25"/>
  <sheetData>
    <row r="1" spans="1:29" x14ac:dyDescent="0.25">
      <c r="A1" t="s">
        <v>23</v>
      </c>
      <c r="B1" s="2" t="s">
        <v>24</v>
      </c>
      <c r="C1" s="4" t="s">
        <v>25</v>
      </c>
      <c r="D1" s="2" t="s">
        <v>26</v>
      </c>
      <c r="E1" s="4"/>
      <c r="F1" s="2" t="s">
        <v>27</v>
      </c>
      <c r="G1" s="4"/>
      <c r="H1" s="5" t="s">
        <v>28</v>
      </c>
      <c r="I1" s="3"/>
      <c r="J1" s="2" t="s">
        <v>29</v>
      </c>
      <c r="K1" s="7"/>
      <c r="L1" s="5" t="s">
        <v>30</v>
      </c>
      <c r="M1" s="8"/>
      <c r="N1" s="50" t="s">
        <v>31</v>
      </c>
      <c r="O1" s="62"/>
      <c r="P1" s="50" t="s">
        <v>32</v>
      </c>
      <c r="Q1" s="62"/>
      <c r="R1" s="51" t="s">
        <v>33</v>
      </c>
      <c r="S1" s="51"/>
      <c r="T1" s="50" t="s">
        <v>34</v>
      </c>
      <c r="U1" s="51"/>
      <c r="V1" s="50" t="s">
        <v>35</v>
      </c>
      <c r="W1" s="62"/>
      <c r="X1" s="50" t="s">
        <v>36</v>
      </c>
      <c r="Y1" s="62"/>
      <c r="Z1" s="51" t="s">
        <v>37</v>
      </c>
      <c r="AA1" s="62"/>
    </row>
    <row r="2" spans="1:29" ht="15.75" thickBot="1" x14ac:dyDescent="0.3">
      <c r="B2" s="36"/>
      <c r="C2" s="38" t="s">
        <v>40</v>
      </c>
      <c r="D2" s="36" t="s">
        <v>38</v>
      </c>
      <c r="E2" s="38" t="s">
        <v>41</v>
      </c>
      <c r="F2" s="36" t="s">
        <v>38</v>
      </c>
      <c r="G2" s="38" t="s">
        <v>41</v>
      </c>
      <c r="H2" s="36" t="s">
        <v>38</v>
      </c>
      <c r="I2" s="38" t="s">
        <v>41</v>
      </c>
      <c r="J2" s="36" t="s">
        <v>38</v>
      </c>
      <c r="K2" s="38" t="s">
        <v>39</v>
      </c>
      <c r="L2" s="36" t="s">
        <v>38</v>
      </c>
      <c r="M2" s="38" t="s">
        <v>39</v>
      </c>
      <c r="N2" s="36" t="s">
        <v>38</v>
      </c>
      <c r="O2" s="38" t="s">
        <v>39</v>
      </c>
      <c r="P2" s="36" t="s">
        <v>38</v>
      </c>
      <c r="Q2" s="38" t="s">
        <v>39</v>
      </c>
      <c r="R2" s="36" t="s">
        <v>38</v>
      </c>
      <c r="S2" s="38" t="s">
        <v>39</v>
      </c>
      <c r="T2" s="36" t="s">
        <v>38</v>
      </c>
      <c r="U2" s="37" t="s">
        <v>39</v>
      </c>
      <c r="V2" s="36" t="s">
        <v>38</v>
      </c>
      <c r="W2" s="38" t="s">
        <v>39</v>
      </c>
      <c r="X2" s="36" t="s">
        <v>38</v>
      </c>
      <c r="Y2" s="38" t="s">
        <v>39</v>
      </c>
      <c r="Z2" s="39" t="s">
        <v>38</v>
      </c>
      <c r="AA2" s="38" t="s">
        <v>39</v>
      </c>
    </row>
    <row r="3" spans="1:29" x14ac:dyDescent="0.25">
      <c r="A3">
        <v>2019</v>
      </c>
      <c r="B3" s="68" t="s">
        <v>0</v>
      </c>
      <c r="C3" s="71">
        <v>40</v>
      </c>
      <c r="D3" s="42">
        <v>63</v>
      </c>
      <c r="E3" s="44">
        <f>D3*C3</f>
        <v>2520</v>
      </c>
      <c r="F3" s="42">
        <v>41</v>
      </c>
      <c r="G3" s="44">
        <f>F3*C3</f>
        <v>1640</v>
      </c>
      <c r="H3" s="45">
        <v>104</v>
      </c>
      <c r="I3" s="43">
        <f>H3*C3</f>
        <v>4160</v>
      </c>
      <c r="J3" s="42">
        <v>38</v>
      </c>
      <c r="K3" s="44">
        <f>J3*C3</f>
        <v>1520</v>
      </c>
      <c r="L3" s="45">
        <v>111</v>
      </c>
      <c r="M3" s="43">
        <f>L3*C3</f>
        <v>4440</v>
      </c>
      <c r="N3" s="42">
        <v>70</v>
      </c>
      <c r="O3" s="44">
        <f>N3*C3</f>
        <v>2800</v>
      </c>
      <c r="P3" s="42">
        <v>58</v>
      </c>
      <c r="Q3" s="44">
        <f>P3*C3</f>
        <v>2320</v>
      </c>
      <c r="R3" s="45">
        <v>102</v>
      </c>
      <c r="S3" s="43">
        <f>R3*C3</f>
        <v>4080</v>
      </c>
      <c r="T3" s="42">
        <v>29</v>
      </c>
      <c r="U3" s="43">
        <f>C3*T3</f>
        <v>1160</v>
      </c>
      <c r="V3" s="22">
        <v>70</v>
      </c>
      <c r="W3" s="31">
        <f>V3*C4</f>
        <v>2800</v>
      </c>
      <c r="X3" s="22">
        <v>101</v>
      </c>
      <c r="Y3" s="31">
        <f>X3*C4</f>
        <v>4040</v>
      </c>
      <c r="Z3" s="23">
        <v>46</v>
      </c>
      <c r="AA3" s="31">
        <f>Z3*C4</f>
        <v>1840</v>
      </c>
      <c r="AB3" s="23"/>
      <c r="AC3" s="30"/>
    </row>
    <row r="4" spans="1:29" ht="17.25" customHeight="1" x14ac:dyDescent="0.25">
      <c r="A4">
        <v>2019</v>
      </c>
      <c r="B4" s="64" t="s">
        <v>18</v>
      </c>
      <c r="C4" s="71">
        <v>40</v>
      </c>
      <c r="D4" s="22">
        <v>57</v>
      </c>
      <c r="E4" s="44">
        <f t="shared" ref="E4:E12" si="0">D4*C4</f>
        <v>2280</v>
      </c>
      <c r="F4" s="22">
        <v>20</v>
      </c>
      <c r="G4" s="44">
        <f t="shared" ref="G4:G12" si="1">F4*C4</f>
        <v>800</v>
      </c>
      <c r="H4" s="23">
        <v>86</v>
      </c>
      <c r="I4" s="43">
        <f t="shared" ref="I4:I12" si="2">H4*C4</f>
        <v>3440</v>
      </c>
      <c r="J4" s="22">
        <v>39</v>
      </c>
      <c r="K4" s="44">
        <f t="shared" ref="K4:K12" si="3">J4*C4</f>
        <v>1560</v>
      </c>
      <c r="L4" s="23">
        <v>76</v>
      </c>
      <c r="M4" s="43">
        <f t="shared" ref="M4:M12" si="4">L4*C4</f>
        <v>3040</v>
      </c>
      <c r="N4" s="22">
        <v>58</v>
      </c>
      <c r="O4" s="44">
        <f t="shared" ref="O4:O12" si="5">N4*C4</f>
        <v>2320</v>
      </c>
      <c r="P4" s="22">
        <v>26</v>
      </c>
      <c r="Q4" s="44">
        <f t="shared" ref="Q4:Q12" si="6">P4*C4</f>
        <v>1040</v>
      </c>
      <c r="R4" s="23">
        <v>92</v>
      </c>
      <c r="S4" s="43">
        <f t="shared" ref="S4:S12" si="7">R4*C4</f>
        <v>3680</v>
      </c>
      <c r="T4" s="22">
        <v>60</v>
      </c>
      <c r="U4" s="58">
        <f>T4*C4</f>
        <v>2400</v>
      </c>
      <c r="V4" s="22">
        <v>70</v>
      </c>
      <c r="W4" s="31">
        <f t="shared" ref="W4:W11" si="8">V4*C5</f>
        <v>2800</v>
      </c>
      <c r="X4" s="22">
        <v>70</v>
      </c>
      <c r="Y4" s="31">
        <f t="shared" ref="Y4:Y11" si="9">X4*C5</f>
        <v>2800</v>
      </c>
      <c r="Z4" s="23">
        <v>41</v>
      </c>
      <c r="AA4" s="31">
        <f t="shared" ref="AA4:AA11" si="10">Z4*C5</f>
        <v>1640</v>
      </c>
      <c r="AB4" s="23"/>
      <c r="AC4" s="30"/>
    </row>
    <row r="5" spans="1:29" ht="17.25" customHeight="1" x14ac:dyDescent="0.25">
      <c r="A5">
        <v>2019</v>
      </c>
      <c r="B5" s="64" t="s">
        <v>2</v>
      </c>
      <c r="C5" s="71">
        <v>40</v>
      </c>
      <c r="D5" s="22">
        <v>10</v>
      </c>
      <c r="E5" s="44">
        <f t="shared" si="0"/>
        <v>400</v>
      </c>
      <c r="F5" s="22">
        <v>55</v>
      </c>
      <c r="G5" s="44">
        <f t="shared" si="1"/>
        <v>2200</v>
      </c>
      <c r="H5" s="23">
        <v>37</v>
      </c>
      <c r="I5" s="43">
        <f t="shared" si="2"/>
        <v>1480</v>
      </c>
      <c r="J5" s="22">
        <v>19</v>
      </c>
      <c r="K5" s="44">
        <f t="shared" si="3"/>
        <v>760</v>
      </c>
      <c r="L5" s="23">
        <v>72</v>
      </c>
      <c r="M5" s="43">
        <f t="shared" si="4"/>
        <v>2880</v>
      </c>
      <c r="N5" s="22">
        <v>40</v>
      </c>
      <c r="O5" s="44">
        <f t="shared" si="5"/>
        <v>1600</v>
      </c>
      <c r="P5" s="22">
        <v>37</v>
      </c>
      <c r="Q5" s="44">
        <f t="shared" si="6"/>
        <v>1480</v>
      </c>
      <c r="R5" s="23">
        <v>57</v>
      </c>
      <c r="S5" s="43">
        <f t="shared" si="7"/>
        <v>2280</v>
      </c>
      <c r="T5" s="22">
        <v>42</v>
      </c>
      <c r="U5" s="58">
        <f>T5*C5</f>
        <v>1680</v>
      </c>
      <c r="V5" s="22">
        <v>28</v>
      </c>
      <c r="W5" s="31">
        <f t="shared" si="8"/>
        <v>1120</v>
      </c>
      <c r="X5" s="22">
        <v>54</v>
      </c>
      <c r="Y5" s="31">
        <f t="shared" si="9"/>
        <v>2160</v>
      </c>
      <c r="Z5" s="23">
        <v>30</v>
      </c>
      <c r="AA5" s="31">
        <f t="shared" si="10"/>
        <v>1200</v>
      </c>
      <c r="AB5" s="23"/>
      <c r="AC5" s="30"/>
    </row>
    <row r="6" spans="1:29" ht="17.25" customHeight="1" x14ac:dyDescent="0.25">
      <c r="A6">
        <v>2019</v>
      </c>
      <c r="B6" s="64" t="s">
        <v>4</v>
      </c>
      <c r="C6" s="71">
        <v>40</v>
      </c>
      <c r="D6" s="22">
        <v>11</v>
      </c>
      <c r="E6" s="44">
        <f t="shared" si="0"/>
        <v>440</v>
      </c>
      <c r="F6" s="22">
        <v>10</v>
      </c>
      <c r="G6" s="44">
        <f t="shared" si="1"/>
        <v>400</v>
      </c>
      <c r="H6" s="23">
        <v>22</v>
      </c>
      <c r="I6" s="43">
        <f t="shared" si="2"/>
        <v>880</v>
      </c>
      <c r="J6" s="22">
        <v>12</v>
      </c>
      <c r="K6" s="44">
        <f t="shared" si="3"/>
        <v>480</v>
      </c>
      <c r="L6" s="23">
        <v>27</v>
      </c>
      <c r="M6" s="43">
        <f t="shared" si="4"/>
        <v>1080</v>
      </c>
      <c r="N6" s="22">
        <v>17</v>
      </c>
      <c r="O6" s="44">
        <f t="shared" si="5"/>
        <v>680</v>
      </c>
      <c r="P6" s="22">
        <v>17</v>
      </c>
      <c r="Q6" s="44">
        <f t="shared" si="6"/>
        <v>680</v>
      </c>
      <c r="R6" s="23">
        <v>15</v>
      </c>
      <c r="S6" s="43">
        <f t="shared" si="7"/>
        <v>600</v>
      </c>
      <c r="T6" s="22">
        <v>30</v>
      </c>
      <c r="U6" s="58">
        <f>T6*C6</f>
        <v>1200</v>
      </c>
      <c r="V6" s="22">
        <v>20</v>
      </c>
      <c r="W6" s="31">
        <f t="shared" si="8"/>
        <v>800</v>
      </c>
      <c r="X6" s="22">
        <v>30</v>
      </c>
      <c r="Y6" s="31">
        <f t="shared" si="9"/>
        <v>1200</v>
      </c>
      <c r="Z6" s="23">
        <v>6</v>
      </c>
      <c r="AA6" s="31">
        <f t="shared" si="10"/>
        <v>240</v>
      </c>
      <c r="AB6" s="23"/>
      <c r="AC6" s="30"/>
    </row>
    <row r="7" spans="1:29" ht="17.25" customHeight="1" x14ac:dyDescent="0.25">
      <c r="A7">
        <v>2019</v>
      </c>
      <c r="B7" s="64" t="s">
        <v>5</v>
      </c>
      <c r="C7" s="71">
        <v>40</v>
      </c>
      <c r="D7" s="22">
        <v>10</v>
      </c>
      <c r="E7" s="44">
        <f t="shared" si="0"/>
        <v>400</v>
      </c>
      <c r="F7" s="22">
        <v>11</v>
      </c>
      <c r="G7" s="44">
        <f t="shared" si="1"/>
        <v>440</v>
      </c>
      <c r="H7" s="23">
        <v>19</v>
      </c>
      <c r="I7" s="43">
        <f t="shared" si="2"/>
        <v>760</v>
      </c>
      <c r="J7" s="22">
        <v>4</v>
      </c>
      <c r="K7" s="44">
        <f t="shared" si="3"/>
        <v>160</v>
      </c>
      <c r="L7" s="23">
        <v>18</v>
      </c>
      <c r="M7" s="43">
        <f t="shared" si="4"/>
        <v>720</v>
      </c>
      <c r="N7" s="22">
        <v>15</v>
      </c>
      <c r="O7" s="44">
        <f t="shared" si="5"/>
        <v>600</v>
      </c>
      <c r="P7" s="22">
        <v>9</v>
      </c>
      <c r="Q7" s="44">
        <f t="shared" si="6"/>
        <v>360</v>
      </c>
      <c r="R7" s="23">
        <v>14</v>
      </c>
      <c r="S7" s="43">
        <f t="shared" si="7"/>
        <v>560</v>
      </c>
      <c r="T7" s="22">
        <v>23</v>
      </c>
      <c r="U7" s="58">
        <f>T7*C7</f>
        <v>920</v>
      </c>
      <c r="V7" s="22">
        <v>27</v>
      </c>
      <c r="W7" s="31">
        <f t="shared" si="8"/>
        <v>1080</v>
      </c>
      <c r="X7" s="22">
        <v>20</v>
      </c>
      <c r="Y7" s="31">
        <f t="shared" si="9"/>
        <v>800</v>
      </c>
      <c r="Z7" s="23">
        <v>1</v>
      </c>
      <c r="AA7" s="31">
        <f t="shared" si="10"/>
        <v>40</v>
      </c>
      <c r="AB7" s="23"/>
      <c r="AC7" s="30"/>
    </row>
    <row r="8" spans="1:29" ht="17.25" customHeight="1" x14ac:dyDescent="0.25">
      <c r="A8">
        <v>2019</v>
      </c>
      <c r="B8" s="64" t="s">
        <v>21</v>
      </c>
      <c r="C8" s="71">
        <v>40</v>
      </c>
      <c r="D8" s="22">
        <v>5</v>
      </c>
      <c r="E8" s="44">
        <f t="shared" si="0"/>
        <v>200</v>
      </c>
      <c r="F8" s="22">
        <v>7</v>
      </c>
      <c r="G8" s="44">
        <f t="shared" si="1"/>
        <v>280</v>
      </c>
      <c r="H8" s="23">
        <v>8</v>
      </c>
      <c r="I8" s="43">
        <f t="shared" si="2"/>
        <v>320</v>
      </c>
      <c r="J8" s="22">
        <v>0</v>
      </c>
      <c r="K8" s="44">
        <f t="shared" si="3"/>
        <v>0</v>
      </c>
      <c r="L8" s="23">
        <v>0</v>
      </c>
      <c r="M8" s="43">
        <f t="shared" si="4"/>
        <v>0</v>
      </c>
      <c r="N8" s="22">
        <v>3</v>
      </c>
      <c r="O8" s="44">
        <f t="shared" si="5"/>
        <v>120</v>
      </c>
      <c r="P8" s="22">
        <v>2</v>
      </c>
      <c r="Q8" s="44">
        <f t="shared" si="6"/>
        <v>80</v>
      </c>
      <c r="R8" s="23">
        <v>3</v>
      </c>
      <c r="S8" s="43">
        <f t="shared" si="7"/>
        <v>120</v>
      </c>
      <c r="T8" s="22">
        <v>0</v>
      </c>
      <c r="U8" s="58"/>
      <c r="V8" s="22">
        <v>0</v>
      </c>
      <c r="W8" s="31">
        <f t="shared" si="8"/>
        <v>0</v>
      </c>
      <c r="X8" s="22">
        <v>0</v>
      </c>
      <c r="Y8" s="31">
        <f t="shared" si="9"/>
        <v>0</v>
      </c>
      <c r="Z8" s="23">
        <v>0</v>
      </c>
      <c r="AA8" s="31">
        <f t="shared" si="10"/>
        <v>0</v>
      </c>
      <c r="AB8" s="23"/>
      <c r="AC8" s="30"/>
    </row>
    <row r="9" spans="1:29" ht="17.25" customHeight="1" x14ac:dyDescent="0.25">
      <c r="A9">
        <v>2019</v>
      </c>
      <c r="B9" s="64" t="s">
        <v>12</v>
      </c>
      <c r="C9" s="71">
        <v>40</v>
      </c>
      <c r="D9" s="22">
        <v>11</v>
      </c>
      <c r="E9" s="44">
        <f t="shared" si="0"/>
        <v>440</v>
      </c>
      <c r="F9" s="22">
        <v>10</v>
      </c>
      <c r="G9" s="44">
        <f t="shared" si="1"/>
        <v>400</v>
      </c>
      <c r="H9" s="23">
        <v>17</v>
      </c>
      <c r="I9" s="43">
        <f t="shared" si="2"/>
        <v>680</v>
      </c>
      <c r="J9" s="22">
        <v>6</v>
      </c>
      <c r="K9" s="44">
        <f t="shared" si="3"/>
        <v>240</v>
      </c>
      <c r="L9" s="23">
        <v>28</v>
      </c>
      <c r="M9" s="43">
        <f t="shared" si="4"/>
        <v>1120</v>
      </c>
      <c r="N9" s="22">
        <v>5</v>
      </c>
      <c r="O9" s="44">
        <f t="shared" si="5"/>
        <v>200</v>
      </c>
      <c r="P9" s="22">
        <v>6</v>
      </c>
      <c r="Q9" s="44">
        <f t="shared" si="6"/>
        <v>240</v>
      </c>
      <c r="R9" s="23">
        <v>28</v>
      </c>
      <c r="S9" s="43">
        <f t="shared" si="7"/>
        <v>1120</v>
      </c>
      <c r="T9" s="22">
        <v>20</v>
      </c>
      <c r="U9" s="58">
        <f>T9*C9</f>
        <v>800</v>
      </c>
      <c r="V9" s="22">
        <v>30</v>
      </c>
      <c r="W9" s="31">
        <f t="shared" si="8"/>
        <v>1200</v>
      </c>
      <c r="X9" s="22">
        <v>10</v>
      </c>
      <c r="Y9" s="31">
        <f t="shared" si="9"/>
        <v>400</v>
      </c>
      <c r="Z9" s="23">
        <v>3</v>
      </c>
      <c r="AA9" s="31">
        <f t="shared" si="10"/>
        <v>120</v>
      </c>
      <c r="AB9" s="23"/>
      <c r="AC9" s="30"/>
    </row>
    <row r="10" spans="1:29" ht="17.25" customHeight="1" x14ac:dyDescent="0.25">
      <c r="A10">
        <v>2019</v>
      </c>
      <c r="B10" s="64" t="s">
        <v>13</v>
      </c>
      <c r="C10" s="71">
        <v>40</v>
      </c>
      <c r="D10" s="22">
        <v>38</v>
      </c>
      <c r="E10" s="44">
        <f t="shared" si="0"/>
        <v>1520</v>
      </c>
      <c r="F10" s="22">
        <v>45</v>
      </c>
      <c r="G10" s="44">
        <f t="shared" si="1"/>
        <v>1800</v>
      </c>
      <c r="H10" s="23">
        <v>39</v>
      </c>
      <c r="I10" s="43">
        <f t="shared" si="2"/>
        <v>1560</v>
      </c>
      <c r="J10" s="22">
        <v>37</v>
      </c>
      <c r="K10" s="44">
        <f t="shared" si="3"/>
        <v>1480</v>
      </c>
      <c r="L10" s="23">
        <v>58</v>
      </c>
      <c r="M10" s="43">
        <f t="shared" si="4"/>
        <v>2320</v>
      </c>
      <c r="N10" s="22">
        <v>34</v>
      </c>
      <c r="O10" s="44">
        <f t="shared" si="5"/>
        <v>1360</v>
      </c>
      <c r="P10" s="22">
        <v>12</v>
      </c>
      <c r="Q10" s="44">
        <f t="shared" si="6"/>
        <v>480</v>
      </c>
      <c r="R10" s="23">
        <v>53</v>
      </c>
      <c r="S10" s="43">
        <f t="shared" si="7"/>
        <v>2120</v>
      </c>
      <c r="T10" s="22">
        <v>60</v>
      </c>
      <c r="U10" s="58">
        <f>T10*C10</f>
        <v>2400</v>
      </c>
      <c r="V10" s="22">
        <v>40</v>
      </c>
      <c r="W10" s="31">
        <f t="shared" si="8"/>
        <v>1600</v>
      </c>
      <c r="X10" s="22">
        <v>30</v>
      </c>
      <c r="Y10" s="31">
        <f t="shared" si="9"/>
        <v>1200</v>
      </c>
      <c r="Z10" s="23">
        <v>2</v>
      </c>
      <c r="AA10" s="31">
        <f t="shared" si="10"/>
        <v>80</v>
      </c>
      <c r="AB10" s="23"/>
      <c r="AC10" s="30"/>
    </row>
    <row r="11" spans="1:29" x14ac:dyDescent="0.25">
      <c r="A11">
        <v>2019</v>
      </c>
      <c r="B11" s="64" t="s">
        <v>19</v>
      </c>
      <c r="C11" s="71">
        <v>40</v>
      </c>
      <c r="D11" s="22">
        <v>0</v>
      </c>
      <c r="E11" s="44">
        <f t="shared" si="0"/>
        <v>0</v>
      </c>
      <c r="F11" s="22">
        <v>62</v>
      </c>
      <c r="G11" s="44">
        <f t="shared" si="1"/>
        <v>2480</v>
      </c>
      <c r="H11" s="23">
        <v>57</v>
      </c>
      <c r="I11" s="43">
        <f t="shared" si="2"/>
        <v>2280</v>
      </c>
      <c r="J11" s="22">
        <v>32</v>
      </c>
      <c r="K11" s="44">
        <f t="shared" si="3"/>
        <v>1280</v>
      </c>
      <c r="L11" s="23">
        <v>70</v>
      </c>
      <c r="M11" s="43">
        <f t="shared" si="4"/>
        <v>2800</v>
      </c>
      <c r="N11" s="22">
        <v>50</v>
      </c>
      <c r="O11" s="44">
        <f t="shared" si="5"/>
        <v>2000</v>
      </c>
      <c r="P11" s="22">
        <v>73</v>
      </c>
      <c r="Q11" s="44">
        <f t="shared" si="6"/>
        <v>2920</v>
      </c>
      <c r="R11" s="23">
        <v>53</v>
      </c>
      <c r="S11" s="43">
        <f t="shared" si="7"/>
        <v>2120</v>
      </c>
      <c r="T11" s="22">
        <v>70</v>
      </c>
      <c r="U11" s="58">
        <f>T11*C11</f>
        <v>2800</v>
      </c>
      <c r="V11" s="22">
        <v>70</v>
      </c>
      <c r="W11" s="31">
        <f t="shared" si="8"/>
        <v>2800</v>
      </c>
      <c r="X11" s="22">
        <v>60</v>
      </c>
      <c r="Y11" s="31">
        <f t="shared" si="9"/>
        <v>2400</v>
      </c>
      <c r="Z11" s="23">
        <v>13</v>
      </c>
      <c r="AA11" s="31">
        <f t="shared" si="10"/>
        <v>520</v>
      </c>
      <c r="AB11" s="23"/>
      <c r="AC11" s="30"/>
    </row>
    <row r="12" spans="1:29" ht="15.75" thickBot="1" x14ac:dyDescent="0.3">
      <c r="A12">
        <v>2019</v>
      </c>
      <c r="B12" s="69" t="s">
        <v>22</v>
      </c>
      <c r="C12" s="71">
        <v>40</v>
      </c>
      <c r="D12" s="36">
        <v>0</v>
      </c>
      <c r="E12" s="44">
        <f t="shared" si="0"/>
        <v>0</v>
      </c>
      <c r="F12" s="36">
        <v>14</v>
      </c>
      <c r="G12" s="44">
        <f t="shared" si="1"/>
        <v>560</v>
      </c>
      <c r="H12" s="23">
        <v>20</v>
      </c>
      <c r="I12" s="43">
        <f t="shared" si="2"/>
        <v>800</v>
      </c>
      <c r="J12" s="36">
        <v>7</v>
      </c>
      <c r="K12" s="70">
        <f t="shared" si="3"/>
        <v>280</v>
      </c>
      <c r="L12" s="23">
        <v>7</v>
      </c>
      <c r="M12" s="43">
        <f t="shared" si="4"/>
        <v>280</v>
      </c>
      <c r="N12" s="36">
        <v>4</v>
      </c>
      <c r="O12" s="44">
        <f t="shared" si="5"/>
        <v>160</v>
      </c>
      <c r="P12" s="36">
        <v>5</v>
      </c>
      <c r="Q12" s="44">
        <f t="shared" si="6"/>
        <v>200</v>
      </c>
      <c r="R12" s="23">
        <v>14</v>
      </c>
      <c r="S12" s="43">
        <f t="shared" si="7"/>
        <v>560</v>
      </c>
      <c r="T12" s="36">
        <v>35</v>
      </c>
      <c r="U12" s="37">
        <f>T12*C12</f>
        <v>1400</v>
      </c>
      <c r="V12" s="36">
        <v>15</v>
      </c>
      <c r="W12" s="31" t="e">
        <f>V12*#REF!</f>
        <v>#REF!</v>
      </c>
      <c r="X12" s="36">
        <v>9</v>
      </c>
      <c r="Y12" s="31" t="e">
        <f>X12*#REF!</f>
        <v>#REF!</v>
      </c>
      <c r="Z12" s="39">
        <v>1</v>
      </c>
      <c r="AA12" s="31" t="e">
        <f>Z12*#REF!</f>
        <v>#REF!</v>
      </c>
      <c r="AB12" s="23"/>
      <c r="AC12" s="30"/>
    </row>
    <row r="13" spans="1:29" x14ac:dyDescent="0.25">
      <c r="B13" s="2" t="s">
        <v>24</v>
      </c>
      <c r="C13" s="4" t="s">
        <v>25</v>
      </c>
      <c r="D13" s="2" t="s">
        <v>26</v>
      </c>
      <c r="E13" s="4"/>
      <c r="F13" s="2" t="s">
        <v>27</v>
      </c>
      <c r="G13" s="4"/>
      <c r="H13" s="5" t="s">
        <v>28</v>
      </c>
      <c r="I13" s="3"/>
      <c r="J13" s="2" t="s">
        <v>29</v>
      </c>
      <c r="K13" s="7"/>
      <c r="L13" s="5" t="s">
        <v>30</v>
      </c>
      <c r="M13" s="8"/>
      <c r="N13" s="50" t="s">
        <v>31</v>
      </c>
      <c r="O13" s="62"/>
      <c r="P13" s="2" t="s">
        <v>24</v>
      </c>
      <c r="Q13" s="4" t="s">
        <v>25</v>
      </c>
      <c r="R13" s="50" t="s">
        <v>32</v>
      </c>
      <c r="S13" s="62"/>
      <c r="T13" s="51" t="s">
        <v>33</v>
      </c>
      <c r="U13" s="51"/>
      <c r="V13" s="50" t="s">
        <v>34</v>
      </c>
      <c r="W13" s="51"/>
      <c r="X13" s="50" t="s">
        <v>35</v>
      </c>
      <c r="Y13" s="62"/>
      <c r="Z13" s="50" t="s">
        <v>36</v>
      </c>
      <c r="AA13" s="62"/>
      <c r="AB13" s="51" t="s">
        <v>37</v>
      </c>
      <c r="AC13" s="62"/>
    </row>
    <row r="14" spans="1:29" ht="15.75" thickBot="1" x14ac:dyDescent="0.3">
      <c r="B14" s="36"/>
      <c r="C14" s="38" t="s">
        <v>40</v>
      </c>
      <c r="D14" s="36" t="s">
        <v>38</v>
      </c>
      <c r="E14" s="38" t="s">
        <v>39</v>
      </c>
      <c r="F14" s="36" t="s">
        <v>38</v>
      </c>
      <c r="G14" s="38" t="s">
        <v>39</v>
      </c>
      <c r="H14" s="36" t="s">
        <v>38</v>
      </c>
      <c r="I14" s="38" t="s">
        <v>39</v>
      </c>
      <c r="J14" s="36" t="s">
        <v>38</v>
      </c>
      <c r="K14" s="38" t="s">
        <v>39</v>
      </c>
      <c r="L14" s="36" t="s">
        <v>38</v>
      </c>
      <c r="M14" s="38" t="s">
        <v>39</v>
      </c>
      <c r="N14" s="36" t="s">
        <v>38</v>
      </c>
      <c r="O14" s="38" t="s">
        <v>39</v>
      </c>
      <c r="P14" s="52"/>
      <c r="Q14" s="53"/>
      <c r="R14" s="36" t="s">
        <v>38</v>
      </c>
      <c r="S14" s="38" t="s">
        <v>39</v>
      </c>
      <c r="T14" s="36" t="s">
        <v>38</v>
      </c>
      <c r="U14" s="38" t="s">
        <v>39</v>
      </c>
      <c r="V14" s="36" t="s">
        <v>38</v>
      </c>
      <c r="W14" s="37" t="s">
        <v>39</v>
      </c>
      <c r="X14" s="36" t="s">
        <v>38</v>
      </c>
      <c r="Y14" s="38" t="s">
        <v>39</v>
      </c>
      <c r="Z14" s="36" t="s">
        <v>38</v>
      </c>
      <c r="AA14" s="38" t="s">
        <v>39</v>
      </c>
      <c r="AB14" s="39" t="s">
        <v>38</v>
      </c>
      <c r="AC14" s="38" t="s">
        <v>39</v>
      </c>
    </row>
    <row r="15" spans="1:29" ht="15.75" thickBot="1" x14ac:dyDescent="0.3">
      <c r="A15">
        <v>2020</v>
      </c>
      <c r="B15" s="2" t="s">
        <v>0</v>
      </c>
      <c r="C15" s="7">
        <v>60</v>
      </c>
      <c r="D15" s="50">
        <v>17</v>
      </c>
      <c r="E15" s="62">
        <f>D15*C15</f>
        <v>1020</v>
      </c>
      <c r="F15" s="50">
        <v>96</v>
      </c>
      <c r="G15" s="50">
        <f>F15*C15</f>
        <v>5760</v>
      </c>
      <c r="H15" s="9">
        <v>80</v>
      </c>
      <c r="I15" s="7">
        <f>C15*H15</f>
        <v>4800</v>
      </c>
      <c r="J15" s="9">
        <v>0</v>
      </c>
      <c r="K15" s="7"/>
      <c r="L15" s="9">
        <v>20</v>
      </c>
      <c r="M15" s="7">
        <f>L15*C15</f>
        <v>1200</v>
      </c>
      <c r="N15" s="9">
        <v>86</v>
      </c>
      <c r="O15" s="7">
        <f>N15*C15</f>
        <v>5160</v>
      </c>
      <c r="P15" s="49" t="s">
        <v>0</v>
      </c>
      <c r="Q15" s="57">
        <v>110</v>
      </c>
      <c r="R15" s="22">
        <v>51</v>
      </c>
      <c r="S15" s="31">
        <f>R15*Q15</f>
        <v>5610</v>
      </c>
      <c r="T15" s="22">
        <v>71</v>
      </c>
      <c r="U15" s="58">
        <f t="shared" ref="U15:U24" si="11">T15*Q15</f>
        <v>7810</v>
      </c>
      <c r="V15" s="9">
        <v>67</v>
      </c>
      <c r="W15" s="8">
        <f t="shared" ref="W15:W24" si="12">V15*Q15</f>
        <v>7370</v>
      </c>
      <c r="X15" s="42">
        <v>107</v>
      </c>
      <c r="Y15" s="43">
        <f t="shared" ref="Y15:Y24" si="13">X15*Q15</f>
        <v>11770</v>
      </c>
      <c r="Z15" s="9">
        <v>42</v>
      </c>
      <c r="AA15" s="8">
        <f t="shared" ref="AA15:AA24" si="14">Z15*Q15</f>
        <v>4620</v>
      </c>
      <c r="AB15" s="42">
        <v>83</v>
      </c>
      <c r="AC15" s="44">
        <f t="shared" ref="AC15:AC24" si="15">AB15*Q15</f>
        <v>9130</v>
      </c>
    </row>
    <row r="16" spans="1:29" ht="15.75" thickBot="1" x14ac:dyDescent="0.3">
      <c r="A16">
        <v>2020</v>
      </c>
      <c r="B16" s="64" t="s">
        <v>18</v>
      </c>
      <c r="C16" s="44">
        <v>60</v>
      </c>
      <c r="D16" s="65">
        <v>58</v>
      </c>
      <c r="E16" s="62">
        <f t="shared" ref="E16:E22" si="16">D16*C16</f>
        <v>3480</v>
      </c>
      <c r="F16" s="65">
        <v>28</v>
      </c>
      <c r="G16" s="50">
        <f t="shared" ref="G16:G22" si="17">F16*C16</f>
        <v>1680</v>
      </c>
      <c r="H16" s="22">
        <v>55</v>
      </c>
      <c r="I16" s="7">
        <f t="shared" ref="I16:I24" si="18">C16*H16</f>
        <v>3300</v>
      </c>
      <c r="J16" s="9">
        <v>0</v>
      </c>
      <c r="K16" s="31"/>
      <c r="L16" s="22">
        <v>13</v>
      </c>
      <c r="M16" s="7">
        <f t="shared" ref="M16:M24" si="19">L16*C16</f>
        <v>780</v>
      </c>
      <c r="N16" s="22">
        <v>52</v>
      </c>
      <c r="O16" s="7">
        <f t="shared" ref="O16:O24" si="20">N16*C16</f>
        <v>3120</v>
      </c>
      <c r="P16" s="56" t="s">
        <v>18</v>
      </c>
      <c r="Q16" s="57">
        <v>110</v>
      </c>
      <c r="R16" s="22">
        <v>49</v>
      </c>
      <c r="S16" s="31">
        <f t="shared" ref="S16:S24" si="21">R16*Q16</f>
        <v>5390</v>
      </c>
      <c r="T16" s="22">
        <v>47</v>
      </c>
      <c r="U16" s="58">
        <f t="shared" si="11"/>
        <v>5170</v>
      </c>
      <c r="V16" s="22">
        <v>40</v>
      </c>
      <c r="W16" s="8">
        <f t="shared" si="12"/>
        <v>4400</v>
      </c>
      <c r="X16" s="22">
        <v>52</v>
      </c>
      <c r="Y16" s="43">
        <f t="shared" si="13"/>
        <v>5720</v>
      </c>
      <c r="Z16" s="22">
        <v>16</v>
      </c>
      <c r="AA16" s="8">
        <f t="shared" si="14"/>
        <v>1760</v>
      </c>
      <c r="AB16" s="22">
        <v>20</v>
      </c>
      <c r="AC16" s="44">
        <f t="shared" si="15"/>
        <v>2200</v>
      </c>
    </row>
    <row r="17" spans="1:29" ht="15.75" thickBot="1" x14ac:dyDescent="0.3">
      <c r="A17">
        <v>2020</v>
      </c>
      <c r="B17" s="64" t="s">
        <v>2</v>
      </c>
      <c r="C17" s="44">
        <v>60</v>
      </c>
      <c r="D17" s="65">
        <v>28</v>
      </c>
      <c r="E17" s="62">
        <f t="shared" si="16"/>
        <v>1680</v>
      </c>
      <c r="F17" s="65">
        <v>19</v>
      </c>
      <c r="G17" s="50">
        <f t="shared" si="17"/>
        <v>1140</v>
      </c>
      <c r="H17" s="22">
        <v>35</v>
      </c>
      <c r="I17" s="7">
        <f t="shared" si="18"/>
        <v>2100</v>
      </c>
      <c r="J17" s="9">
        <v>0</v>
      </c>
      <c r="K17" s="31"/>
      <c r="L17" s="22">
        <v>8</v>
      </c>
      <c r="M17" s="7">
        <f t="shared" si="19"/>
        <v>480</v>
      </c>
      <c r="N17" s="22">
        <v>32</v>
      </c>
      <c r="O17" s="7">
        <f t="shared" si="20"/>
        <v>1920</v>
      </c>
      <c r="P17" s="56" t="s">
        <v>2</v>
      </c>
      <c r="Q17" s="57">
        <v>110</v>
      </c>
      <c r="R17" s="22">
        <v>28</v>
      </c>
      <c r="S17" s="31">
        <f t="shared" si="21"/>
        <v>3080</v>
      </c>
      <c r="T17" s="22">
        <v>38</v>
      </c>
      <c r="U17" s="58">
        <f t="shared" si="11"/>
        <v>4180</v>
      </c>
      <c r="V17" s="22">
        <v>38</v>
      </c>
      <c r="W17" s="8">
        <f t="shared" si="12"/>
        <v>4180</v>
      </c>
      <c r="X17" s="22">
        <v>46</v>
      </c>
      <c r="Y17" s="43">
        <f t="shared" si="13"/>
        <v>5060</v>
      </c>
      <c r="Z17" s="22">
        <v>54</v>
      </c>
      <c r="AA17" s="8">
        <f t="shared" si="14"/>
        <v>5940</v>
      </c>
      <c r="AB17" s="22">
        <v>55</v>
      </c>
      <c r="AC17" s="44">
        <f t="shared" si="15"/>
        <v>6050</v>
      </c>
    </row>
    <row r="18" spans="1:29" ht="15.75" thickBot="1" x14ac:dyDescent="0.3">
      <c r="A18">
        <v>2020</v>
      </c>
      <c r="B18" s="64" t="s">
        <v>4</v>
      </c>
      <c r="C18" s="44">
        <v>60</v>
      </c>
      <c r="D18" s="65">
        <v>14</v>
      </c>
      <c r="E18" s="62">
        <f t="shared" si="16"/>
        <v>840</v>
      </c>
      <c r="F18" s="65">
        <v>16</v>
      </c>
      <c r="G18" s="50">
        <f t="shared" si="17"/>
        <v>960</v>
      </c>
      <c r="H18" s="22">
        <v>13</v>
      </c>
      <c r="I18" s="7">
        <f t="shared" si="18"/>
        <v>780</v>
      </c>
      <c r="J18" s="9">
        <v>0</v>
      </c>
      <c r="K18" s="31"/>
      <c r="L18" s="22">
        <v>0</v>
      </c>
      <c r="M18" s="7">
        <f t="shared" si="19"/>
        <v>0</v>
      </c>
      <c r="N18" s="22">
        <v>11</v>
      </c>
      <c r="O18" s="7">
        <f t="shared" si="20"/>
        <v>660</v>
      </c>
      <c r="P18" s="56" t="s">
        <v>4</v>
      </c>
      <c r="Q18" s="57">
        <v>110</v>
      </c>
      <c r="R18" s="22">
        <v>12</v>
      </c>
      <c r="S18" s="31">
        <f t="shared" si="21"/>
        <v>1320</v>
      </c>
      <c r="T18" s="22">
        <v>12</v>
      </c>
      <c r="U18" s="58">
        <f t="shared" si="11"/>
        <v>1320</v>
      </c>
      <c r="V18" s="22">
        <v>10</v>
      </c>
      <c r="W18" s="8">
        <f t="shared" si="12"/>
        <v>1100</v>
      </c>
      <c r="X18" s="22">
        <v>24</v>
      </c>
      <c r="Y18" s="43">
        <f t="shared" si="13"/>
        <v>2640</v>
      </c>
      <c r="Z18" s="22">
        <v>31</v>
      </c>
      <c r="AA18" s="8">
        <f t="shared" si="14"/>
        <v>3410</v>
      </c>
      <c r="AB18" s="22">
        <v>33</v>
      </c>
      <c r="AC18" s="44">
        <f t="shared" si="15"/>
        <v>3630</v>
      </c>
    </row>
    <row r="19" spans="1:29" ht="15.75" thickBot="1" x14ac:dyDescent="0.3">
      <c r="A19">
        <v>2020</v>
      </c>
      <c r="B19" s="64" t="s">
        <v>5</v>
      </c>
      <c r="C19" s="44">
        <v>60</v>
      </c>
      <c r="D19" s="65">
        <v>0</v>
      </c>
      <c r="E19" s="62">
        <f t="shared" si="16"/>
        <v>0</v>
      </c>
      <c r="F19" s="65">
        <v>12</v>
      </c>
      <c r="G19" s="50">
        <f t="shared" si="17"/>
        <v>720</v>
      </c>
      <c r="H19" s="22">
        <v>12</v>
      </c>
      <c r="I19" s="7">
        <f t="shared" si="18"/>
        <v>720</v>
      </c>
      <c r="J19" s="9">
        <v>0</v>
      </c>
      <c r="K19" s="31"/>
      <c r="L19" s="22">
        <v>2</v>
      </c>
      <c r="M19" s="7">
        <f t="shared" si="19"/>
        <v>120</v>
      </c>
      <c r="N19" s="22">
        <v>11</v>
      </c>
      <c r="O19" s="7">
        <f t="shared" si="20"/>
        <v>660</v>
      </c>
      <c r="P19" s="56" t="s">
        <v>5</v>
      </c>
      <c r="Q19" s="57">
        <v>110</v>
      </c>
      <c r="R19" s="22">
        <v>22</v>
      </c>
      <c r="S19" s="31">
        <f t="shared" si="21"/>
        <v>2420</v>
      </c>
      <c r="T19" s="22">
        <v>21</v>
      </c>
      <c r="U19" s="58">
        <f t="shared" si="11"/>
        <v>2310</v>
      </c>
      <c r="V19" s="22">
        <v>19</v>
      </c>
      <c r="W19" s="8">
        <f t="shared" si="12"/>
        <v>2090</v>
      </c>
      <c r="X19" s="22">
        <v>9</v>
      </c>
      <c r="Y19" s="43">
        <f t="shared" si="13"/>
        <v>990</v>
      </c>
      <c r="Z19" s="22">
        <v>34</v>
      </c>
      <c r="AA19" s="8">
        <f t="shared" si="14"/>
        <v>3740</v>
      </c>
      <c r="AB19" s="22">
        <v>24</v>
      </c>
      <c r="AC19" s="44">
        <f t="shared" si="15"/>
        <v>2640</v>
      </c>
    </row>
    <row r="20" spans="1:29" ht="15.75" thickBot="1" x14ac:dyDescent="0.3">
      <c r="A20">
        <v>2020</v>
      </c>
      <c r="B20" s="64" t="s">
        <v>12</v>
      </c>
      <c r="C20" s="44">
        <v>60</v>
      </c>
      <c r="D20" s="65">
        <v>3</v>
      </c>
      <c r="E20" s="62">
        <f t="shared" si="16"/>
        <v>180</v>
      </c>
      <c r="F20" s="65">
        <v>12</v>
      </c>
      <c r="G20" s="50">
        <f t="shared" si="17"/>
        <v>720</v>
      </c>
      <c r="H20" s="22">
        <v>17</v>
      </c>
      <c r="I20" s="7">
        <f t="shared" si="18"/>
        <v>1020</v>
      </c>
      <c r="J20" s="9">
        <v>0</v>
      </c>
      <c r="K20" s="31"/>
      <c r="L20" s="22">
        <v>10</v>
      </c>
      <c r="M20" s="7">
        <f t="shared" si="19"/>
        <v>600</v>
      </c>
      <c r="N20" s="22">
        <v>11</v>
      </c>
      <c r="O20" s="7">
        <f t="shared" si="20"/>
        <v>660</v>
      </c>
      <c r="P20" s="56" t="s">
        <v>12</v>
      </c>
      <c r="Q20" s="57">
        <v>110</v>
      </c>
      <c r="R20" s="22">
        <v>17</v>
      </c>
      <c r="S20" s="31">
        <f t="shared" si="21"/>
        <v>1870</v>
      </c>
      <c r="T20" s="22">
        <v>14</v>
      </c>
      <c r="U20" s="58">
        <f t="shared" si="11"/>
        <v>1540</v>
      </c>
      <c r="V20" s="22">
        <v>23</v>
      </c>
      <c r="W20" s="8">
        <f t="shared" si="12"/>
        <v>2530</v>
      </c>
      <c r="X20" s="22">
        <v>18</v>
      </c>
      <c r="Y20" s="43">
        <f t="shared" si="13"/>
        <v>1980</v>
      </c>
      <c r="Z20" s="22">
        <v>28</v>
      </c>
      <c r="AA20" s="8">
        <f t="shared" si="14"/>
        <v>3080</v>
      </c>
      <c r="AB20" s="22">
        <v>17</v>
      </c>
      <c r="AC20" s="44">
        <f t="shared" si="15"/>
        <v>1870</v>
      </c>
    </row>
    <row r="21" spans="1:29" ht="15.75" thickBot="1" x14ac:dyDescent="0.3">
      <c r="A21">
        <v>2020</v>
      </c>
      <c r="B21" s="64" t="s">
        <v>13</v>
      </c>
      <c r="C21" s="44">
        <v>60</v>
      </c>
      <c r="D21" s="65">
        <v>27</v>
      </c>
      <c r="E21" s="62">
        <f t="shared" si="16"/>
        <v>1620</v>
      </c>
      <c r="F21" s="65">
        <v>24</v>
      </c>
      <c r="G21" s="50">
        <f t="shared" si="17"/>
        <v>1440</v>
      </c>
      <c r="H21" s="22">
        <v>28</v>
      </c>
      <c r="I21" s="7">
        <f t="shared" si="18"/>
        <v>1680</v>
      </c>
      <c r="J21" s="9">
        <v>0</v>
      </c>
      <c r="K21" s="31"/>
      <c r="L21" s="22">
        <v>18</v>
      </c>
      <c r="M21" s="7">
        <f t="shared" si="19"/>
        <v>1080</v>
      </c>
      <c r="N21" s="22">
        <v>35</v>
      </c>
      <c r="O21" s="7">
        <f t="shared" si="20"/>
        <v>2100</v>
      </c>
      <c r="P21" s="56" t="s">
        <v>13</v>
      </c>
      <c r="Q21" s="57">
        <v>110</v>
      </c>
      <c r="R21" s="22">
        <v>22</v>
      </c>
      <c r="S21" s="31">
        <f t="shared" si="21"/>
        <v>2420</v>
      </c>
      <c r="T21" s="22">
        <v>27</v>
      </c>
      <c r="U21" s="58">
        <f t="shared" si="11"/>
        <v>2970</v>
      </c>
      <c r="V21" s="22">
        <v>28</v>
      </c>
      <c r="W21" s="8">
        <f t="shared" si="12"/>
        <v>3080</v>
      </c>
      <c r="X21" s="22">
        <v>19</v>
      </c>
      <c r="Y21" s="43">
        <f t="shared" si="13"/>
        <v>2090</v>
      </c>
      <c r="Z21" s="22">
        <v>35</v>
      </c>
      <c r="AA21" s="8">
        <f t="shared" si="14"/>
        <v>3850</v>
      </c>
      <c r="AB21" s="22">
        <v>26</v>
      </c>
      <c r="AC21" s="44">
        <f t="shared" si="15"/>
        <v>2860</v>
      </c>
    </row>
    <row r="22" spans="1:29" ht="15.75" thickBot="1" x14ac:dyDescent="0.3">
      <c r="A22">
        <v>2020</v>
      </c>
      <c r="B22" s="64" t="s">
        <v>19</v>
      </c>
      <c r="C22" s="44">
        <v>60</v>
      </c>
      <c r="D22" s="65">
        <v>35</v>
      </c>
      <c r="E22" s="62">
        <f t="shared" si="16"/>
        <v>2100</v>
      </c>
      <c r="F22" s="65">
        <v>50</v>
      </c>
      <c r="G22" s="50">
        <f t="shared" si="17"/>
        <v>3000</v>
      </c>
      <c r="H22" s="22">
        <v>52</v>
      </c>
      <c r="I22" s="7">
        <f t="shared" si="18"/>
        <v>3120</v>
      </c>
      <c r="J22" s="9">
        <v>0</v>
      </c>
      <c r="K22" s="31"/>
      <c r="L22" s="22">
        <v>29</v>
      </c>
      <c r="M22" s="7">
        <f t="shared" si="19"/>
        <v>1740</v>
      </c>
      <c r="N22" s="22">
        <v>37</v>
      </c>
      <c r="O22" s="7">
        <f t="shared" si="20"/>
        <v>2220</v>
      </c>
      <c r="P22" s="56" t="s">
        <v>19</v>
      </c>
      <c r="Q22" s="57">
        <v>110</v>
      </c>
      <c r="R22" s="22">
        <v>47</v>
      </c>
      <c r="S22" s="31">
        <f t="shared" si="21"/>
        <v>5170</v>
      </c>
      <c r="T22" s="22">
        <v>33</v>
      </c>
      <c r="U22" s="58">
        <f t="shared" si="11"/>
        <v>3630</v>
      </c>
      <c r="V22" s="22">
        <v>63</v>
      </c>
      <c r="W22" s="8">
        <f t="shared" si="12"/>
        <v>6930</v>
      </c>
      <c r="X22" s="22">
        <v>49</v>
      </c>
      <c r="Y22" s="43">
        <f t="shared" si="13"/>
        <v>5390</v>
      </c>
      <c r="Z22" s="22">
        <v>75</v>
      </c>
      <c r="AA22" s="8">
        <f t="shared" si="14"/>
        <v>8250</v>
      </c>
      <c r="AB22" s="22">
        <v>35</v>
      </c>
      <c r="AC22" s="44">
        <f t="shared" si="15"/>
        <v>3850</v>
      </c>
    </row>
    <row r="23" spans="1:29" ht="15.75" thickBot="1" x14ac:dyDescent="0.3">
      <c r="A23">
        <v>2020</v>
      </c>
      <c r="B23" s="66" t="s">
        <v>14</v>
      </c>
      <c r="C23" s="67">
        <v>60</v>
      </c>
      <c r="D23" s="65"/>
      <c r="E23" s="62"/>
      <c r="F23" s="65"/>
      <c r="G23" s="50"/>
      <c r="H23" s="12"/>
      <c r="I23" s="7">
        <f t="shared" si="18"/>
        <v>0</v>
      </c>
      <c r="J23" s="9"/>
      <c r="K23" s="14"/>
      <c r="L23" s="12">
        <v>0</v>
      </c>
      <c r="M23" s="7">
        <f t="shared" si="19"/>
        <v>0</v>
      </c>
      <c r="N23" s="12"/>
      <c r="O23" s="7">
        <f t="shared" si="20"/>
        <v>0</v>
      </c>
      <c r="P23" s="59" t="s">
        <v>14</v>
      </c>
      <c r="Q23" s="57">
        <v>110</v>
      </c>
      <c r="R23" s="22">
        <v>7</v>
      </c>
      <c r="S23" s="31">
        <f t="shared" si="21"/>
        <v>770</v>
      </c>
      <c r="T23" s="22">
        <v>3</v>
      </c>
      <c r="U23" s="58">
        <f t="shared" si="11"/>
        <v>330</v>
      </c>
      <c r="V23" s="22">
        <v>1</v>
      </c>
      <c r="W23" s="8">
        <f t="shared" si="12"/>
        <v>110</v>
      </c>
      <c r="X23" s="22">
        <v>3</v>
      </c>
      <c r="Y23" s="43">
        <f t="shared" si="13"/>
        <v>330</v>
      </c>
      <c r="Z23" s="22">
        <v>8</v>
      </c>
      <c r="AA23" s="8">
        <f t="shared" si="14"/>
        <v>880</v>
      </c>
      <c r="AB23" s="22">
        <v>18</v>
      </c>
      <c r="AC23" s="44">
        <f t="shared" si="15"/>
        <v>1980</v>
      </c>
    </row>
    <row r="24" spans="1:29" ht="15.75" thickBot="1" x14ac:dyDescent="0.3">
      <c r="A24">
        <v>2020</v>
      </c>
      <c r="B24" s="66" t="s">
        <v>17</v>
      </c>
      <c r="C24" s="67">
        <v>60</v>
      </c>
      <c r="D24" s="65"/>
      <c r="E24" s="62"/>
      <c r="F24" s="65"/>
      <c r="G24" s="50"/>
      <c r="H24" s="12"/>
      <c r="I24" s="7">
        <f t="shared" si="18"/>
        <v>0</v>
      </c>
      <c r="J24" s="9"/>
      <c r="K24" s="14"/>
      <c r="L24" s="12">
        <v>0</v>
      </c>
      <c r="M24" s="7">
        <f t="shared" si="19"/>
        <v>0</v>
      </c>
      <c r="N24" s="12"/>
      <c r="O24" s="7">
        <f t="shared" si="20"/>
        <v>0</v>
      </c>
      <c r="P24" s="59" t="s">
        <v>17</v>
      </c>
      <c r="Q24" s="57">
        <v>110</v>
      </c>
      <c r="R24" s="22">
        <v>3</v>
      </c>
      <c r="S24" s="31">
        <f t="shared" si="21"/>
        <v>330</v>
      </c>
      <c r="T24" s="22">
        <v>3</v>
      </c>
      <c r="U24" s="58">
        <f t="shared" si="11"/>
        <v>330</v>
      </c>
      <c r="V24" s="22">
        <v>1</v>
      </c>
      <c r="W24" s="8">
        <f t="shared" si="12"/>
        <v>110</v>
      </c>
      <c r="X24" s="22">
        <v>3</v>
      </c>
      <c r="Y24" s="43">
        <f t="shared" si="13"/>
        <v>330</v>
      </c>
      <c r="Z24" s="22">
        <v>3</v>
      </c>
      <c r="AA24" s="8">
        <f t="shared" si="14"/>
        <v>330</v>
      </c>
      <c r="AB24" s="22">
        <v>4</v>
      </c>
      <c r="AC24" s="44">
        <f t="shared" si="15"/>
        <v>440</v>
      </c>
    </row>
    <row r="25" spans="1:29" x14ac:dyDescent="0.25">
      <c r="A25">
        <v>2021</v>
      </c>
      <c r="B25" s="2" t="s">
        <v>24</v>
      </c>
      <c r="C25" s="4" t="s">
        <v>25</v>
      </c>
      <c r="D25" s="2" t="s">
        <v>26</v>
      </c>
      <c r="E25" s="4"/>
      <c r="F25" s="2" t="s">
        <v>27</v>
      </c>
      <c r="G25" s="4"/>
      <c r="H25" s="5" t="s">
        <v>28</v>
      </c>
      <c r="I25" s="3"/>
      <c r="J25" s="2" t="s">
        <v>29</v>
      </c>
      <c r="K25" s="7"/>
      <c r="L25" s="5" t="s">
        <v>30</v>
      </c>
      <c r="M25" s="8"/>
      <c r="N25" s="50" t="s">
        <v>31</v>
      </c>
      <c r="O25" s="62"/>
      <c r="P25" s="50" t="s">
        <v>32</v>
      </c>
      <c r="Q25" s="62"/>
      <c r="R25" s="51" t="s">
        <v>33</v>
      </c>
      <c r="S25" s="51"/>
      <c r="T25" s="50" t="s">
        <v>34</v>
      </c>
      <c r="U25" s="51"/>
      <c r="V25" s="50" t="s">
        <v>35</v>
      </c>
      <c r="W25" s="62"/>
      <c r="X25" s="50" t="s">
        <v>36</v>
      </c>
      <c r="Y25" s="62"/>
      <c r="Z25" s="51" t="s">
        <v>37</v>
      </c>
      <c r="AA25" s="62"/>
    </row>
    <row r="26" spans="1:29" ht="15.75" thickBot="1" x14ac:dyDescent="0.3">
      <c r="A26">
        <v>2021</v>
      </c>
      <c r="B26" s="52"/>
      <c r="C26" s="53"/>
      <c r="D26" s="36" t="s">
        <v>38</v>
      </c>
      <c r="E26" s="38" t="s">
        <v>39</v>
      </c>
      <c r="F26" s="36" t="s">
        <v>38</v>
      </c>
      <c r="G26" s="38" t="s">
        <v>39</v>
      </c>
      <c r="H26" s="36" t="s">
        <v>38</v>
      </c>
      <c r="I26" s="38" t="s">
        <v>39</v>
      </c>
      <c r="J26" s="36" t="s">
        <v>38</v>
      </c>
      <c r="K26" s="38" t="s">
        <v>39</v>
      </c>
      <c r="L26" s="36" t="s">
        <v>38</v>
      </c>
      <c r="M26" s="38" t="s">
        <v>39</v>
      </c>
      <c r="N26" s="36" t="s">
        <v>38</v>
      </c>
      <c r="O26" s="38" t="s">
        <v>39</v>
      </c>
      <c r="P26" s="36" t="s">
        <v>38</v>
      </c>
      <c r="Q26" s="38" t="s">
        <v>39</v>
      </c>
      <c r="R26" s="36" t="s">
        <v>38</v>
      </c>
      <c r="S26" s="38" t="s">
        <v>39</v>
      </c>
      <c r="T26" s="36" t="s">
        <v>38</v>
      </c>
      <c r="U26" s="37" t="s">
        <v>39</v>
      </c>
      <c r="V26" s="36" t="s">
        <v>38</v>
      </c>
      <c r="W26" s="38" t="s">
        <v>39</v>
      </c>
      <c r="X26" s="36" t="s">
        <v>38</v>
      </c>
      <c r="Y26" s="38" t="s">
        <v>39</v>
      </c>
      <c r="Z26" s="39" t="s">
        <v>38</v>
      </c>
      <c r="AA26" s="38" t="s">
        <v>39</v>
      </c>
    </row>
    <row r="27" spans="1:29" ht="15.75" thickBot="1" x14ac:dyDescent="0.3">
      <c r="A27">
        <v>2021</v>
      </c>
      <c r="B27" s="54" t="s">
        <v>0</v>
      </c>
      <c r="C27" s="55">
        <v>110</v>
      </c>
      <c r="D27" s="42">
        <v>44</v>
      </c>
      <c r="E27" s="44">
        <f>C27*D27</f>
        <v>4840</v>
      </c>
      <c r="F27" s="45">
        <v>99</v>
      </c>
      <c r="G27" s="43">
        <f>F27*C27</f>
        <v>10890</v>
      </c>
      <c r="H27" s="83">
        <v>98</v>
      </c>
      <c r="I27" s="75">
        <f>H27*90</f>
        <v>8820</v>
      </c>
      <c r="J27" s="76">
        <v>84</v>
      </c>
      <c r="K27" s="73">
        <f>J27*90</f>
        <v>7560</v>
      </c>
      <c r="L27" s="74">
        <v>93</v>
      </c>
      <c r="M27" s="75">
        <f>L27*90</f>
        <v>8370</v>
      </c>
      <c r="N27" s="74">
        <v>72</v>
      </c>
      <c r="O27" s="75">
        <f>N27*90</f>
        <v>6480</v>
      </c>
      <c r="P27" s="76">
        <v>98</v>
      </c>
      <c r="Q27" s="77">
        <f>90*P27</f>
        <v>8820</v>
      </c>
      <c r="R27" s="76">
        <v>67</v>
      </c>
      <c r="S27" s="77">
        <f>R27*90</f>
        <v>6030</v>
      </c>
      <c r="T27" s="9">
        <v>78</v>
      </c>
      <c r="U27" s="8">
        <f t="shared" ref="U27:U35" si="22">T27*90</f>
        <v>7020</v>
      </c>
      <c r="V27" s="9">
        <v>61</v>
      </c>
      <c r="W27" s="8">
        <f>V27*90</f>
        <v>5490</v>
      </c>
      <c r="X27" s="42">
        <v>96</v>
      </c>
      <c r="Y27" s="43">
        <f>X27*90</f>
        <v>8640</v>
      </c>
      <c r="Z27" s="9">
        <v>52</v>
      </c>
      <c r="AA27" s="7">
        <f>Z27*90</f>
        <v>4680</v>
      </c>
    </row>
    <row r="28" spans="1:29" ht="15.75" thickBot="1" x14ac:dyDescent="0.3">
      <c r="A28">
        <v>2021</v>
      </c>
      <c r="B28" s="56" t="s">
        <v>18</v>
      </c>
      <c r="C28" s="57">
        <v>110</v>
      </c>
      <c r="D28" s="22">
        <v>59</v>
      </c>
      <c r="E28" s="44">
        <f t="shared" ref="E28:E39" si="23">C28*D28</f>
        <v>6490</v>
      </c>
      <c r="F28" s="23">
        <v>58</v>
      </c>
      <c r="G28" s="43">
        <f t="shared" ref="G28:G39" si="24">F28*C28</f>
        <v>6380</v>
      </c>
      <c r="H28" s="79">
        <v>40</v>
      </c>
      <c r="I28" s="75">
        <f t="shared" ref="I28:I39" si="25">H28*90</f>
        <v>3600</v>
      </c>
      <c r="J28" s="79">
        <v>55</v>
      </c>
      <c r="K28" s="73">
        <f t="shared" ref="K28:K39" si="26">J28*90</f>
        <v>4950</v>
      </c>
      <c r="L28" s="78">
        <v>50</v>
      </c>
      <c r="M28" s="75">
        <f t="shared" ref="M28:M39" si="27">L28*90</f>
        <v>4500</v>
      </c>
      <c r="N28" s="78">
        <v>52</v>
      </c>
      <c r="O28" s="75">
        <f t="shared" ref="O28:O39" si="28">N28*90</f>
        <v>4680</v>
      </c>
      <c r="P28" s="79">
        <v>17</v>
      </c>
      <c r="Q28" s="77">
        <f t="shared" ref="Q28:Q39" si="29">90*P28</f>
        <v>1530</v>
      </c>
      <c r="R28" s="79">
        <v>37</v>
      </c>
      <c r="S28" s="77">
        <f t="shared" ref="S28:S39" si="30">R28*90</f>
        <v>3330</v>
      </c>
      <c r="T28" s="22">
        <v>46</v>
      </c>
      <c r="U28" s="58">
        <f t="shared" si="22"/>
        <v>4140</v>
      </c>
      <c r="V28" s="22">
        <v>10</v>
      </c>
      <c r="W28" s="8">
        <f t="shared" ref="W28:W39" si="31">V28*90</f>
        <v>900</v>
      </c>
      <c r="X28" s="22">
        <v>44</v>
      </c>
      <c r="Y28" s="58">
        <f t="shared" ref="Y28:Y39" si="32">X28*90</f>
        <v>3960</v>
      </c>
      <c r="Z28" s="22">
        <v>24</v>
      </c>
      <c r="AA28" s="7">
        <f t="shared" ref="AA28:AA39" si="33">Z28*90</f>
        <v>2160</v>
      </c>
    </row>
    <row r="29" spans="1:29" ht="15.75" thickBot="1" x14ac:dyDescent="0.3">
      <c r="A29">
        <v>2021</v>
      </c>
      <c r="B29" s="56" t="s">
        <v>2</v>
      </c>
      <c r="C29" s="57">
        <v>110</v>
      </c>
      <c r="D29" s="22">
        <v>59</v>
      </c>
      <c r="E29" s="44">
        <f t="shared" si="23"/>
        <v>6490</v>
      </c>
      <c r="F29" s="23">
        <v>64</v>
      </c>
      <c r="G29" s="43">
        <f t="shared" si="24"/>
        <v>7040</v>
      </c>
      <c r="H29" s="79">
        <v>63</v>
      </c>
      <c r="I29" s="75">
        <f t="shared" si="25"/>
        <v>5670</v>
      </c>
      <c r="J29" s="79">
        <v>61</v>
      </c>
      <c r="K29" s="73">
        <f t="shared" si="26"/>
        <v>5490</v>
      </c>
      <c r="L29" s="78">
        <v>45</v>
      </c>
      <c r="M29" s="75">
        <f t="shared" si="27"/>
        <v>4050</v>
      </c>
      <c r="N29" s="78">
        <v>42</v>
      </c>
      <c r="O29" s="75">
        <f t="shared" si="28"/>
        <v>3780</v>
      </c>
      <c r="P29" s="79">
        <v>43</v>
      </c>
      <c r="Q29" s="77">
        <f t="shared" si="29"/>
        <v>3870</v>
      </c>
      <c r="R29" s="79">
        <v>55</v>
      </c>
      <c r="S29" s="77">
        <f t="shared" si="30"/>
        <v>4950</v>
      </c>
      <c r="T29" s="22">
        <v>50</v>
      </c>
      <c r="U29" s="58">
        <f t="shared" si="22"/>
        <v>4500</v>
      </c>
      <c r="V29" s="22">
        <v>32</v>
      </c>
      <c r="W29" s="8">
        <f t="shared" si="31"/>
        <v>2880</v>
      </c>
      <c r="X29" s="22">
        <v>65</v>
      </c>
      <c r="Y29" s="58">
        <f t="shared" si="32"/>
        <v>5850</v>
      </c>
      <c r="Z29" s="22">
        <v>36</v>
      </c>
      <c r="AA29" s="7">
        <f t="shared" si="33"/>
        <v>3240</v>
      </c>
    </row>
    <row r="30" spans="1:29" ht="15.75" thickBot="1" x14ac:dyDescent="0.3">
      <c r="A30">
        <v>2021</v>
      </c>
      <c r="B30" s="56" t="s">
        <v>4</v>
      </c>
      <c r="C30" s="57">
        <v>110</v>
      </c>
      <c r="D30" s="22">
        <v>25</v>
      </c>
      <c r="E30" s="44">
        <f t="shared" si="23"/>
        <v>2750</v>
      </c>
      <c r="F30" s="23">
        <v>43</v>
      </c>
      <c r="G30" s="43">
        <f t="shared" si="24"/>
        <v>4730</v>
      </c>
      <c r="H30" s="79">
        <v>38</v>
      </c>
      <c r="I30" s="75">
        <f t="shared" si="25"/>
        <v>3420</v>
      </c>
      <c r="J30" s="79">
        <v>11</v>
      </c>
      <c r="K30" s="73">
        <f t="shared" si="26"/>
        <v>990</v>
      </c>
      <c r="L30" s="78">
        <v>33</v>
      </c>
      <c r="M30" s="75">
        <f t="shared" si="27"/>
        <v>2970</v>
      </c>
      <c r="N30" s="78">
        <v>25</v>
      </c>
      <c r="O30" s="75">
        <f t="shared" si="28"/>
        <v>2250</v>
      </c>
      <c r="P30" s="79">
        <v>23</v>
      </c>
      <c r="Q30" s="77">
        <f t="shared" si="29"/>
        <v>2070</v>
      </c>
      <c r="R30" s="79">
        <v>24</v>
      </c>
      <c r="S30" s="77">
        <f t="shared" si="30"/>
        <v>2160</v>
      </c>
      <c r="T30" s="22">
        <v>37</v>
      </c>
      <c r="U30" s="58">
        <f t="shared" si="22"/>
        <v>3330</v>
      </c>
      <c r="V30" s="22">
        <v>26</v>
      </c>
      <c r="W30" s="8">
        <f t="shared" si="31"/>
        <v>2340</v>
      </c>
      <c r="X30" s="22">
        <v>36</v>
      </c>
      <c r="Y30" s="58">
        <f t="shared" si="32"/>
        <v>3240</v>
      </c>
      <c r="Z30" s="22">
        <v>28</v>
      </c>
      <c r="AA30" s="7">
        <f t="shared" si="33"/>
        <v>2520</v>
      </c>
    </row>
    <row r="31" spans="1:29" ht="15.75" thickBot="1" x14ac:dyDescent="0.3">
      <c r="A31">
        <v>2021</v>
      </c>
      <c r="B31" s="56" t="s">
        <v>5</v>
      </c>
      <c r="C31" s="57">
        <v>110</v>
      </c>
      <c r="D31" s="22">
        <v>23</v>
      </c>
      <c r="E31" s="44">
        <f t="shared" si="23"/>
        <v>2530</v>
      </c>
      <c r="F31" s="23">
        <v>29</v>
      </c>
      <c r="G31" s="43">
        <f t="shared" si="24"/>
        <v>3190</v>
      </c>
      <c r="H31" s="79">
        <v>27</v>
      </c>
      <c r="I31" s="75">
        <f t="shared" si="25"/>
        <v>2430</v>
      </c>
      <c r="J31" s="79">
        <v>37</v>
      </c>
      <c r="K31" s="73">
        <f t="shared" si="26"/>
        <v>3330</v>
      </c>
      <c r="L31" s="78">
        <v>31</v>
      </c>
      <c r="M31" s="75">
        <f t="shared" si="27"/>
        <v>2790</v>
      </c>
      <c r="N31" s="78">
        <v>26</v>
      </c>
      <c r="O31" s="75">
        <f t="shared" si="28"/>
        <v>2340</v>
      </c>
      <c r="P31" s="79">
        <v>19</v>
      </c>
      <c r="Q31" s="77">
        <f t="shared" si="29"/>
        <v>1710</v>
      </c>
      <c r="R31" s="79">
        <v>28</v>
      </c>
      <c r="S31" s="77">
        <f t="shared" si="30"/>
        <v>2520</v>
      </c>
      <c r="T31" s="22">
        <v>30</v>
      </c>
      <c r="U31" s="58">
        <f t="shared" si="22"/>
        <v>2700</v>
      </c>
      <c r="V31" s="22">
        <v>25</v>
      </c>
      <c r="W31" s="8">
        <f t="shared" si="31"/>
        <v>2250</v>
      </c>
      <c r="X31" s="22">
        <v>17</v>
      </c>
      <c r="Y31" s="58">
        <f t="shared" si="32"/>
        <v>1530</v>
      </c>
      <c r="Z31" s="22">
        <v>17</v>
      </c>
      <c r="AA31" s="7">
        <f t="shared" si="33"/>
        <v>1530</v>
      </c>
    </row>
    <row r="32" spans="1:29" ht="15.75" thickBot="1" x14ac:dyDescent="0.3">
      <c r="A32">
        <v>2021</v>
      </c>
      <c r="B32" s="56" t="s">
        <v>12</v>
      </c>
      <c r="C32" s="57">
        <v>110</v>
      </c>
      <c r="D32" s="22">
        <v>33</v>
      </c>
      <c r="E32" s="44">
        <f t="shared" si="23"/>
        <v>3630</v>
      </c>
      <c r="F32" s="23">
        <v>25</v>
      </c>
      <c r="G32" s="43">
        <f t="shared" si="24"/>
        <v>2750</v>
      </c>
      <c r="H32" s="79">
        <v>42</v>
      </c>
      <c r="I32" s="75">
        <f t="shared" si="25"/>
        <v>3780</v>
      </c>
      <c r="J32" s="79">
        <v>25</v>
      </c>
      <c r="K32" s="73">
        <f t="shared" si="26"/>
        <v>2250</v>
      </c>
      <c r="L32" s="78">
        <v>25</v>
      </c>
      <c r="M32" s="75">
        <f t="shared" si="27"/>
        <v>2250</v>
      </c>
      <c r="N32" s="78">
        <v>25</v>
      </c>
      <c r="O32" s="75">
        <f t="shared" si="28"/>
        <v>2250</v>
      </c>
      <c r="P32" s="79">
        <v>25</v>
      </c>
      <c r="Q32" s="77">
        <f t="shared" si="29"/>
        <v>2250</v>
      </c>
      <c r="R32" s="79">
        <v>14</v>
      </c>
      <c r="S32" s="77">
        <f t="shared" si="30"/>
        <v>1260</v>
      </c>
      <c r="T32" s="22">
        <v>33</v>
      </c>
      <c r="U32" s="58">
        <f t="shared" si="22"/>
        <v>2970</v>
      </c>
      <c r="V32" s="22">
        <v>36</v>
      </c>
      <c r="W32" s="8">
        <f t="shared" si="31"/>
        <v>3240</v>
      </c>
      <c r="X32" s="22">
        <v>34</v>
      </c>
      <c r="Y32" s="58">
        <f t="shared" si="32"/>
        <v>3060</v>
      </c>
      <c r="Z32" s="22">
        <v>15</v>
      </c>
      <c r="AA32" s="7">
        <f t="shared" si="33"/>
        <v>1350</v>
      </c>
    </row>
    <row r="33" spans="1:30" ht="15.75" thickBot="1" x14ac:dyDescent="0.3">
      <c r="A33">
        <v>2021</v>
      </c>
      <c r="B33" s="56" t="s">
        <v>13</v>
      </c>
      <c r="C33" s="57">
        <v>110</v>
      </c>
      <c r="D33" s="22">
        <v>46</v>
      </c>
      <c r="E33" s="44">
        <f t="shared" si="23"/>
        <v>5060</v>
      </c>
      <c r="F33" s="23">
        <v>30</v>
      </c>
      <c r="G33" s="43">
        <f t="shared" si="24"/>
        <v>3300</v>
      </c>
      <c r="H33" s="79">
        <v>33</v>
      </c>
      <c r="I33" s="75">
        <f t="shared" si="25"/>
        <v>2970</v>
      </c>
      <c r="J33" s="79">
        <v>51</v>
      </c>
      <c r="K33" s="73">
        <f t="shared" si="26"/>
        <v>4590</v>
      </c>
      <c r="L33" s="78">
        <v>29</v>
      </c>
      <c r="M33" s="75">
        <f t="shared" si="27"/>
        <v>2610</v>
      </c>
      <c r="N33" s="78">
        <v>34</v>
      </c>
      <c r="O33" s="75">
        <f t="shared" si="28"/>
        <v>3060</v>
      </c>
      <c r="P33" s="79">
        <v>20</v>
      </c>
      <c r="Q33" s="77">
        <f t="shared" si="29"/>
        <v>1800</v>
      </c>
      <c r="R33" s="79">
        <v>31</v>
      </c>
      <c r="S33" s="77">
        <f t="shared" si="30"/>
        <v>2790</v>
      </c>
      <c r="T33" s="22">
        <v>25</v>
      </c>
      <c r="U33" s="58">
        <f t="shared" si="22"/>
        <v>2250</v>
      </c>
      <c r="V33" s="22">
        <v>24</v>
      </c>
      <c r="W33" s="8">
        <f t="shared" si="31"/>
        <v>2160</v>
      </c>
      <c r="X33" s="22">
        <v>42</v>
      </c>
      <c r="Y33" s="58">
        <f t="shared" si="32"/>
        <v>3780</v>
      </c>
      <c r="Z33" s="22">
        <v>32</v>
      </c>
      <c r="AA33" s="7">
        <f t="shared" si="33"/>
        <v>2880</v>
      </c>
    </row>
    <row r="34" spans="1:30" ht="15.75" thickBot="1" x14ac:dyDescent="0.3">
      <c r="A34">
        <v>2021</v>
      </c>
      <c r="B34" s="56" t="s">
        <v>19</v>
      </c>
      <c r="C34" s="57">
        <v>110</v>
      </c>
      <c r="D34" s="22">
        <v>37</v>
      </c>
      <c r="E34" s="44">
        <f t="shared" si="23"/>
        <v>4070</v>
      </c>
      <c r="F34" s="23">
        <v>53</v>
      </c>
      <c r="G34" s="43">
        <f t="shared" si="24"/>
        <v>5830</v>
      </c>
      <c r="H34" s="79">
        <v>55</v>
      </c>
      <c r="I34" s="75">
        <f t="shared" si="25"/>
        <v>4950</v>
      </c>
      <c r="J34" s="79">
        <v>32</v>
      </c>
      <c r="K34" s="73">
        <f t="shared" si="26"/>
        <v>2880</v>
      </c>
      <c r="L34" s="78">
        <v>32</v>
      </c>
      <c r="M34" s="75">
        <f t="shared" si="27"/>
        <v>2880</v>
      </c>
      <c r="N34" s="78">
        <v>1</v>
      </c>
      <c r="O34" s="75">
        <f t="shared" si="28"/>
        <v>90</v>
      </c>
      <c r="P34" s="79">
        <v>0</v>
      </c>
      <c r="Q34" s="77">
        <f t="shared" si="29"/>
        <v>0</v>
      </c>
      <c r="R34" s="79">
        <v>0</v>
      </c>
      <c r="S34" s="77">
        <f t="shared" si="30"/>
        <v>0</v>
      </c>
      <c r="T34" s="22">
        <v>0</v>
      </c>
      <c r="U34" s="58">
        <f t="shared" si="22"/>
        <v>0</v>
      </c>
      <c r="V34" s="22">
        <v>0</v>
      </c>
      <c r="W34" s="8">
        <f t="shared" si="31"/>
        <v>0</v>
      </c>
      <c r="X34" s="22">
        <v>0</v>
      </c>
      <c r="Y34" s="58">
        <f t="shared" si="32"/>
        <v>0</v>
      </c>
      <c r="Z34" s="22">
        <v>0</v>
      </c>
      <c r="AA34" s="7">
        <f t="shared" si="33"/>
        <v>0</v>
      </c>
    </row>
    <row r="35" spans="1:30" ht="15.75" thickBot="1" x14ac:dyDescent="0.3">
      <c r="A35">
        <v>2021</v>
      </c>
      <c r="B35" s="59" t="s">
        <v>14</v>
      </c>
      <c r="C35" s="57">
        <v>110</v>
      </c>
      <c r="D35" s="22">
        <v>8</v>
      </c>
      <c r="E35" s="31">
        <f t="shared" si="23"/>
        <v>880</v>
      </c>
      <c r="F35" s="23">
        <v>13</v>
      </c>
      <c r="G35" s="43">
        <f t="shared" si="24"/>
        <v>1430</v>
      </c>
      <c r="H35" s="79">
        <v>11</v>
      </c>
      <c r="I35" s="75">
        <f t="shared" si="25"/>
        <v>990</v>
      </c>
      <c r="J35" s="79">
        <v>7</v>
      </c>
      <c r="K35" s="73">
        <f t="shared" si="26"/>
        <v>630</v>
      </c>
      <c r="L35" s="78">
        <v>0</v>
      </c>
      <c r="M35" s="75">
        <f t="shared" si="27"/>
        <v>0</v>
      </c>
      <c r="N35" s="78">
        <v>0</v>
      </c>
      <c r="O35" s="75">
        <f t="shared" si="28"/>
        <v>0</v>
      </c>
      <c r="P35" s="79">
        <v>0</v>
      </c>
      <c r="Q35" s="77">
        <f t="shared" si="29"/>
        <v>0</v>
      </c>
      <c r="R35" s="79">
        <v>0</v>
      </c>
      <c r="S35" s="77">
        <f t="shared" si="30"/>
        <v>0</v>
      </c>
      <c r="T35" s="22">
        <v>0</v>
      </c>
      <c r="U35" s="58">
        <f t="shared" si="22"/>
        <v>0</v>
      </c>
      <c r="V35" s="22">
        <v>0</v>
      </c>
      <c r="W35" s="8">
        <f t="shared" si="31"/>
        <v>0</v>
      </c>
      <c r="X35" s="22">
        <v>7</v>
      </c>
      <c r="Y35" s="58">
        <f t="shared" si="32"/>
        <v>630</v>
      </c>
      <c r="Z35" s="22">
        <v>6</v>
      </c>
      <c r="AA35" s="7">
        <f t="shared" si="33"/>
        <v>540</v>
      </c>
    </row>
    <row r="36" spans="1:30" ht="15.75" thickBot="1" x14ac:dyDescent="0.3">
      <c r="A36">
        <v>2021</v>
      </c>
      <c r="B36" s="59" t="s">
        <v>15</v>
      </c>
      <c r="C36" s="57"/>
      <c r="D36" s="22"/>
      <c r="E36" s="31"/>
      <c r="F36" s="23"/>
      <c r="G36" s="43"/>
      <c r="H36" s="79"/>
      <c r="I36" s="75"/>
      <c r="J36" s="79"/>
      <c r="K36" s="73"/>
      <c r="L36" s="78"/>
      <c r="M36" s="75"/>
      <c r="N36" s="78"/>
      <c r="O36" s="75"/>
      <c r="P36" s="79"/>
      <c r="Q36" s="77"/>
      <c r="R36" s="79"/>
      <c r="S36" s="77"/>
      <c r="T36" s="22"/>
      <c r="U36" s="58"/>
      <c r="V36" s="22">
        <v>10</v>
      </c>
      <c r="W36" s="8">
        <f t="shared" si="31"/>
        <v>900</v>
      </c>
      <c r="X36" s="22">
        <v>10</v>
      </c>
      <c r="Y36" s="58">
        <f t="shared" si="32"/>
        <v>900</v>
      </c>
      <c r="Z36" s="22">
        <v>15</v>
      </c>
      <c r="AA36" s="7">
        <f t="shared" si="33"/>
        <v>1350</v>
      </c>
    </row>
    <row r="37" spans="1:30" ht="15.75" thickBot="1" x14ac:dyDescent="0.3">
      <c r="A37">
        <v>2021</v>
      </c>
      <c r="B37" s="59" t="s">
        <v>16</v>
      </c>
      <c r="C37" s="57"/>
      <c r="D37" s="22"/>
      <c r="E37" s="31"/>
      <c r="F37" s="23"/>
      <c r="G37" s="43"/>
      <c r="H37" s="79"/>
      <c r="I37" s="75"/>
      <c r="J37" s="79"/>
      <c r="K37" s="73"/>
      <c r="L37" s="78"/>
      <c r="M37" s="75"/>
      <c r="N37" s="78"/>
      <c r="O37" s="75"/>
      <c r="P37" s="79"/>
      <c r="Q37" s="77"/>
      <c r="R37" s="79"/>
      <c r="S37" s="77"/>
      <c r="T37" s="22"/>
      <c r="U37" s="58"/>
      <c r="V37" s="22">
        <v>2</v>
      </c>
      <c r="W37" s="8">
        <f t="shared" si="31"/>
        <v>180</v>
      </c>
      <c r="X37" s="22">
        <v>13</v>
      </c>
      <c r="Y37" s="58">
        <f t="shared" si="32"/>
        <v>1170</v>
      </c>
      <c r="Z37" s="22">
        <v>6</v>
      </c>
      <c r="AA37" s="7">
        <f t="shared" si="33"/>
        <v>540</v>
      </c>
    </row>
    <row r="38" spans="1:30" ht="15.75" thickBot="1" x14ac:dyDescent="0.3">
      <c r="A38">
        <v>2021</v>
      </c>
      <c r="B38" s="59" t="s">
        <v>17</v>
      </c>
      <c r="C38" s="57">
        <v>110</v>
      </c>
      <c r="D38" s="22">
        <v>1</v>
      </c>
      <c r="E38" s="31">
        <f t="shared" si="23"/>
        <v>110</v>
      </c>
      <c r="F38" s="23">
        <v>0</v>
      </c>
      <c r="G38" s="43">
        <f t="shared" si="24"/>
        <v>0</v>
      </c>
      <c r="H38" s="79">
        <v>8</v>
      </c>
      <c r="I38" s="75">
        <f t="shared" si="25"/>
        <v>720</v>
      </c>
      <c r="J38" s="79">
        <v>5</v>
      </c>
      <c r="K38" s="73">
        <f t="shared" si="26"/>
        <v>450</v>
      </c>
      <c r="L38" s="78">
        <v>4</v>
      </c>
      <c r="M38" s="75">
        <f t="shared" si="27"/>
        <v>360</v>
      </c>
      <c r="N38" s="78">
        <v>6</v>
      </c>
      <c r="O38" s="75">
        <f t="shared" si="28"/>
        <v>540</v>
      </c>
      <c r="P38" s="79">
        <v>1</v>
      </c>
      <c r="Q38" s="77">
        <f t="shared" si="29"/>
        <v>90</v>
      </c>
      <c r="R38" s="79">
        <v>3</v>
      </c>
      <c r="S38" s="77">
        <f t="shared" si="30"/>
        <v>270</v>
      </c>
      <c r="T38" s="22">
        <v>1</v>
      </c>
      <c r="U38" s="58">
        <f>T38*90</f>
        <v>90</v>
      </c>
      <c r="V38" s="22">
        <v>2</v>
      </c>
      <c r="W38" s="8">
        <f t="shared" si="31"/>
        <v>180</v>
      </c>
      <c r="X38" s="22">
        <v>1</v>
      </c>
      <c r="Y38" s="58">
        <f t="shared" si="32"/>
        <v>90</v>
      </c>
      <c r="Z38" s="22">
        <v>4</v>
      </c>
      <c r="AA38" s="7">
        <f t="shared" si="33"/>
        <v>360</v>
      </c>
    </row>
    <row r="39" spans="1:30" ht="15.75" thickBot="1" x14ac:dyDescent="0.3">
      <c r="A39">
        <v>2021</v>
      </c>
      <c r="B39" s="59" t="s">
        <v>20</v>
      </c>
      <c r="C39" s="60">
        <v>110</v>
      </c>
      <c r="D39" s="12">
        <v>0</v>
      </c>
      <c r="E39" s="14">
        <f t="shared" si="23"/>
        <v>0</v>
      </c>
      <c r="F39" s="15">
        <v>0</v>
      </c>
      <c r="G39" s="43">
        <f t="shared" si="24"/>
        <v>0</v>
      </c>
      <c r="H39" s="82">
        <v>12</v>
      </c>
      <c r="I39" s="75">
        <f t="shared" si="25"/>
        <v>1080</v>
      </c>
      <c r="J39" s="82">
        <v>18</v>
      </c>
      <c r="K39" s="73">
        <f t="shared" si="26"/>
        <v>1620</v>
      </c>
      <c r="L39" s="80">
        <v>24</v>
      </c>
      <c r="M39" s="75">
        <f t="shared" si="27"/>
        <v>2160</v>
      </c>
      <c r="N39" s="80">
        <v>17</v>
      </c>
      <c r="O39" s="75">
        <f t="shared" si="28"/>
        <v>1530</v>
      </c>
      <c r="P39" s="81">
        <v>7</v>
      </c>
      <c r="Q39" s="77">
        <f t="shared" si="29"/>
        <v>630</v>
      </c>
      <c r="R39" s="82">
        <v>6</v>
      </c>
      <c r="S39" s="77">
        <f t="shared" si="30"/>
        <v>540</v>
      </c>
      <c r="T39" s="36">
        <v>11</v>
      </c>
      <c r="U39" s="37">
        <f>T39*90</f>
        <v>990</v>
      </c>
      <c r="V39" s="36">
        <v>4</v>
      </c>
      <c r="W39" s="61">
        <f t="shared" si="31"/>
        <v>360</v>
      </c>
      <c r="X39" s="22">
        <v>0</v>
      </c>
      <c r="Y39" s="58">
        <f t="shared" si="32"/>
        <v>0</v>
      </c>
      <c r="Z39" s="36">
        <v>0</v>
      </c>
      <c r="AA39" s="7">
        <f t="shared" si="33"/>
        <v>0</v>
      </c>
    </row>
    <row r="40" spans="1:30" x14ac:dyDescent="0.25">
      <c r="B40" s="2" t="s">
        <v>24</v>
      </c>
      <c r="C40" s="4" t="s">
        <v>25</v>
      </c>
      <c r="D40" s="2" t="s">
        <v>26</v>
      </c>
      <c r="E40" s="4"/>
      <c r="F40" s="2" t="s">
        <v>27</v>
      </c>
      <c r="G40" s="4"/>
      <c r="H40" s="5" t="s">
        <v>28</v>
      </c>
      <c r="I40" s="3"/>
      <c r="J40" s="2" t="s">
        <v>29</v>
      </c>
      <c r="K40" s="7"/>
      <c r="L40" s="5" t="s">
        <v>30</v>
      </c>
      <c r="M40" s="8"/>
      <c r="N40" s="50" t="s">
        <v>31</v>
      </c>
      <c r="O40" s="62"/>
      <c r="P40" s="50" t="s">
        <v>32</v>
      </c>
      <c r="Q40" s="62"/>
      <c r="R40" s="2" t="s">
        <v>24</v>
      </c>
      <c r="S40" s="4" t="s">
        <v>25</v>
      </c>
      <c r="T40" s="51" t="s">
        <v>33</v>
      </c>
      <c r="U40" s="51"/>
      <c r="V40" s="50" t="s">
        <v>34</v>
      </c>
      <c r="W40" s="51"/>
      <c r="X40" s="50" t="s">
        <v>35</v>
      </c>
      <c r="Y40" s="62"/>
      <c r="Z40" s="4" t="s">
        <v>25</v>
      </c>
      <c r="AA40" s="50" t="s">
        <v>36</v>
      </c>
      <c r="AB40" s="62"/>
      <c r="AC40" s="51" t="s">
        <v>37</v>
      </c>
      <c r="AD40" s="62"/>
    </row>
    <row r="41" spans="1:30" ht="15.75" thickBot="1" x14ac:dyDescent="0.3">
      <c r="B41" s="11"/>
      <c r="C41" s="11"/>
      <c r="D41" s="36" t="s">
        <v>38</v>
      </c>
      <c r="E41" s="38" t="s">
        <v>39</v>
      </c>
      <c r="F41" s="36" t="s">
        <v>38</v>
      </c>
      <c r="G41" s="38" t="s">
        <v>39</v>
      </c>
      <c r="H41" s="36" t="s">
        <v>38</v>
      </c>
      <c r="I41" s="38" t="s">
        <v>39</v>
      </c>
      <c r="J41" s="36" t="s">
        <v>38</v>
      </c>
      <c r="K41" s="38" t="s">
        <v>39</v>
      </c>
      <c r="L41" s="36" t="s">
        <v>38</v>
      </c>
      <c r="M41" s="38" t="s">
        <v>39</v>
      </c>
      <c r="N41" s="36" t="s">
        <v>38</v>
      </c>
      <c r="O41" s="38" t="s">
        <v>39</v>
      </c>
      <c r="P41" s="36" t="s">
        <v>38</v>
      </c>
      <c r="Q41" s="38" t="s">
        <v>39</v>
      </c>
      <c r="R41" s="11"/>
      <c r="S41" s="11"/>
      <c r="T41" s="36" t="s">
        <v>38</v>
      </c>
      <c r="U41" s="38" t="s">
        <v>39</v>
      </c>
      <c r="V41" s="36" t="s">
        <v>38</v>
      </c>
      <c r="W41" s="37" t="s">
        <v>39</v>
      </c>
      <c r="X41" s="36" t="s">
        <v>38</v>
      </c>
      <c r="Y41" s="38" t="s">
        <v>39</v>
      </c>
      <c r="Z41" s="40"/>
      <c r="AA41" s="36" t="s">
        <v>38</v>
      </c>
      <c r="AB41" s="38" t="s">
        <v>39</v>
      </c>
      <c r="AC41" s="39" t="s">
        <v>38</v>
      </c>
      <c r="AD41" s="38" t="s">
        <v>39</v>
      </c>
    </row>
    <row r="42" spans="1:30" x14ac:dyDescent="0.25">
      <c r="A42">
        <v>2022</v>
      </c>
      <c r="B42" s="17" t="s">
        <v>0</v>
      </c>
      <c r="C42" s="41">
        <v>90</v>
      </c>
      <c r="D42" s="42">
        <v>2</v>
      </c>
      <c r="E42" s="43">
        <f>D42*C42</f>
        <v>180</v>
      </c>
      <c r="F42" s="42">
        <v>64</v>
      </c>
      <c r="G42" s="44">
        <f>F42*C42</f>
        <v>5760</v>
      </c>
      <c r="H42" s="45">
        <v>96</v>
      </c>
      <c r="I42" s="43">
        <f>H42*90</f>
        <v>8640</v>
      </c>
      <c r="J42" s="42">
        <v>82</v>
      </c>
      <c r="K42" s="44">
        <f>J42*C42</f>
        <v>7380</v>
      </c>
      <c r="L42" s="45">
        <v>75</v>
      </c>
      <c r="M42" s="43">
        <f>L42*C42</f>
        <v>6750</v>
      </c>
      <c r="N42" s="42">
        <v>67</v>
      </c>
      <c r="O42" s="44">
        <f>N42*C42</f>
        <v>6030</v>
      </c>
      <c r="P42" s="45">
        <v>61</v>
      </c>
      <c r="Q42" s="43">
        <f>P42*C42</f>
        <v>5490</v>
      </c>
      <c r="R42" s="17" t="s">
        <v>0</v>
      </c>
      <c r="S42" s="41">
        <v>120</v>
      </c>
      <c r="T42" s="42">
        <v>84</v>
      </c>
      <c r="U42" s="44">
        <f t="shared" ref="U42:U54" si="34">T42*S42</f>
        <v>10080</v>
      </c>
      <c r="V42" s="45">
        <v>63</v>
      </c>
      <c r="W42" s="43">
        <f t="shared" ref="W42:W54" si="35">V42*S42</f>
        <v>7560</v>
      </c>
      <c r="X42" s="42">
        <v>64</v>
      </c>
      <c r="Y42" s="44">
        <f t="shared" ref="Y42:Y54" si="36">X42*S42</f>
        <v>7680</v>
      </c>
      <c r="Z42" s="46">
        <v>150</v>
      </c>
      <c r="AA42" s="42">
        <v>55</v>
      </c>
      <c r="AB42" s="44">
        <f>AA42*Z42</f>
        <v>8250</v>
      </c>
      <c r="AC42" s="45">
        <v>36</v>
      </c>
      <c r="AD42" s="31">
        <f>AC42*Z42</f>
        <v>5400</v>
      </c>
    </row>
    <row r="43" spans="1:30" x14ac:dyDescent="0.25">
      <c r="A43">
        <v>2022</v>
      </c>
      <c r="B43" s="21" t="s">
        <v>1</v>
      </c>
      <c r="C43" s="47">
        <v>90</v>
      </c>
      <c r="D43" s="22">
        <v>19</v>
      </c>
      <c r="E43" s="43">
        <f t="shared" ref="E43:E54" si="37">D43*C43</f>
        <v>1710</v>
      </c>
      <c r="F43" s="22">
        <v>0</v>
      </c>
      <c r="G43" s="44">
        <f t="shared" ref="G43:G54" si="38">F43*C43</f>
        <v>0</v>
      </c>
      <c r="H43" s="23">
        <v>18</v>
      </c>
      <c r="I43" s="43">
        <f t="shared" ref="I43:I54" si="39">H43*90</f>
        <v>1620</v>
      </c>
      <c r="J43" s="22">
        <v>16</v>
      </c>
      <c r="K43" s="44">
        <f t="shared" ref="K43:K54" si="40">J43*C43</f>
        <v>1440</v>
      </c>
      <c r="L43" s="23">
        <v>36</v>
      </c>
      <c r="M43" s="43">
        <f t="shared" ref="M43:M53" si="41">L43*C43</f>
        <v>3240</v>
      </c>
      <c r="N43" s="22">
        <v>36</v>
      </c>
      <c r="O43" s="44">
        <f t="shared" ref="O43:O53" si="42">N43*C43</f>
        <v>3240</v>
      </c>
      <c r="P43" s="23">
        <v>9</v>
      </c>
      <c r="Q43" s="43">
        <f t="shared" ref="Q43:Q54" si="43">P43*C43</f>
        <v>810</v>
      </c>
      <c r="R43" s="21" t="s">
        <v>1</v>
      </c>
      <c r="S43" s="41">
        <v>120</v>
      </c>
      <c r="T43" s="22">
        <v>48</v>
      </c>
      <c r="U43" s="44">
        <f t="shared" si="34"/>
        <v>5760</v>
      </c>
      <c r="V43" s="23">
        <v>11</v>
      </c>
      <c r="W43" s="43">
        <f t="shared" si="35"/>
        <v>1320</v>
      </c>
      <c r="X43" s="22">
        <v>21</v>
      </c>
      <c r="Y43" s="44">
        <f t="shared" si="36"/>
        <v>2520</v>
      </c>
      <c r="Z43" s="46">
        <v>150</v>
      </c>
      <c r="AA43" s="22">
        <v>4</v>
      </c>
      <c r="AB43" s="44">
        <f t="shared" ref="AB43:AB54" si="44">AA43*Z43</f>
        <v>600</v>
      </c>
      <c r="AC43" s="23">
        <v>0</v>
      </c>
      <c r="AD43" s="31">
        <f t="shared" ref="AD43:AD54" si="45">AC43*Z43</f>
        <v>0</v>
      </c>
    </row>
    <row r="44" spans="1:30" x14ac:dyDescent="0.25">
      <c r="A44">
        <v>2022</v>
      </c>
      <c r="B44" s="21" t="s">
        <v>2</v>
      </c>
      <c r="C44" s="47">
        <v>90</v>
      </c>
      <c r="D44" s="22">
        <v>29</v>
      </c>
      <c r="E44" s="43">
        <f t="shared" si="37"/>
        <v>2610</v>
      </c>
      <c r="F44" s="22">
        <v>29</v>
      </c>
      <c r="G44" s="44">
        <f t="shared" si="38"/>
        <v>2610</v>
      </c>
      <c r="H44" s="23">
        <v>33</v>
      </c>
      <c r="I44" s="43">
        <f t="shared" si="39"/>
        <v>2970</v>
      </c>
      <c r="J44" s="22">
        <v>49</v>
      </c>
      <c r="K44" s="44">
        <f t="shared" si="40"/>
        <v>4410</v>
      </c>
      <c r="L44" s="23">
        <v>51</v>
      </c>
      <c r="M44" s="43">
        <f t="shared" si="41"/>
        <v>4590</v>
      </c>
      <c r="N44" s="22">
        <v>48</v>
      </c>
      <c r="O44" s="44">
        <f t="shared" si="42"/>
        <v>4320</v>
      </c>
      <c r="P44" s="23">
        <v>17</v>
      </c>
      <c r="Q44" s="43">
        <f t="shared" si="43"/>
        <v>1530</v>
      </c>
      <c r="R44" s="21" t="s">
        <v>2</v>
      </c>
      <c r="S44" s="41">
        <v>120</v>
      </c>
      <c r="T44" s="22">
        <v>42</v>
      </c>
      <c r="U44" s="44">
        <f t="shared" si="34"/>
        <v>5040</v>
      </c>
      <c r="V44" s="23">
        <v>55</v>
      </c>
      <c r="W44" s="43">
        <f t="shared" si="35"/>
        <v>6600</v>
      </c>
      <c r="X44" s="22">
        <v>42</v>
      </c>
      <c r="Y44" s="44">
        <f t="shared" si="36"/>
        <v>5040</v>
      </c>
      <c r="Z44" s="46">
        <v>150</v>
      </c>
      <c r="AA44" s="22">
        <v>38</v>
      </c>
      <c r="AB44" s="44">
        <f t="shared" si="44"/>
        <v>5700</v>
      </c>
      <c r="AC44" s="23">
        <v>32</v>
      </c>
      <c r="AD44" s="31">
        <f t="shared" si="45"/>
        <v>4800</v>
      </c>
    </row>
    <row r="45" spans="1:30" x14ac:dyDescent="0.25">
      <c r="A45">
        <v>2022</v>
      </c>
      <c r="B45" s="21" t="s">
        <v>4</v>
      </c>
      <c r="C45" s="47">
        <v>90</v>
      </c>
      <c r="D45" s="22">
        <v>24</v>
      </c>
      <c r="E45" s="43">
        <f t="shared" si="37"/>
        <v>2160</v>
      </c>
      <c r="F45" s="22">
        <v>14</v>
      </c>
      <c r="G45" s="44">
        <f t="shared" si="38"/>
        <v>1260</v>
      </c>
      <c r="H45" s="23">
        <v>35</v>
      </c>
      <c r="I45" s="43">
        <f t="shared" si="39"/>
        <v>3150</v>
      </c>
      <c r="J45" s="22">
        <v>27</v>
      </c>
      <c r="K45" s="44">
        <f t="shared" si="40"/>
        <v>2430</v>
      </c>
      <c r="L45" s="23">
        <v>27</v>
      </c>
      <c r="M45" s="43">
        <f t="shared" si="41"/>
        <v>2430</v>
      </c>
      <c r="N45" s="22">
        <v>16</v>
      </c>
      <c r="O45" s="44">
        <f t="shared" si="42"/>
        <v>1440</v>
      </c>
      <c r="P45" s="23">
        <v>44</v>
      </c>
      <c r="Q45" s="43">
        <f t="shared" si="43"/>
        <v>3960</v>
      </c>
      <c r="R45" s="21" t="s">
        <v>4</v>
      </c>
      <c r="S45" s="41">
        <v>120</v>
      </c>
      <c r="T45" s="22">
        <v>33</v>
      </c>
      <c r="U45" s="44">
        <f t="shared" si="34"/>
        <v>3960</v>
      </c>
      <c r="V45" s="23">
        <v>34</v>
      </c>
      <c r="W45" s="43">
        <f t="shared" si="35"/>
        <v>4080</v>
      </c>
      <c r="X45" s="22">
        <v>19</v>
      </c>
      <c r="Y45" s="44">
        <f t="shared" si="36"/>
        <v>2280</v>
      </c>
      <c r="Z45" s="46">
        <v>150</v>
      </c>
      <c r="AA45" s="22">
        <v>31</v>
      </c>
      <c r="AB45" s="44">
        <f t="shared" si="44"/>
        <v>4650</v>
      </c>
      <c r="AC45" s="23">
        <v>20</v>
      </c>
      <c r="AD45" s="31">
        <f t="shared" si="45"/>
        <v>3000</v>
      </c>
    </row>
    <row r="46" spans="1:30" x14ac:dyDescent="0.25">
      <c r="A46">
        <v>2022</v>
      </c>
      <c r="B46" s="21" t="s">
        <v>5</v>
      </c>
      <c r="C46" s="47">
        <v>90</v>
      </c>
      <c r="D46" s="22">
        <v>21</v>
      </c>
      <c r="E46" s="43">
        <f t="shared" si="37"/>
        <v>1890</v>
      </c>
      <c r="F46" s="22">
        <v>18</v>
      </c>
      <c r="G46" s="44">
        <f t="shared" si="38"/>
        <v>1620</v>
      </c>
      <c r="H46" s="23">
        <v>12</v>
      </c>
      <c r="I46" s="43">
        <f t="shared" si="39"/>
        <v>1080</v>
      </c>
      <c r="J46" s="22">
        <v>25</v>
      </c>
      <c r="K46" s="44">
        <f t="shared" si="40"/>
        <v>2250</v>
      </c>
      <c r="L46" s="23">
        <v>17</v>
      </c>
      <c r="M46" s="43">
        <f t="shared" si="41"/>
        <v>1530</v>
      </c>
      <c r="N46" s="22">
        <v>15</v>
      </c>
      <c r="O46" s="44">
        <f t="shared" si="42"/>
        <v>1350</v>
      </c>
      <c r="P46" s="23">
        <v>12</v>
      </c>
      <c r="Q46" s="43">
        <f t="shared" si="43"/>
        <v>1080</v>
      </c>
      <c r="R46" s="21" t="s">
        <v>5</v>
      </c>
      <c r="S46" s="41">
        <v>120</v>
      </c>
      <c r="T46" s="22">
        <v>18</v>
      </c>
      <c r="U46" s="44">
        <f t="shared" si="34"/>
        <v>2160</v>
      </c>
      <c r="V46" s="23">
        <v>13</v>
      </c>
      <c r="W46" s="43">
        <f t="shared" si="35"/>
        <v>1560</v>
      </c>
      <c r="X46" s="22">
        <v>19</v>
      </c>
      <c r="Y46" s="44">
        <f t="shared" si="36"/>
        <v>2280</v>
      </c>
      <c r="Z46" s="46">
        <v>150</v>
      </c>
      <c r="AA46" s="22">
        <v>21</v>
      </c>
      <c r="AB46" s="44">
        <f t="shared" si="44"/>
        <v>3150</v>
      </c>
      <c r="AC46" s="23">
        <v>12</v>
      </c>
      <c r="AD46" s="31">
        <f t="shared" si="45"/>
        <v>1800</v>
      </c>
    </row>
    <row r="47" spans="1:30" x14ac:dyDescent="0.25">
      <c r="A47">
        <v>2022</v>
      </c>
      <c r="B47" s="21" t="s">
        <v>12</v>
      </c>
      <c r="C47" s="47">
        <v>90</v>
      </c>
      <c r="D47" s="22">
        <v>8</v>
      </c>
      <c r="E47" s="43">
        <f t="shared" si="37"/>
        <v>720</v>
      </c>
      <c r="F47" s="22">
        <v>8</v>
      </c>
      <c r="G47" s="44">
        <f t="shared" si="38"/>
        <v>720</v>
      </c>
      <c r="H47" s="23">
        <v>23</v>
      </c>
      <c r="I47" s="43">
        <f t="shared" si="39"/>
        <v>2070</v>
      </c>
      <c r="J47" s="22">
        <v>17</v>
      </c>
      <c r="K47" s="44">
        <f t="shared" si="40"/>
        <v>1530</v>
      </c>
      <c r="L47" s="23">
        <v>34</v>
      </c>
      <c r="M47" s="43">
        <f t="shared" si="41"/>
        <v>3060</v>
      </c>
      <c r="N47" s="22">
        <v>16</v>
      </c>
      <c r="O47" s="44">
        <f t="shared" si="42"/>
        <v>1440</v>
      </c>
      <c r="P47" s="23">
        <v>26</v>
      </c>
      <c r="Q47" s="43">
        <f t="shared" si="43"/>
        <v>2340</v>
      </c>
      <c r="R47" s="21" t="s">
        <v>12</v>
      </c>
      <c r="S47" s="41">
        <v>120</v>
      </c>
      <c r="T47" s="22">
        <v>30</v>
      </c>
      <c r="U47" s="44">
        <f t="shared" si="34"/>
        <v>3600</v>
      </c>
      <c r="V47" s="23">
        <v>21</v>
      </c>
      <c r="W47" s="43">
        <f t="shared" si="35"/>
        <v>2520</v>
      </c>
      <c r="X47" s="22">
        <v>19</v>
      </c>
      <c r="Y47" s="44">
        <f t="shared" si="36"/>
        <v>2280</v>
      </c>
      <c r="Z47" s="46">
        <v>150</v>
      </c>
      <c r="AA47" s="22">
        <v>32</v>
      </c>
      <c r="AB47" s="44">
        <f t="shared" si="44"/>
        <v>4800</v>
      </c>
      <c r="AC47" s="23">
        <v>23</v>
      </c>
      <c r="AD47" s="31">
        <f t="shared" si="45"/>
        <v>3450</v>
      </c>
    </row>
    <row r="48" spans="1:30" x14ac:dyDescent="0.25">
      <c r="A48">
        <v>2022</v>
      </c>
      <c r="B48" s="21" t="s">
        <v>13</v>
      </c>
      <c r="C48" s="47">
        <v>90</v>
      </c>
      <c r="D48" s="22">
        <v>28</v>
      </c>
      <c r="E48" s="43">
        <f t="shared" si="37"/>
        <v>2520</v>
      </c>
      <c r="F48" s="22">
        <v>27</v>
      </c>
      <c r="G48" s="44">
        <f t="shared" si="38"/>
        <v>2430</v>
      </c>
      <c r="H48" s="23">
        <v>12</v>
      </c>
      <c r="I48" s="43">
        <f t="shared" si="39"/>
        <v>1080</v>
      </c>
      <c r="J48" s="22">
        <v>40</v>
      </c>
      <c r="K48" s="44">
        <f t="shared" si="40"/>
        <v>3600</v>
      </c>
      <c r="L48" s="23">
        <v>37</v>
      </c>
      <c r="M48" s="43">
        <f t="shared" si="41"/>
        <v>3330</v>
      </c>
      <c r="N48" s="22">
        <v>25</v>
      </c>
      <c r="O48" s="44">
        <f t="shared" si="42"/>
        <v>2250</v>
      </c>
      <c r="P48" s="23">
        <v>25</v>
      </c>
      <c r="Q48" s="43">
        <f t="shared" si="43"/>
        <v>2250</v>
      </c>
      <c r="R48" s="21" t="s">
        <v>13</v>
      </c>
      <c r="S48" s="41">
        <v>120</v>
      </c>
      <c r="T48" s="22">
        <v>23</v>
      </c>
      <c r="U48" s="44">
        <f t="shared" si="34"/>
        <v>2760</v>
      </c>
      <c r="V48" s="23">
        <v>20</v>
      </c>
      <c r="W48" s="43">
        <f t="shared" si="35"/>
        <v>2400</v>
      </c>
      <c r="X48" s="22">
        <v>14</v>
      </c>
      <c r="Y48" s="44">
        <f t="shared" si="36"/>
        <v>1680</v>
      </c>
      <c r="Z48" s="46">
        <v>150</v>
      </c>
      <c r="AA48" s="22">
        <v>36</v>
      </c>
      <c r="AB48" s="44">
        <f t="shared" si="44"/>
        <v>5400</v>
      </c>
      <c r="AC48" s="23">
        <v>27</v>
      </c>
      <c r="AD48" s="31">
        <f t="shared" si="45"/>
        <v>4050</v>
      </c>
    </row>
    <row r="49" spans="1:32" x14ac:dyDescent="0.25">
      <c r="A49">
        <v>2022</v>
      </c>
      <c r="B49" s="21" t="s">
        <v>14</v>
      </c>
      <c r="C49" s="47">
        <v>90</v>
      </c>
      <c r="D49" s="22">
        <v>10</v>
      </c>
      <c r="E49" s="43">
        <f t="shared" si="37"/>
        <v>900</v>
      </c>
      <c r="F49" s="22">
        <v>7</v>
      </c>
      <c r="G49" s="44">
        <f t="shared" si="38"/>
        <v>630</v>
      </c>
      <c r="H49" s="23">
        <v>6</v>
      </c>
      <c r="I49" s="43">
        <f t="shared" si="39"/>
        <v>540</v>
      </c>
      <c r="J49" s="22">
        <v>4</v>
      </c>
      <c r="K49" s="44">
        <f t="shared" si="40"/>
        <v>360</v>
      </c>
      <c r="L49" s="23">
        <v>9</v>
      </c>
      <c r="M49" s="43">
        <f t="shared" si="41"/>
        <v>810</v>
      </c>
      <c r="N49" s="22">
        <v>5</v>
      </c>
      <c r="O49" s="44">
        <f t="shared" si="42"/>
        <v>450</v>
      </c>
      <c r="P49" s="23">
        <v>4</v>
      </c>
      <c r="Q49" s="43">
        <f t="shared" si="43"/>
        <v>360</v>
      </c>
      <c r="R49" s="21" t="s">
        <v>14</v>
      </c>
      <c r="S49" s="41">
        <v>120</v>
      </c>
      <c r="T49" s="22">
        <v>6</v>
      </c>
      <c r="U49" s="44">
        <f t="shared" si="34"/>
        <v>720</v>
      </c>
      <c r="V49" s="23">
        <v>8</v>
      </c>
      <c r="W49" s="43">
        <f t="shared" si="35"/>
        <v>960</v>
      </c>
      <c r="X49" s="22">
        <v>2</v>
      </c>
      <c r="Y49" s="44">
        <f t="shared" si="36"/>
        <v>240</v>
      </c>
      <c r="Z49" s="46">
        <v>150</v>
      </c>
      <c r="AA49" s="22">
        <v>6</v>
      </c>
      <c r="AB49" s="44">
        <f t="shared" si="44"/>
        <v>900</v>
      </c>
      <c r="AC49" s="23">
        <v>2</v>
      </c>
      <c r="AD49" s="31">
        <f t="shared" si="45"/>
        <v>300</v>
      </c>
    </row>
    <row r="50" spans="1:32" x14ac:dyDescent="0.25">
      <c r="A50">
        <v>2022</v>
      </c>
      <c r="B50" s="21" t="s">
        <v>15</v>
      </c>
      <c r="C50" s="47">
        <v>90</v>
      </c>
      <c r="D50" s="22">
        <v>1</v>
      </c>
      <c r="E50" s="43">
        <f t="shared" si="37"/>
        <v>90</v>
      </c>
      <c r="F50" s="22">
        <v>3</v>
      </c>
      <c r="G50" s="44">
        <f t="shared" si="38"/>
        <v>270</v>
      </c>
      <c r="H50" s="23">
        <v>4</v>
      </c>
      <c r="I50" s="43">
        <f t="shared" si="39"/>
        <v>360</v>
      </c>
      <c r="J50" s="22">
        <v>7</v>
      </c>
      <c r="K50" s="44">
        <f t="shared" si="40"/>
        <v>630</v>
      </c>
      <c r="L50" s="23">
        <v>12</v>
      </c>
      <c r="M50" s="43">
        <f t="shared" si="41"/>
        <v>1080</v>
      </c>
      <c r="N50" s="22">
        <v>12</v>
      </c>
      <c r="O50" s="44">
        <f t="shared" si="42"/>
        <v>1080</v>
      </c>
      <c r="P50" s="23">
        <v>10</v>
      </c>
      <c r="Q50" s="43">
        <f t="shared" si="43"/>
        <v>900</v>
      </c>
      <c r="R50" s="21" t="s">
        <v>15</v>
      </c>
      <c r="S50" s="41">
        <v>120</v>
      </c>
      <c r="T50" s="22">
        <v>13</v>
      </c>
      <c r="U50" s="44">
        <f t="shared" si="34"/>
        <v>1560</v>
      </c>
      <c r="V50" s="23">
        <v>6</v>
      </c>
      <c r="W50" s="43">
        <f t="shared" si="35"/>
        <v>720</v>
      </c>
      <c r="X50" s="22">
        <v>15</v>
      </c>
      <c r="Y50" s="44">
        <f t="shared" si="36"/>
        <v>1800</v>
      </c>
      <c r="Z50" s="46">
        <v>150</v>
      </c>
      <c r="AA50" s="22">
        <v>11</v>
      </c>
      <c r="AB50" s="44">
        <f t="shared" si="44"/>
        <v>1650</v>
      </c>
      <c r="AC50" s="23">
        <v>11</v>
      </c>
      <c r="AD50" s="31">
        <f t="shared" si="45"/>
        <v>1650</v>
      </c>
    </row>
    <row r="51" spans="1:32" x14ac:dyDescent="0.25">
      <c r="A51">
        <v>2022</v>
      </c>
      <c r="B51" s="21" t="s">
        <v>16</v>
      </c>
      <c r="C51" s="47">
        <v>90</v>
      </c>
      <c r="D51" s="22">
        <v>1</v>
      </c>
      <c r="E51" s="43">
        <f t="shared" si="37"/>
        <v>90</v>
      </c>
      <c r="F51" s="22">
        <v>7</v>
      </c>
      <c r="G51" s="44">
        <f t="shared" si="38"/>
        <v>630</v>
      </c>
      <c r="H51" s="23">
        <v>6</v>
      </c>
      <c r="I51" s="43">
        <f t="shared" si="39"/>
        <v>540</v>
      </c>
      <c r="J51" s="22">
        <v>10</v>
      </c>
      <c r="K51" s="44">
        <f t="shared" si="40"/>
        <v>900</v>
      </c>
      <c r="L51" s="23">
        <v>1</v>
      </c>
      <c r="M51" s="43">
        <f t="shared" si="41"/>
        <v>90</v>
      </c>
      <c r="N51" s="22">
        <v>0</v>
      </c>
      <c r="O51" s="44">
        <f t="shared" si="42"/>
        <v>0</v>
      </c>
      <c r="P51" s="23">
        <v>0</v>
      </c>
      <c r="Q51" s="43">
        <f t="shared" si="43"/>
        <v>0</v>
      </c>
      <c r="R51" s="21" t="s">
        <v>16</v>
      </c>
      <c r="S51" s="41">
        <v>120</v>
      </c>
      <c r="T51" s="22">
        <v>0</v>
      </c>
      <c r="U51" s="44">
        <f t="shared" si="34"/>
        <v>0</v>
      </c>
      <c r="V51" s="23">
        <v>0</v>
      </c>
      <c r="W51" s="43">
        <f t="shared" si="35"/>
        <v>0</v>
      </c>
      <c r="X51" s="22">
        <v>0</v>
      </c>
      <c r="Y51" s="44">
        <f t="shared" si="36"/>
        <v>0</v>
      </c>
      <c r="Z51" s="46">
        <v>150</v>
      </c>
      <c r="AA51" s="22">
        <v>0</v>
      </c>
      <c r="AB51" s="44">
        <f t="shared" si="44"/>
        <v>0</v>
      </c>
      <c r="AC51" s="23">
        <v>0</v>
      </c>
      <c r="AD51" s="31">
        <f t="shared" si="45"/>
        <v>0</v>
      </c>
    </row>
    <row r="52" spans="1:32" x14ac:dyDescent="0.25">
      <c r="A52">
        <v>2022</v>
      </c>
      <c r="B52" s="21" t="s">
        <v>17</v>
      </c>
      <c r="C52" s="47">
        <v>90</v>
      </c>
      <c r="D52" s="22">
        <v>1</v>
      </c>
      <c r="E52" s="43">
        <f t="shared" si="37"/>
        <v>90</v>
      </c>
      <c r="F52" s="22">
        <v>3</v>
      </c>
      <c r="G52" s="44">
        <f t="shared" si="38"/>
        <v>270</v>
      </c>
      <c r="H52" s="23">
        <v>6</v>
      </c>
      <c r="I52" s="43">
        <f t="shared" si="39"/>
        <v>540</v>
      </c>
      <c r="J52" s="22">
        <v>4</v>
      </c>
      <c r="K52" s="44">
        <f t="shared" si="40"/>
        <v>360</v>
      </c>
      <c r="L52" s="23">
        <v>3</v>
      </c>
      <c r="M52" s="43">
        <f t="shared" si="41"/>
        <v>270</v>
      </c>
      <c r="N52" s="22">
        <v>1</v>
      </c>
      <c r="O52" s="44">
        <f t="shared" si="42"/>
        <v>90</v>
      </c>
      <c r="P52" s="23">
        <v>3</v>
      </c>
      <c r="Q52" s="43">
        <f t="shared" si="43"/>
        <v>270</v>
      </c>
      <c r="R52" s="21" t="s">
        <v>17</v>
      </c>
      <c r="S52" s="41">
        <v>120</v>
      </c>
      <c r="T52" s="22">
        <v>2</v>
      </c>
      <c r="U52" s="44">
        <f t="shared" si="34"/>
        <v>240</v>
      </c>
      <c r="V52" s="23">
        <v>3</v>
      </c>
      <c r="W52" s="43">
        <f t="shared" si="35"/>
        <v>360</v>
      </c>
      <c r="X52" s="22">
        <v>0</v>
      </c>
      <c r="Y52" s="44">
        <f t="shared" si="36"/>
        <v>0</v>
      </c>
      <c r="Z52" s="46">
        <v>150</v>
      </c>
      <c r="AA52" s="22">
        <v>3</v>
      </c>
      <c r="AB52" s="44">
        <f t="shared" si="44"/>
        <v>450</v>
      </c>
      <c r="AC52" s="23">
        <v>3</v>
      </c>
      <c r="AD52" s="31">
        <f t="shared" si="45"/>
        <v>450</v>
      </c>
    </row>
    <row r="53" spans="1:32" x14ac:dyDescent="0.25">
      <c r="A53">
        <v>2022</v>
      </c>
      <c r="B53" s="32" t="s">
        <v>10</v>
      </c>
      <c r="C53" s="47">
        <v>90</v>
      </c>
      <c r="D53" s="22"/>
      <c r="E53" s="43">
        <f t="shared" si="37"/>
        <v>0</v>
      </c>
      <c r="F53" s="22"/>
      <c r="G53" s="44">
        <f t="shared" si="38"/>
        <v>0</v>
      </c>
      <c r="H53" s="23">
        <v>4</v>
      </c>
      <c r="I53" s="43">
        <f t="shared" si="39"/>
        <v>360</v>
      </c>
      <c r="J53" s="22">
        <v>2</v>
      </c>
      <c r="K53" s="44">
        <f t="shared" si="40"/>
        <v>180</v>
      </c>
      <c r="L53" s="23">
        <v>4</v>
      </c>
      <c r="M53" s="43">
        <f t="shared" si="41"/>
        <v>360</v>
      </c>
      <c r="N53" s="22">
        <v>6</v>
      </c>
      <c r="O53" s="44">
        <f t="shared" si="42"/>
        <v>540</v>
      </c>
      <c r="P53" s="23">
        <v>2</v>
      </c>
      <c r="Q53" s="43">
        <f t="shared" si="43"/>
        <v>180</v>
      </c>
      <c r="R53" s="32" t="s">
        <v>10</v>
      </c>
      <c r="S53" s="41">
        <v>120</v>
      </c>
      <c r="T53" s="22">
        <v>3</v>
      </c>
      <c r="U53" s="44">
        <f t="shared" si="34"/>
        <v>360</v>
      </c>
      <c r="V53" s="23">
        <v>2</v>
      </c>
      <c r="W53" s="43">
        <f t="shared" si="35"/>
        <v>240</v>
      </c>
      <c r="X53" s="22">
        <v>0</v>
      </c>
      <c r="Y53" s="44">
        <f t="shared" si="36"/>
        <v>0</v>
      </c>
      <c r="Z53" s="46">
        <v>150</v>
      </c>
      <c r="AA53" s="22">
        <v>0</v>
      </c>
      <c r="AB53" s="44">
        <f t="shared" si="44"/>
        <v>0</v>
      </c>
      <c r="AC53" s="23">
        <v>0</v>
      </c>
      <c r="AD53" s="31">
        <f t="shared" si="45"/>
        <v>0</v>
      </c>
    </row>
    <row r="54" spans="1:32" ht="15.75" thickBot="1" x14ac:dyDescent="0.3">
      <c r="A54">
        <v>2022</v>
      </c>
      <c r="B54" s="35"/>
      <c r="C54" s="48"/>
      <c r="D54" s="12"/>
      <c r="E54" s="43">
        <f t="shared" si="37"/>
        <v>0</v>
      </c>
      <c r="F54" s="12"/>
      <c r="G54" s="44">
        <f t="shared" si="38"/>
        <v>0</v>
      </c>
      <c r="H54" s="15"/>
      <c r="I54" s="43">
        <f t="shared" si="39"/>
        <v>0</v>
      </c>
      <c r="J54" s="12"/>
      <c r="K54" s="44">
        <f t="shared" si="40"/>
        <v>0</v>
      </c>
      <c r="L54" s="15"/>
      <c r="M54" s="13"/>
      <c r="N54" s="12"/>
      <c r="O54" s="14"/>
      <c r="P54" s="15"/>
      <c r="Q54" s="43">
        <f t="shared" si="43"/>
        <v>0</v>
      </c>
      <c r="R54" s="35" t="s">
        <v>11</v>
      </c>
      <c r="S54" s="48">
        <v>120</v>
      </c>
      <c r="T54" s="12"/>
      <c r="U54" s="44">
        <f t="shared" si="34"/>
        <v>0</v>
      </c>
      <c r="V54" s="15">
        <v>4</v>
      </c>
      <c r="W54" s="43">
        <f t="shared" si="35"/>
        <v>480</v>
      </c>
      <c r="X54" s="12">
        <v>5</v>
      </c>
      <c r="Y54" s="44">
        <f t="shared" si="36"/>
        <v>600</v>
      </c>
      <c r="Z54" s="46">
        <v>150</v>
      </c>
      <c r="AA54" s="12">
        <v>3</v>
      </c>
      <c r="AB54" s="44">
        <f t="shared" si="44"/>
        <v>450</v>
      </c>
      <c r="AC54" s="15">
        <v>1</v>
      </c>
      <c r="AD54" s="31">
        <f t="shared" si="45"/>
        <v>150</v>
      </c>
    </row>
    <row r="55" spans="1:32" ht="15.75" thickBot="1" x14ac:dyDescent="0.3">
      <c r="B55" s="2" t="s">
        <v>24</v>
      </c>
      <c r="C55" s="4" t="s">
        <v>25</v>
      </c>
      <c r="D55" s="2" t="s">
        <v>26</v>
      </c>
      <c r="E55" s="4"/>
      <c r="F55" s="2" t="s">
        <v>27</v>
      </c>
      <c r="G55" s="4"/>
      <c r="H55" s="5" t="s">
        <v>28</v>
      </c>
      <c r="I55" s="3"/>
      <c r="J55" s="6"/>
      <c r="K55" s="2" t="s">
        <v>29</v>
      </c>
      <c r="L55" s="7"/>
      <c r="M55" s="5" t="s">
        <v>30</v>
      </c>
      <c r="N55" s="8"/>
      <c r="O55" s="50" t="s">
        <v>31</v>
      </c>
      <c r="P55" s="62"/>
      <c r="Q55" s="50" t="s">
        <v>32</v>
      </c>
      <c r="R55" s="62"/>
      <c r="S55" s="51" t="s">
        <v>33</v>
      </c>
      <c r="T55" s="51"/>
      <c r="U55" s="2" t="s">
        <v>24</v>
      </c>
      <c r="V55" s="4" t="s">
        <v>25</v>
      </c>
      <c r="W55" s="50" t="s">
        <v>34</v>
      </c>
      <c r="X55" s="51"/>
      <c r="Y55" s="50" t="s">
        <v>35</v>
      </c>
      <c r="Z55" s="62"/>
      <c r="AA55" s="50" t="s">
        <v>36</v>
      </c>
      <c r="AB55" s="62"/>
      <c r="AC55" s="2" t="s">
        <v>24</v>
      </c>
      <c r="AD55" s="4" t="s">
        <v>25</v>
      </c>
      <c r="AE55" s="51" t="s">
        <v>37</v>
      </c>
      <c r="AF55" s="62"/>
    </row>
    <row r="56" spans="1:32" ht="15.75" thickBot="1" x14ac:dyDescent="0.3">
      <c r="B56" s="11"/>
      <c r="C56" s="11"/>
      <c r="D56" s="36" t="s">
        <v>38</v>
      </c>
      <c r="E56" s="38" t="s">
        <v>39</v>
      </c>
      <c r="F56" s="36" t="s">
        <v>38</v>
      </c>
      <c r="G56" s="38" t="s">
        <v>39</v>
      </c>
      <c r="H56" s="36" t="s">
        <v>38</v>
      </c>
      <c r="I56" s="38" t="s">
        <v>39</v>
      </c>
      <c r="J56" s="4" t="s">
        <v>25</v>
      </c>
      <c r="K56" s="36" t="s">
        <v>38</v>
      </c>
      <c r="L56" s="38" t="s">
        <v>39</v>
      </c>
      <c r="M56" s="36" t="s">
        <v>38</v>
      </c>
      <c r="N56" s="38" t="s">
        <v>39</v>
      </c>
      <c r="O56" s="36" t="s">
        <v>38</v>
      </c>
      <c r="P56" s="38" t="s">
        <v>39</v>
      </c>
      <c r="Q56" s="36" t="s">
        <v>38</v>
      </c>
      <c r="R56" s="38" t="s">
        <v>39</v>
      </c>
      <c r="S56" s="36" t="s">
        <v>38</v>
      </c>
      <c r="T56" s="38" t="s">
        <v>39</v>
      </c>
      <c r="U56" s="11"/>
      <c r="V56" s="16"/>
      <c r="W56" s="36" t="s">
        <v>38</v>
      </c>
      <c r="X56" s="37" t="s">
        <v>39</v>
      </c>
      <c r="Y56" s="36" t="s">
        <v>38</v>
      </c>
      <c r="Z56" s="38" t="s">
        <v>39</v>
      </c>
      <c r="AA56" s="36" t="s">
        <v>38</v>
      </c>
      <c r="AB56" s="38" t="s">
        <v>39</v>
      </c>
      <c r="AC56" s="11"/>
      <c r="AD56" s="16"/>
      <c r="AE56" s="39" t="s">
        <v>38</v>
      </c>
      <c r="AF56" s="38" t="s">
        <v>39</v>
      </c>
    </row>
    <row r="57" spans="1:32" ht="15.75" thickBot="1" x14ac:dyDescent="0.3">
      <c r="A57">
        <v>2023</v>
      </c>
      <c r="B57" s="1" t="s">
        <v>0</v>
      </c>
      <c r="C57" s="84">
        <v>150</v>
      </c>
      <c r="D57" s="9">
        <v>22</v>
      </c>
      <c r="E57" s="8">
        <f>C57*D57</f>
        <v>3300</v>
      </c>
      <c r="F57" s="9">
        <v>32</v>
      </c>
      <c r="G57" s="7">
        <f>F57*C57</f>
        <v>4800</v>
      </c>
      <c r="H57" s="10">
        <v>85</v>
      </c>
      <c r="I57" s="19">
        <f>H57*C57</f>
        <v>12750</v>
      </c>
      <c r="J57" s="20">
        <v>300</v>
      </c>
      <c r="K57" s="19">
        <v>50</v>
      </c>
      <c r="L57" s="19">
        <f>K57*J57</f>
        <v>15000</v>
      </c>
      <c r="M57" s="19">
        <v>45</v>
      </c>
      <c r="N57" s="19">
        <f>M57*J57</f>
        <v>13500</v>
      </c>
      <c r="O57" s="19">
        <v>49</v>
      </c>
      <c r="P57" s="19">
        <f>O57*J57</f>
        <v>14700</v>
      </c>
      <c r="Q57" s="19">
        <v>53</v>
      </c>
      <c r="R57" s="19">
        <f>Q57*J57</f>
        <v>15900</v>
      </c>
      <c r="S57" s="19">
        <v>42</v>
      </c>
      <c r="T57" s="19">
        <f>S57*J57</f>
        <v>12600</v>
      </c>
      <c r="U57" s="1" t="s">
        <v>0</v>
      </c>
      <c r="V57" s="84">
        <v>300</v>
      </c>
      <c r="W57" s="9">
        <v>51</v>
      </c>
      <c r="X57" s="7">
        <f t="shared" ref="X57:X68" si="46">W57*AD57</f>
        <v>20400</v>
      </c>
      <c r="Y57" s="9">
        <v>64</v>
      </c>
      <c r="Z57" s="7">
        <f>300*Y57</f>
        <v>19200</v>
      </c>
      <c r="AA57" s="9">
        <v>86</v>
      </c>
      <c r="AB57" s="7">
        <f t="shared" ref="AB57:AB68" si="47">AA57*AD57</f>
        <v>34400</v>
      </c>
      <c r="AC57" s="1" t="s">
        <v>0</v>
      </c>
      <c r="AD57" s="84">
        <v>400</v>
      </c>
      <c r="AE57" s="10">
        <v>47</v>
      </c>
      <c r="AF57" s="7"/>
    </row>
    <row r="58" spans="1:32" ht="15.75" thickBot="1" x14ac:dyDescent="0.3">
      <c r="A58">
        <v>2023</v>
      </c>
      <c r="B58" s="21" t="s">
        <v>1</v>
      </c>
      <c r="C58" s="18">
        <v>150</v>
      </c>
      <c r="D58" s="22">
        <v>0</v>
      </c>
      <c r="E58" s="8">
        <f t="shared" ref="E58:E68" si="48">C58*D58</f>
        <v>0</v>
      </c>
      <c r="F58" s="22">
        <v>4</v>
      </c>
      <c r="G58" s="7">
        <f t="shared" ref="G58:G68" si="49">F58*C58</f>
        <v>600</v>
      </c>
      <c r="H58" s="23">
        <v>0</v>
      </c>
      <c r="I58" s="19">
        <f t="shared" ref="I58:I68" si="50">H58*C58</f>
        <v>0</v>
      </c>
      <c r="J58" s="20">
        <v>300</v>
      </c>
      <c r="K58" s="24">
        <v>0</v>
      </c>
      <c r="L58" s="25">
        <f t="shared" ref="L58:L68" si="51">K58*J58</f>
        <v>0</v>
      </c>
      <c r="M58" s="24">
        <v>0</v>
      </c>
      <c r="N58" s="25">
        <f t="shared" ref="N58:N68" si="52">M58*J58</f>
        <v>0</v>
      </c>
      <c r="O58" s="24">
        <v>0</v>
      </c>
      <c r="P58" s="25">
        <f t="shared" ref="P58:P68" si="53">O58*J58</f>
        <v>0</v>
      </c>
      <c r="Q58" s="24">
        <v>0</v>
      </c>
      <c r="R58" s="25">
        <f t="shared" ref="R58:R68" si="54">Q58*J58</f>
        <v>0</v>
      </c>
      <c r="S58" s="24"/>
      <c r="T58" s="19">
        <f t="shared" ref="T58:T68" si="55">S58*J58</f>
        <v>0</v>
      </c>
      <c r="U58" s="21" t="s">
        <v>1</v>
      </c>
      <c r="V58" s="18">
        <v>300</v>
      </c>
      <c r="W58" s="26"/>
      <c r="X58" s="27">
        <f t="shared" si="46"/>
        <v>0</v>
      </c>
      <c r="Y58" s="26"/>
      <c r="Z58" s="27">
        <f t="shared" ref="Z58:Z68" si="56">300*Y58</f>
        <v>0</v>
      </c>
      <c r="AA58" s="26"/>
      <c r="AB58" s="27">
        <f t="shared" si="47"/>
        <v>0</v>
      </c>
      <c r="AC58" s="21" t="s">
        <v>1</v>
      </c>
      <c r="AD58" s="18">
        <v>400</v>
      </c>
      <c r="AE58" s="28"/>
      <c r="AF58" s="29"/>
    </row>
    <row r="59" spans="1:32" ht="15.75" thickBot="1" x14ac:dyDescent="0.3">
      <c r="A59">
        <v>2023</v>
      </c>
      <c r="B59" s="21" t="s">
        <v>2</v>
      </c>
      <c r="C59" s="18">
        <v>150</v>
      </c>
      <c r="D59" s="22">
        <v>40</v>
      </c>
      <c r="E59" s="8">
        <f t="shared" si="48"/>
        <v>6000</v>
      </c>
      <c r="F59" s="22">
        <v>42</v>
      </c>
      <c r="G59" s="7">
        <f t="shared" si="49"/>
        <v>6300</v>
      </c>
      <c r="H59" s="23">
        <v>49</v>
      </c>
      <c r="I59" s="19">
        <f t="shared" si="50"/>
        <v>7350</v>
      </c>
      <c r="J59" s="20">
        <v>300</v>
      </c>
      <c r="K59" s="30">
        <v>48</v>
      </c>
      <c r="L59" s="19">
        <f t="shared" si="51"/>
        <v>14400</v>
      </c>
      <c r="M59" s="30">
        <v>5</v>
      </c>
      <c r="N59" s="19">
        <f t="shared" si="52"/>
        <v>1500</v>
      </c>
      <c r="O59" s="30">
        <v>48</v>
      </c>
      <c r="P59" s="19">
        <f t="shared" si="53"/>
        <v>14400</v>
      </c>
      <c r="Q59" s="30">
        <v>41</v>
      </c>
      <c r="R59" s="19">
        <f t="shared" si="54"/>
        <v>12300</v>
      </c>
      <c r="S59" s="30">
        <v>47</v>
      </c>
      <c r="T59" s="19">
        <f t="shared" si="55"/>
        <v>14100</v>
      </c>
      <c r="U59" s="21" t="s">
        <v>2</v>
      </c>
      <c r="V59" s="18">
        <v>300</v>
      </c>
      <c r="W59" s="22">
        <v>28</v>
      </c>
      <c r="X59" s="7">
        <f t="shared" si="46"/>
        <v>11200</v>
      </c>
      <c r="Y59" s="22">
        <v>38</v>
      </c>
      <c r="Z59" s="7">
        <f t="shared" si="56"/>
        <v>11400</v>
      </c>
      <c r="AA59" s="22">
        <v>33</v>
      </c>
      <c r="AB59" s="7">
        <f t="shared" si="47"/>
        <v>13200</v>
      </c>
      <c r="AC59" s="21" t="s">
        <v>2</v>
      </c>
      <c r="AD59" s="18">
        <v>400</v>
      </c>
      <c r="AE59" s="23">
        <v>31</v>
      </c>
      <c r="AF59" s="31"/>
    </row>
    <row r="60" spans="1:32" ht="15.75" thickBot="1" x14ac:dyDescent="0.3">
      <c r="A60">
        <v>2023</v>
      </c>
      <c r="B60" s="21" t="s">
        <v>3</v>
      </c>
      <c r="C60" s="18">
        <v>150</v>
      </c>
      <c r="D60" s="22">
        <v>7</v>
      </c>
      <c r="E60" s="8">
        <f t="shared" si="48"/>
        <v>1050</v>
      </c>
      <c r="F60" s="22">
        <v>27</v>
      </c>
      <c r="G60" s="7">
        <f t="shared" si="49"/>
        <v>4050</v>
      </c>
      <c r="H60" s="23">
        <v>25</v>
      </c>
      <c r="I60" s="19">
        <f t="shared" si="50"/>
        <v>3750</v>
      </c>
      <c r="J60" s="20">
        <v>300</v>
      </c>
      <c r="K60" s="30">
        <v>29</v>
      </c>
      <c r="L60" s="19">
        <f t="shared" si="51"/>
        <v>8700</v>
      </c>
      <c r="M60" s="30">
        <v>22</v>
      </c>
      <c r="N60" s="19">
        <f t="shared" si="52"/>
        <v>6600</v>
      </c>
      <c r="O60" s="30">
        <v>25</v>
      </c>
      <c r="P60" s="19">
        <f t="shared" si="53"/>
        <v>7500</v>
      </c>
      <c r="Q60" s="30">
        <v>20</v>
      </c>
      <c r="R60" s="19">
        <f t="shared" si="54"/>
        <v>6000</v>
      </c>
      <c r="S60" s="30">
        <v>21</v>
      </c>
      <c r="T60" s="19">
        <f t="shared" si="55"/>
        <v>6300</v>
      </c>
      <c r="U60" s="21" t="s">
        <v>3</v>
      </c>
      <c r="V60" s="18">
        <v>300</v>
      </c>
      <c r="W60" s="22">
        <v>14</v>
      </c>
      <c r="X60" s="7">
        <f t="shared" si="46"/>
        <v>5600</v>
      </c>
      <c r="Y60" s="22">
        <v>12</v>
      </c>
      <c r="Z60" s="7">
        <f t="shared" si="56"/>
        <v>3600</v>
      </c>
      <c r="AA60" s="22">
        <v>19</v>
      </c>
      <c r="AB60" s="7">
        <f t="shared" si="47"/>
        <v>7600</v>
      </c>
      <c r="AC60" s="21" t="s">
        <v>3</v>
      </c>
      <c r="AD60" s="18">
        <v>400</v>
      </c>
      <c r="AE60" s="23">
        <v>9</v>
      </c>
      <c r="AF60" s="31"/>
    </row>
    <row r="61" spans="1:32" ht="15.75" thickBot="1" x14ac:dyDescent="0.3">
      <c r="A61">
        <v>2023</v>
      </c>
      <c r="B61" s="21" t="s">
        <v>4</v>
      </c>
      <c r="C61" s="18">
        <v>150</v>
      </c>
      <c r="D61" s="22">
        <v>12</v>
      </c>
      <c r="E61" s="8">
        <f t="shared" si="48"/>
        <v>1800</v>
      </c>
      <c r="F61" s="22">
        <v>20</v>
      </c>
      <c r="G61" s="7">
        <f t="shared" si="49"/>
        <v>3000</v>
      </c>
      <c r="H61" s="23">
        <v>39</v>
      </c>
      <c r="I61" s="19">
        <f t="shared" si="50"/>
        <v>5850</v>
      </c>
      <c r="J61" s="20">
        <v>300</v>
      </c>
      <c r="K61" s="30">
        <v>31</v>
      </c>
      <c r="L61" s="19">
        <f t="shared" si="51"/>
        <v>9300</v>
      </c>
      <c r="M61" s="30">
        <v>36</v>
      </c>
      <c r="N61" s="19">
        <f t="shared" si="52"/>
        <v>10800</v>
      </c>
      <c r="O61" s="30">
        <v>20</v>
      </c>
      <c r="P61" s="19">
        <f t="shared" si="53"/>
        <v>6000</v>
      </c>
      <c r="Q61" s="30">
        <v>37</v>
      </c>
      <c r="R61" s="19">
        <f t="shared" si="54"/>
        <v>11100</v>
      </c>
      <c r="S61" s="30">
        <v>43</v>
      </c>
      <c r="T61" s="19">
        <f t="shared" si="55"/>
        <v>12900</v>
      </c>
      <c r="U61" s="21" t="s">
        <v>4</v>
      </c>
      <c r="V61" s="18">
        <v>300</v>
      </c>
      <c r="W61" s="22">
        <v>24</v>
      </c>
      <c r="X61" s="7">
        <f t="shared" si="46"/>
        <v>9600</v>
      </c>
      <c r="Y61" s="22">
        <v>31</v>
      </c>
      <c r="Z61" s="7">
        <f t="shared" si="56"/>
        <v>9300</v>
      </c>
      <c r="AA61" s="22">
        <v>33</v>
      </c>
      <c r="AB61" s="7">
        <f t="shared" si="47"/>
        <v>13200</v>
      </c>
      <c r="AC61" s="21" t="s">
        <v>4</v>
      </c>
      <c r="AD61" s="18">
        <v>400</v>
      </c>
      <c r="AE61" s="23">
        <v>21</v>
      </c>
      <c r="AF61" s="31"/>
    </row>
    <row r="62" spans="1:32" ht="15.75" thickBot="1" x14ac:dyDescent="0.3">
      <c r="A62">
        <v>2023</v>
      </c>
      <c r="B62" s="21" t="s">
        <v>5</v>
      </c>
      <c r="C62" s="18">
        <v>150</v>
      </c>
      <c r="D62" s="22">
        <v>13</v>
      </c>
      <c r="E62" s="8">
        <f t="shared" si="48"/>
        <v>1950</v>
      </c>
      <c r="F62" s="22">
        <v>2</v>
      </c>
      <c r="G62" s="7">
        <f t="shared" si="49"/>
        <v>300</v>
      </c>
      <c r="H62" s="23">
        <v>17</v>
      </c>
      <c r="I62" s="19">
        <f t="shared" si="50"/>
        <v>2550</v>
      </c>
      <c r="J62" s="20">
        <v>300</v>
      </c>
      <c r="K62" s="30">
        <v>22</v>
      </c>
      <c r="L62" s="19">
        <f t="shared" si="51"/>
        <v>6600</v>
      </c>
      <c r="M62" s="30">
        <v>13</v>
      </c>
      <c r="N62" s="19">
        <f t="shared" si="52"/>
        <v>3900</v>
      </c>
      <c r="O62" s="30">
        <v>18</v>
      </c>
      <c r="P62" s="19">
        <f t="shared" si="53"/>
        <v>5400</v>
      </c>
      <c r="Q62" s="30">
        <v>1</v>
      </c>
      <c r="R62" s="19">
        <f t="shared" si="54"/>
        <v>300</v>
      </c>
      <c r="S62" s="30">
        <v>4</v>
      </c>
      <c r="T62" s="19">
        <f t="shared" si="55"/>
        <v>1200</v>
      </c>
      <c r="U62" s="21" t="s">
        <v>5</v>
      </c>
      <c r="V62" s="18">
        <v>300</v>
      </c>
      <c r="W62" s="22">
        <v>6</v>
      </c>
      <c r="X62" s="7">
        <f t="shared" si="46"/>
        <v>2400</v>
      </c>
      <c r="Y62" s="22">
        <v>4</v>
      </c>
      <c r="Z62" s="7">
        <f t="shared" si="56"/>
        <v>1200</v>
      </c>
      <c r="AA62" s="22">
        <v>5</v>
      </c>
      <c r="AB62" s="7">
        <f t="shared" si="47"/>
        <v>2000</v>
      </c>
      <c r="AC62" s="21" t="s">
        <v>5</v>
      </c>
      <c r="AD62" s="18">
        <v>400</v>
      </c>
      <c r="AE62" s="23">
        <v>7</v>
      </c>
      <c r="AF62" s="31"/>
    </row>
    <row r="63" spans="1:32" ht="15.75" thickBot="1" x14ac:dyDescent="0.3">
      <c r="A63">
        <v>2023</v>
      </c>
      <c r="B63" s="21" t="s">
        <v>6</v>
      </c>
      <c r="C63" s="18">
        <v>150</v>
      </c>
      <c r="D63" s="22">
        <v>23</v>
      </c>
      <c r="E63" s="8">
        <f t="shared" si="48"/>
        <v>3450</v>
      </c>
      <c r="F63" s="22">
        <v>3</v>
      </c>
      <c r="G63" s="7">
        <f t="shared" si="49"/>
        <v>450</v>
      </c>
      <c r="H63" s="23">
        <v>39</v>
      </c>
      <c r="I63" s="19">
        <f t="shared" si="50"/>
        <v>5850</v>
      </c>
      <c r="J63" s="20">
        <v>300</v>
      </c>
      <c r="K63" s="30">
        <v>21</v>
      </c>
      <c r="L63" s="19">
        <f t="shared" si="51"/>
        <v>6300</v>
      </c>
      <c r="M63" s="30">
        <v>33</v>
      </c>
      <c r="N63" s="19">
        <f t="shared" si="52"/>
        <v>9900</v>
      </c>
      <c r="O63" s="30">
        <v>24</v>
      </c>
      <c r="P63" s="19">
        <f t="shared" si="53"/>
        <v>7200</v>
      </c>
      <c r="Q63" s="30">
        <v>17</v>
      </c>
      <c r="R63" s="19">
        <f t="shared" si="54"/>
        <v>5100</v>
      </c>
      <c r="S63" s="30">
        <v>28</v>
      </c>
      <c r="T63" s="19">
        <f t="shared" si="55"/>
        <v>8400</v>
      </c>
      <c r="U63" s="21" t="s">
        <v>6</v>
      </c>
      <c r="V63" s="18">
        <v>300</v>
      </c>
      <c r="W63" s="22">
        <v>15</v>
      </c>
      <c r="X63" s="7">
        <f t="shared" si="46"/>
        <v>6000</v>
      </c>
      <c r="Y63" s="22">
        <v>20</v>
      </c>
      <c r="Z63" s="7">
        <f t="shared" si="56"/>
        <v>6000</v>
      </c>
      <c r="AA63" s="22">
        <v>24</v>
      </c>
      <c r="AB63" s="7">
        <f t="shared" si="47"/>
        <v>9600</v>
      </c>
      <c r="AC63" s="21" t="s">
        <v>6</v>
      </c>
      <c r="AD63" s="18">
        <v>400</v>
      </c>
      <c r="AE63" s="23">
        <v>14</v>
      </c>
      <c r="AF63" s="31"/>
    </row>
    <row r="64" spans="1:32" ht="15.75" thickBot="1" x14ac:dyDescent="0.3">
      <c r="A64">
        <v>2023</v>
      </c>
      <c r="B64" s="21" t="s">
        <v>7</v>
      </c>
      <c r="C64" s="18">
        <v>150</v>
      </c>
      <c r="D64" s="22">
        <v>11</v>
      </c>
      <c r="E64" s="8">
        <f t="shared" si="48"/>
        <v>1650</v>
      </c>
      <c r="F64" s="22">
        <v>4</v>
      </c>
      <c r="G64" s="7">
        <f t="shared" si="49"/>
        <v>600</v>
      </c>
      <c r="H64" s="23">
        <v>8</v>
      </c>
      <c r="I64" s="19">
        <f t="shared" si="50"/>
        <v>1200</v>
      </c>
      <c r="J64" s="20">
        <v>300</v>
      </c>
      <c r="K64" s="30">
        <v>0</v>
      </c>
      <c r="L64" s="19">
        <f t="shared" si="51"/>
        <v>0</v>
      </c>
      <c r="M64" s="30">
        <v>0</v>
      </c>
      <c r="N64" s="19">
        <f t="shared" si="52"/>
        <v>0</v>
      </c>
      <c r="O64" s="30">
        <v>0</v>
      </c>
      <c r="P64" s="19">
        <f t="shared" si="53"/>
        <v>0</v>
      </c>
      <c r="Q64" s="30">
        <v>0</v>
      </c>
      <c r="R64" s="19">
        <f t="shared" si="54"/>
        <v>0</v>
      </c>
      <c r="S64" s="30">
        <v>0</v>
      </c>
      <c r="T64" s="19">
        <f t="shared" si="55"/>
        <v>0</v>
      </c>
      <c r="U64" s="21" t="s">
        <v>7</v>
      </c>
      <c r="V64" s="18">
        <v>300</v>
      </c>
      <c r="W64" s="26"/>
      <c r="X64" s="27">
        <f t="shared" si="46"/>
        <v>0</v>
      </c>
      <c r="Y64" s="26">
        <v>0</v>
      </c>
      <c r="Z64" s="27">
        <f t="shared" si="56"/>
        <v>0</v>
      </c>
      <c r="AA64" s="26"/>
      <c r="AB64" s="27">
        <f t="shared" si="47"/>
        <v>0</v>
      </c>
      <c r="AC64" s="21" t="s">
        <v>7</v>
      </c>
      <c r="AD64" s="18">
        <v>400</v>
      </c>
      <c r="AE64" s="28"/>
      <c r="AF64" s="29"/>
    </row>
    <row r="65" spans="1:32" ht="15.75" thickBot="1" x14ac:dyDescent="0.3">
      <c r="A65">
        <v>2023</v>
      </c>
      <c r="B65" s="21" t="s">
        <v>8</v>
      </c>
      <c r="C65" s="18">
        <v>150</v>
      </c>
      <c r="D65" s="22">
        <v>0</v>
      </c>
      <c r="E65" s="8">
        <f t="shared" si="48"/>
        <v>0</v>
      </c>
      <c r="F65" s="22">
        <v>0</v>
      </c>
      <c r="G65" s="7">
        <f t="shared" si="49"/>
        <v>0</v>
      </c>
      <c r="H65" s="23">
        <v>0</v>
      </c>
      <c r="I65" s="19">
        <f t="shared" si="50"/>
        <v>0</v>
      </c>
      <c r="J65" s="20">
        <v>300</v>
      </c>
      <c r="K65" s="30">
        <v>0</v>
      </c>
      <c r="L65" s="19">
        <f t="shared" si="51"/>
        <v>0</v>
      </c>
      <c r="M65" s="30">
        <v>0</v>
      </c>
      <c r="N65" s="19">
        <f t="shared" si="52"/>
        <v>0</v>
      </c>
      <c r="O65" s="30">
        <v>0</v>
      </c>
      <c r="P65" s="19">
        <f t="shared" si="53"/>
        <v>0</v>
      </c>
      <c r="Q65" s="30">
        <v>0</v>
      </c>
      <c r="R65" s="19">
        <f t="shared" si="54"/>
        <v>0</v>
      </c>
      <c r="S65" s="30">
        <v>0</v>
      </c>
      <c r="T65" s="19">
        <f t="shared" si="55"/>
        <v>0</v>
      </c>
      <c r="U65" s="21" t="s">
        <v>8</v>
      </c>
      <c r="V65" s="18">
        <v>300</v>
      </c>
      <c r="W65" s="26"/>
      <c r="X65" s="27">
        <f t="shared" si="46"/>
        <v>0</v>
      </c>
      <c r="Y65" s="26">
        <v>0</v>
      </c>
      <c r="Z65" s="27">
        <f t="shared" si="56"/>
        <v>0</v>
      </c>
      <c r="AA65" s="26"/>
      <c r="AB65" s="27">
        <f t="shared" si="47"/>
        <v>0</v>
      </c>
      <c r="AC65" s="21" t="s">
        <v>8</v>
      </c>
      <c r="AD65" s="18">
        <v>400</v>
      </c>
      <c r="AE65" s="28"/>
      <c r="AF65" s="29"/>
    </row>
    <row r="66" spans="1:32" ht="15.75" thickBot="1" x14ac:dyDescent="0.3">
      <c r="A66">
        <v>2023</v>
      </c>
      <c r="B66" s="21" t="s">
        <v>9</v>
      </c>
      <c r="C66" s="18">
        <v>150</v>
      </c>
      <c r="D66" s="22">
        <v>6</v>
      </c>
      <c r="E66" s="8">
        <f t="shared" si="48"/>
        <v>900</v>
      </c>
      <c r="F66" s="22">
        <v>12</v>
      </c>
      <c r="G66" s="7">
        <f t="shared" si="49"/>
        <v>1800</v>
      </c>
      <c r="H66" s="23">
        <v>12</v>
      </c>
      <c r="I66" s="19">
        <f t="shared" si="50"/>
        <v>1800</v>
      </c>
      <c r="J66" s="20">
        <v>300</v>
      </c>
      <c r="K66" s="30">
        <v>10</v>
      </c>
      <c r="L66" s="19">
        <f t="shared" si="51"/>
        <v>3000</v>
      </c>
      <c r="M66" s="30">
        <v>10</v>
      </c>
      <c r="N66" s="19">
        <f t="shared" si="52"/>
        <v>3000</v>
      </c>
      <c r="O66" s="30">
        <v>20</v>
      </c>
      <c r="P66" s="19">
        <f t="shared" si="53"/>
        <v>6000</v>
      </c>
      <c r="Q66" s="30">
        <v>3</v>
      </c>
      <c r="R66" s="19">
        <f t="shared" si="54"/>
        <v>900</v>
      </c>
      <c r="S66" s="30">
        <v>18</v>
      </c>
      <c r="T66" s="19">
        <f t="shared" si="55"/>
        <v>5400</v>
      </c>
      <c r="U66" s="21" t="s">
        <v>9</v>
      </c>
      <c r="V66" s="18">
        <v>300</v>
      </c>
      <c r="W66" s="22">
        <v>2</v>
      </c>
      <c r="X66" s="7">
        <f t="shared" si="46"/>
        <v>800</v>
      </c>
      <c r="Y66" s="22">
        <v>4</v>
      </c>
      <c r="Z66" s="7">
        <f t="shared" si="56"/>
        <v>1200</v>
      </c>
      <c r="AA66" s="22">
        <v>19</v>
      </c>
      <c r="AB66" s="7">
        <f t="shared" si="47"/>
        <v>7600</v>
      </c>
      <c r="AC66" s="21" t="s">
        <v>9</v>
      </c>
      <c r="AD66" s="18">
        <v>400</v>
      </c>
      <c r="AE66" s="23">
        <v>5</v>
      </c>
      <c r="AF66" s="31"/>
    </row>
    <row r="67" spans="1:32" ht="15.75" thickBot="1" x14ac:dyDescent="0.3">
      <c r="A67">
        <v>2023</v>
      </c>
      <c r="B67" s="32" t="s">
        <v>10</v>
      </c>
      <c r="C67" s="18">
        <v>150</v>
      </c>
      <c r="D67" s="22">
        <v>0</v>
      </c>
      <c r="E67" s="8">
        <f t="shared" si="48"/>
        <v>0</v>
      </c>
      <c r="F67" s="22">
        <v>0</v>
      </c>
      <c r="G67" s="7">
        <f t="shared" si="49"/>
        <v>0</v>
      </c>
      <c r="H67" s="23">
        <v>0</v>
      </c>
      <c r="I67" s="19">
        <f t="shared" si="50"/>
        <v>0</v>
      </c>
      <c r="J67" s="20">
        <v>300</v>
      </c>
      <c r="K67" s="30">
        <v>0</v>
      </c>
      <c r="L67" s="19">
        <f t="shared" si="51"/>
        <v>0</v>
      </c>
      <c r="M67" s="30">
        <v>10</v>
      </c>
      <c r="N67" s="19">
        <f t="shared" si="52"/>
        <v>3000</v>
      </c>
      <c r="O67" s="30">
        <v>11</v>
      </c>
      <c r="P67" s="19">
        <f t="shared" si="53"/>
        <v>3300</v>
      </c>
      <c r="Q67" s="30">
        <v>3</v>
      </c>
      <c r="R67" s="19">
        <f t="shared" si="54"/>
        <v>900</v>
      </c>
      <c r="S67" s="30">
        <v>5</v>
      </c>
      <c r="T67" s="19">
        <f t="shared" si="55"/>
        <v>1500</v>
      </c>
      <c r="U67" s="32" t="s">
        <v>10</v>
      </c>
      <c r="V67" s="18">
        <v>300</v>
      </c>
      <c r="W67" s="22">
        <v>0</v>
      </c>
      <c r="X67" s="7">
        <f t="shared" si="46"/>
        <v>0</v>
      </c>
      <c r="Y67" s="22">
        <v>2</v>
      </c>
      <c r="Z67" s="7">
        <f t="shared" si="56"/>
        <v>600</v>
      </c>
      <c r="AA67" s="22">
        <v>3</v>
      </c>
      <c r="AB67" s="7">
        <f t="shared" si="47"/>
        <v>1200</v>
      </c>
      <c r="AC67" s="32" t="s">
        <v>10</v>
      </c>
      <c r="AD67" s="18">
        <v>400</v>
      </c>
      <c r="AE67" s="33">
        <v>0</v>
      </c>
      <c r="AF67" s="34">
        <v>0</v>
      </c>
    </row>
    <row r="68" spans="1:32" ht="15.75" thickBot="1" x14ac:dyDescent="0.3">
      <c r="A68">
        <v>2023</v>
      </c>
      <c r="B68" s="85" t="s">
        <v>11</v>
      </c>
      <c r="C68" s="86">
        <v>150</v>
      </c>
      <c r="D68" s="36">
        <v>1</v>
      </c>
      <c r="E68" s="87">
        <f t="shared" si="48"/>
        <v>150</v>
      </c>
      <c r="F68" s="36">
        <v>3</v>
      </c>
      <c r="G68" s="63">
        <f t="shared" si="49"/>
        <v>450</v>
      </c>
      <c r="H68" s="39">
        <v>3</v>
      </c>
      <c r="I68" s="88">
        <f t="shared" si="50"/>
        <v>450</v>
      </c>
      <c r="J68" s="89">
        <v>300</v>
      </c>
      <c r="K68" s="72">
        <v>21</v>
      </c>
      <c r="L68" s="88">
        <f t="shared" si="51"/>
        <v>6300</v>
      </c>
      <c r="M68" s="72">
        <v>3</v>
      </c>
      <c r="N68" s="88">
        <f t="shared" si="52"/>
        <v>900</v>
      </c>
      <c r="O68" s="72">
        <v>4</v>
      </c>
      <c r="P68" s="88">
        <f t="shared" si="53"/>
        <v>1200</v>
      </c>
      <c r="Q68" s="72">
        <v>3</v>
      </c>
      <c r="R68" s="88">
        <f t="shared" si="54"/>
        <v>900</v>
      </c>
      <c r="S68" s="72">
        <v>7</v>
      </c>
      <c r="T68" s="88">
        <f t="shared" si="55"/>
        <v>2100</v>
      </c>
      <c r="U68" s="85" t="s">
        <v>11</v>
      </c>
      <c r="V68" s="86">
        <v>300</v>
      </c>
      <c r="W68" s="36">
        <v>2</v>
      </c>
      <c r="X68" s="63">
        <f t="shared" si="46"/>
        <v>800</v>
      </c>
      <c r="Y68" s="36">
        <v>2</v>
      </c>
      <c r="Z68" s="63">
        <f t="shared" si="56"/>
        <v>600</v>
      </c>
      <c r="AA68" s="36">
        <v>7</v>
      </c>
      <c r="AB68" s="63">
        <f t="shared" si="47"/>
        <v>2800</v>
      </c>
      <c r="AC68" s="85" t="s">
        <v>11</v>
      </c>
      <c r="AD68" s="86">
        <v>400</v>
      </c>
      <c r="AE68" s="39">
        <v>2</v>
      </c>
      <c r="AF68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sayegh</dc:creator>
  <cp:lastModifiedBy>Windows User</cp:lastModifiedBy>
  <dcterms:created xsi:type="dcterms:W3CDTF">2015-06-05T18:17:20Z</dcterms:created>
  <dcterms:modified xsi:type="dcterms:W3CDTF">2024-01-04T19:48:29Z</dcterms:modified>
</cp:coreProperties>
</file>