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9\Desktop\BDC#\BDLab\excel tbl\"/>
    </mc:Choice>
  </mc:AlternateContent>
  <bookViews>
    <workbookView xWindow="0" yWindow="0" windowWidth="24000" windowHeight="9600" tabRatio="620"/>
  </bookViews>
  <sheets>
    <sheet name="Planilha1" sheetId="1" r:id="rId1"/>
  </sheets>
  <definedNames>
    <definedName name="_xlnm._FilterDatabase" localSheetId="0" hidden="1">Planilha1!$A$1:$F$536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2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3" i="1"/>
  <c r="L2" i="1"/>
</calcChain>
</file>

<file path=xl/sharedStrings.xml><?xml version="1.0" encoding="utf-8"?>
<sst xmlns="http://schemas.openxmlformats.org/spreadsheetml/2006/main" count="1787" uniqueCount="1122">
  <si>
    <t xml:space="preserve">Sala </t>
  </si>
  <si>
    <t xml:space="preserve">Armario </t>
  </si>
  <si>
    <t>D-28</t>
  </si>
  <si>
    <t>minipa Digital Lux Meter MLM- 1332</t>
  </si>
  <si>
    <t>Multímetro True RMS IR Thermometer EX570</t>
  </si>
  <si>
    <t xml:space="preserve">Multímetro Wavetek 2005 </t>
  </si>
  <si>
    <t xml:space="preserve">Multímetro Wavetek 15XL </t>
  </si>
  <si>
    <t xml:space="preserve">Multímetro Keysight U1731C </t>
  </si>
  <si>
    <t xml:space="preserve">Multímetro Fluke 15B+ </t>
  </si>
  <si>
    <t xml:space="preserve">Multímetro Fluke 15B </t>
  </si>
  <si>
    <t xml:space="preserve">Multímetro EXTECH IR EX570 </t>
  </si>
  <si>
    <t xml:space="preserve">Motor Trifasico WEG WEG 3CV </t>
  </si>
  <si>
    <t xml:space="preserve">Medidor minipa MDT-2238A </t>
  </si>
  <si>
    <t xml:space="preserve">Protoboard FACENS Média </t>
  </si>
  <si>
    <t xml:space="preserve">Protoboard FACENS Grande </t>
  </si>
  <si>
    <t xml:space="preserve">Multímetro Wavetek DM27XT </t>
  </si>
  <si>
    <t xml:space="preserve">Multímetro Wavetek 35XL </t>
  </si>
  <si>
    <t xml:space="preserve">Cabo Serial M-F Koniger </t>
  </si>
  <si>
    <t>Apagador de EEPROM'S</t>
  </si>
  <si>
    <t xml:space="preserve">Fonte CC ICEL PS-4100 </t>
  </si>
  <si>
    <t>Peça CLP Siemens S7-200 LOGO!230RC (CLP)</t>
  </si>
  <si>
    <t xml:space="preserve">Peça CLP Siemens S7-200 Fonte 6ep1 332-1sh42 </t>
  </si>
  <si>
    <t xml:space="preserve">KIT LAB PROJ - 48 LV </t>
  </si>
  <si>
    <t xml:space="preserve">Film Circuitos FACENSKT </t>
  </si>
  <si>
    <t xml:space="preserve">Carcaça Multilab V3 </t>
  </si>
  <si>
    <t xml:space="preserve">Caixa componetes Diversos CI'S </t>
  </si>
  <si>
    <t>Peça CLP Siemens S7-200 Módulo 221-1bf22-0xa0</t>
  </si>
  <si>
    <t>Peça CLP Siemens S7-200 Módulo 231-7pd22-0xa0 (X)</t>
  </si>
  <si>
    <t>Peça CLP Siemens S7-200 Módulo 277-0aa22-0xa0 (X)</t>
  </si>
  <si>
    <t>Peça CLP Siemens S7-201 Fonte 6ep1 332-1sh41 (X)</t>
  </si>
  <si>
    <t xml:space="preserve">Peça CLP Siemens S7-202 Módulo 223-1bl22-0xa0 </t>
  </si>
  <si>
    <t xml:space="preserve">Peça CLP Siemens S7-205 Cabo Flat </t>
  </si>
  <si>
    <t xml:space="preserve">Peça CLP Siemens S7-203 Tampa Modelo 2 </t>
  </si>
  <si>
    <t>Peça CLP Siemens S7-203 Tampa Modelo 1</t>
  </si>
  <si>
    <t>Peça CLP Siemens S7-206 Elemt. lateral - UMK-SE 11,25-1</t>
  </si>
  <si>
    <t xml:space="preserve">Peça KIT Multimedidor Conector SAK2.5 em PA Bege </t>
  </si>
  <si>
    <t xml:space="preserve">Peça KIT Multimedidor KRON Medidor G. Elé. </t>
  </si>
  <si>
    <t>Peça KIT Multimedidor Sensick WT 27-2 IR</t>
  </si>
  <si>
    <t xml:space="preserve">Placa Virgem BD135 </t>
  </si>
  <si>
    <t>Placa Virgem Circuitos Elétricos Placa 2</t>
  </si>
  <si>
    <t xml:space="preserve">Placa Virgem Circuitos Elétricos Placa 1 </t>
  </si>
  <si>
    <t xml:space="preserve">Placa Virgem Circuitos Elétricos Conexões </t>
  </si>
  <si>
    <t xml:space="preserve">Placa Desgastada Eletrônica Analógica </t>
  </si>
  <si>
    <t xml:space="preserve">Placa Acrílico KIT 8051 </t>
  </si>
  <si>
    <t xml:space="preserve">Placa Multilab V3 </t>
  </si>
  <si>
    <t xml:space="preserve">Placa Botões On/Off </t>
  </si>
  <si>
    <t xml:space="preserve">Placa Virgem Eletrônica 1 Placa 5 </t>
  </si>
  <si>
    <t xml:space="preserve">Placa Virgem Eletrônica 1 Placa 3 </t>
  </si>
  <si>
    <t>Placa Virgem Display MV3</t>
  </si>
  <si>
    <t>Placa Virgem Eletronica Ind. Módulo 2</t>
  </si>
  <si>
    <t>Placa Virgem Eletronica Ind. Módulo 1</t>
  </si>
  <si>
    <t>Placa Virgem Eletronica Ind. Módulo 5</t>
  </si>
  <si>
    <t>Placa Virgem Eletronica Ind. Módulo 6</t>
  </si>
  <si>
    <t xml:space="preserve">Placa Virgem Painel de conexões </t>
  </si>
  <si>
    <t>Placa Virgem KIT 8051 (X)</t>
  </si>
  <si>
    <t>Placa Virgem Circuitos Elétricos Placa 3 (X)</t>
  </si>
  <si>
    <t>Placa Virgem Eletônica Analógica P6 (X)</t>
  </si>
  <si>
    <t>Placa Virgem Funções digitais MV3 (X)</t>
  </si>
  <si>
    <t>Placa Virgem MV3 PCI16F877 (X)</t>
  </si>
  <si>
    <t xml:space="preserve">Protoboard X </t>
  </si>
  <si>
    <t xml:space="preserve">Suporte Multilab V2 </t>
  </si>
  <si>
    <t>Tampa Multilab (X)</t>
  </si>
  <si>
    <t>Cabo Chicote bananinha</t>
  </si>
  <si>
    <t xml:space="preserve">Cabo Banana-Jacaré Verm </t>
  </si>
  <si>
    <t>Cabo Banana-Jacaré Preto</t>
  </si>
  <si>
    <t>Cabo Banana-Bananinha Verm</t>
  </si>
  <si>
    <t xml:space="preserve">Cabo Banana-Bananinha Preto </t>
  </si>
  <si>
    <t xml:space="preserve">Cabo Banana-Bananinha Azul </t>
  </si>
  <si>
    <t xml:space="preserve">Cabo Banana-banana vermelho </t>
  </si>
  <si>
    <t xml:space="preserve">Cabo Banana-banana verde </t>
  </si>
  <si>
    <t>Cabo Banana-banana preto</t>
  </si>
  <si>
    <t>Cabo Banana-banana azul</t>
  </si>
  <si>
    <t xml:space="preserve">Cabo Caixa manutenção diversos </t>
  </si>
  <si>
    <t>Cabo transferência de carga G Preto</t>
  </si>
  <si>
    <t xml:space="preserve">Cabo transferência de carga G Vermelho </t>
  </si>
  <si>
    <t>Flange em aço inox Rosemount</t>
  </si>
  <si>
    <t>Manutenção Caixa Bornes de Porta Fusíveis (x)</t>
  </si>
  <si>
    <t>Rolo de Cabo Flexicom Amarelo 1x2,5mm^2 100m (00)</t>
  </si>
  <si>
    <t>Rolo de Cabo Flexsil Azul 1x1,5mm^2 100m (00)</t>
  </si>
  <si>
    <t>Rolo de Cabo Flexsil Verde 1x1,5mm^2 100m (00)</t>
  </si>
  <si>
    <t xml:space="preserve">Sensor Rosemout pressure transmitter </t>
  </si>
  <si>
    <t xml:space="preserve">Bacia para Feira </t>
  </si>
  <si>
    <t xml:space="preserve">Carga indutiva FACENS 3X1H </t>
  </si>
  <si>
    <t xml:space="preserve">Microcontrolador STM32-F401RE (64b) </t>
  </si>
  <si>
    <t xml:space="preserve">Multímedidor Trifásico Mult-K </t>
  </si>
  <si>
    <t xml:space="preserve">Multímedidor Trifásico MKM-D </t>
  </si>
  <si>
    <t xml:space="preserve">Multímedidor Trifásico Mult-K grande </t>
  </si>
  <si>
    <t xml:space="preserve">Sensor de Expansão X-NUCLEO-IKS01A3 </t>
  </si>
  <si>
    <t xml:space="preserve">Sensor de Expansão Bluetooth X-NUCLEO-IKS01A3 </t>
  </si>
  <si>
    <t xml:space="preserve">Carga RLC FACENS </t>
  </si>
  <si>
    <t xml:space="preserve">Transformador FACENS 127V / -12 +12 V </t>
  </si>
  <si>
    <t>Transformador A FACENS 127V / 12 V (X)</t>
  </si>
  <si>
    <t xml:space="preserve">Variador de Tensão Auje </t>
  </si>
  <si>
    <t xml:space="preserve">Lego Mindstorms Jacaré </t>
  </si>
  <si>
    <t xml:space="preserve">Osciloscópio TEKTRONIX TBS 1062 </t>
  </si>
  <si>
    <t>Osciloscópio Tektronix TDS1002B</t>
  </si>
  <si>
    <t xml:space="preserve">Sensor Termopar </t>
  </si>
  <si>
    <t xml:space="preserve">Sensor PT100 </t>
  </si>
  <si>
    <t xml:space="preserve">Painel de Conexões FACENS </t>
  </si>
  <si>
    <t>Placa FACENS Eletrônica 1 - n°1</t>
  </si>
  <si>
    <t xml:space="preserve">Placa FACENS Eletrônica 1 - n°2 </t>
  </si>
  <si>
    <t>Placa FACENS Eletrônica 1 - n°3</t>
  </si>
  <si>
    <t>Placa FACENS Eletrônica 1 - n°5</t>
  </si>
  <si>
    <t>Placa FACENS Eletrônica 1 - n°6</t>
  </si>
  <si>
    <t xml:space="preserve">Placa FACENS Circuitos Elétricos - 0 </t>
  </si>
  <si>
    <t xml:space="preserve">Placa FACENS Circuitos Elétricos - 1 </t>
  </si>
  <si>
    <t>Placa FACENS Circuitos Elétricos - 2</t>
  </si>
  <si>
    <t>Placa FACENS Circuitos Elétricos - 3</t>
  </si>
  <si>
    <t xml:space="preserve">Placa FACENS ELET. IND -2 </t>
  </si>
  <si>
    <t xml:space="preserve">Placa FACENS Painel de Conexão P </t>
  </si>
  <si>
    <t xml:space="preserve">Placa FACENS Painel de Conexão antigo </t>
  </si>
  <si>
    <t xml:space="preserve">Placa FACENS Motor </t>
  </si>
  <si>
    <t xml:space="preserve">Placa FACENS MII- Eletrônica II </t>
  </si>
  <si>
    <t xml:space="preserve">Placa FACENS Metálica Conexão banana </t>
  </si>
  <si>
    <t xml:space="preserve">Placa FACENS Eletro.1 - Placa 3 - Difer. </t>
  </si>
  <si>
    <t xml:space="preserve">Placa FACENS Rele Eletrônica </t>
  </si>
  <si>
    <t xml:space="preserve">Eletrônica industrial Eletrele Reostato </t>
  </si>
  <si>
    <t xml:space="preserve">Fonte 127-12V Hayonik </t>
  </si>
  <si>
    <t xml:space="preserve">Gaiola de Carga resistiva FACENS 3X500/160W </t>
  </si>
  <si>
    <t xml:space="preserve">Microcontrolador Spectrum Digital </t>
  </si>
  <si>
    <t xml:space="preserve">Microcontrolador Spectrum Digital Grande </t>
  </si>
  <si>
    <t>Atmel STK500 Antigo</t>
  </si>
  <si>
    <t xml:space="preserve">Microcontrolador Spectrum Digital mod2 </t>
  </si>
  <si>
    <t xml:space="preserve">Motor universal LABEL Modulo14 </t>
  </si>
  <si>
    <t xml:space="preserve">Placa FACENS ELET. IND - 1 </t>
  </si>
  <si>
    <t xml:space="preserve">Placa FACENS ELET. IND - 7 </t>
  </si>
  <si>
    <t xml:space="preserve">Placa FACENS ELET. IND - 3 </t>
  </si>
  <si>
    <t xml:space="preserve">Placa FACENS ELET. IND - 5 </t>
  </si>
  <si>
    <t xml:space="preserve">Placa FACENS ELET. IND - 4 </t>
  </si>
  <si>
    <t xml:space="preserve">Placa FACENS ELET. IND -6 </t>
  </si>
  <si>
    <t>Arduino UNO</t>
  </si>
  <si>
    <t>Cabo PT100</t>
  </si>
  <si>
    <t xml:space="preserve">Cabo USB Kit Altera Blaster </t>
  </si>
  <si>
    <t>Cabos Arduino</t>
  </si>
  <si>
    <t xml:space="preserve">Cabo Programação Twido </t>
  </si>
  <si>
    <t xml:space="preserve">Cabo Programação S7200 </t>
  </si>
  <si>
    <t>Bateria Lipo</t>
  </si>
  <si>
    <t xml:space="preserve">Adapter Simatic S7 PC V5.1 </t>
  </si>
  <si>
    <t>Chave Bóia</t>
  </si>
  <si>
    <t xml:space="preserve">CLP Twido </t>
  </si>
  <si>
    <t xml:space="preserve">Controlador Coel HW7000 (reposição kit) </t>
  </si>
  <si>
    <t xml:space="preserve">Eletroeletronica industrial SMAR LCD Module </t>
  </si>
  <si>
    <t xml:space="preserve">Eletroeletronica industrial Simens Simatic S7 TD200 </t>
  </si>
  <si>
    <t xml:space="preserve">Forno Resistivo FACENS MDF </t>
  </si>
  <si>
    <t xml:space="preserve">Forno Resistivo FACENS Preto </t>
  </si>
  <si>
    <t xml:space="preserve">HW-7000 FACENS </t>
  </si>
  <si>
    <t>Microcontrolador Spectrum Digital mod2</t>
  </si>
  <si>
    <t xml:space="preserve">Microcontrolador Altus GR371 </t>
  </si>
  <si>
    <t>MIcrocontrolador Intel Galileo (01)</t>
  </si>
  <si>
    <t xml:space="preserve">Placa ESP-12E </t>
  </si>
  <si>
    <t xml:space="preserve">Placa Relé 5v </t>
  </si>
  <si>
    <t xml:space="preserve">Sensor ICOS de Nível </t>
  </si>
  <si>
    <t xml:space="preserve">Sensor GensSensors Roterflow </t>
  </si>
  <si>
    <t xml:space="preserve">Sensor Gens transdutor de Presão </t>
  </si>
  <si>
    <t xml:space="preserve">Shield Arduino Multifunções </t>
  </si>
  <si>
    <t>Válvula Tigre 20mm (X)</t>
  </si>
  <si>
    <t xml:space="preserve">Adaptador Usb Para Rs232 Rs422 Rs485 </t>
  </si>
  <si>
    <t xml:space="preserve">Adaptador para Cartão de Memória </t>
  </si>
  <si>
    <t>Arduino Ethernet Shield</t>
  </si>
  <si>
    <t xml:space="preserve">Cabo Arduíno  </t>
  </si>
  <si>
    <t xml:space="preserve">Cabo de Rede </t>
  </si>
  <si>
    <t xml:space="preserve">Cabo HDMI </t>
  </si>
  <si>
    <t xml:space="preserve">Cabo Micro - USB </t>
  </si>
  <si>
    <t xml:space="preserve">Cabo Mini-USB </t>
  </si>
  <si>
    <t xml:space="preserve">Cabo Módulo Coversor RS485 p/ Arduino </t>
  </si>
  <si>
    <t xml:space="preserve">Cabo Serial USB </t>
  </si>
  <si>
    <t>Cabo Serial VGA</t>
  </si>
  <si>
    <t xml:space="preserve">Cabo Serial VGA M-F </t>
  </si>
  <si>
    <t xml:space="preserve">Cabo USB-Blaster </t>
  </si>
  <si>
    <t xml:space="preserve">Cabo USB-RS232 </t>
  </si>
  <si>
    <t xml:space="preserve">Cabo USB-Serial RS485 </t>
  </si>
  <si>
    <t xml:space="preserve">Cabo de Alimentação (saída de banana) </t>
  </si>
  <si>
    <t>Cartão de Memória 16GB Sandisk</t>
  </si>
  <si>
    <t xml:space="preserve">Cartão de Memória 8GB </t>
  </si>
  <si>
    <t xml:space="preserve">Componente Arduíno  - LED'S </t>
  </si>
  <si>
    <t xml:space="preserve">Componente Arduíno - Buzzer </t>
  </si>
  <si>
    <t xml:space="preserve">Componente Arduíno - Push Button </t>
  </si>
  <si>
    <t xml:space="preserve">Display LCD FACENS 16x2 </t>
  </si>
  <si>
    <t xml:space="preserve">Display Solomon 16x2 </t>
  </si>
  <si>
    <t xml:space="preserve">Kit Didático Microcontrolador FACENS 8051 c/ display </t>
  </si>
  <si>
    <t>Kit Didático Microcontrolador STM 32L053</t>
  </si>
  <si>
    <t xml:space="preserve">Kit Didático Microcontrolador STM 32F746 </t>
  </si>
  <si>
    <t xml:space="preserve">Kit didático microcontrolador ARDUINO UNO </t>
  </si>
  <si>
    <t xml:space="preserve">Module Bottom Side Toradex i.MX7D </t>
  </si>
  <si>
    <t>Motor Corrente Continua</t>
  </si>
  <si>
    <t xml:space="preserve">Pendrive 8GB </t>
  </si>
  <si>
    <t xml:space="preserve">Placa Desenvolvimento Colibri </t>
  </si>
  <si>
    <t xml:space="preserve">Placa FTDI FT232RL Conversor USB Serial </t>
  </si>
  <si>
    <t xml:space="preserve">Placa Kit Altera Max </t>
  </si>
  <si>
    <t xml:space="preserve">Placa Kit Freescale </t>
  </si>
  <si>
    <t xml:space="preserve">Placa Módulo Bluetooth </t>
  </si>
  <si>
    <t xml:space="preserve">Placa Módulo Wifi Serial ESP-01 </t>
  </si>
  <si>
    <t xml:space="preserve">Placa Módulo Xbee Pro </t>
  </si>
  <si>
    <t>Placa Motor de Passo</t>
  </si>
  <si>
    <t xml:space="preserve">Placa Toradex Iris Carrier </t>
  </si>
  <si>
    <t>Placa USB - alunos</t>
  </si>
  <si>
    <t>Sensor Óptico</t>
  </si>
  <si>
    <t xml:space="preserve">Sensor ARDUINO Ultrassônico </t>
  </si>
  <si>
    <t xml:space="preserve">Transistor IRFP450 </t>
  </si>
  <si>
    <t xml:space="preserve">Abraçadeira Schmersal </t>
  </si>
  <si>
    <t xml:space="preserve">Abraçadeira  Schmersal H30 </t>
  </si>
  <si>
    <t>Botões 13093214</t>
  </si>
  <si>
    <t>Botões BZ3PR/04</t>
  </si>
  <si>
    <t xml:space="preserve">Caixa de cabos Ponta de provas Agilent </t>
  </si>
  <si>
    <t xml:space="preserve">Botão Schmersal ECP110 10 sacos </t>
  </si>
  <si>
    <t xml:space="preserve">Botão Schmersal ECP001 - 2 sacos </t>
  </si>
  <si>
    <t xml:space="preserve">Bloco de Contato Auxiliar Weg - 1saco </t>
  </si>
  <si>
    <t xml:space="preserve">Botões chave 4 sacos </t>
  </si>
  <si>
    <t xml:space="preserve">Atuador AM Schmersal - 1 saco </t>
  </si>
  <si>
    <t xml:space="preserve">Módulo ARDUINO Ponte H </t>
  </si>
  <si>
    <t xml:space="preserve">Dispositivo de comando Schmersal </t>
  </si>
  <si>
    <t xml:space="preserve">Gaveteiro  (Porcas, arruelas e escritório) </t>
  </si>
  <si>
    <t>Eletroeletronica schmersal ifl 15.384.10.y.g</t>
  </si>
  <si>
    <t xml:space="preserve">Chave fim de curso schmersal TVH 231 11V E255 </t>
  </si>
  <si>
    <t xml:space="preserve">Chave fim de curso schmersal tr 017 31y </t>
  </si>
  <si>
    <t xml:space="preserve">Chave  Schmersal ECA2 - 2 sacos </t>
  </si>
  <si>
    <t xml:space="preserve">Chave Schmersal APQ2 - 2 sacos </t>
  </si>
  <si>
    <t xml:space="preserve">Gerador de Função Agilent 33120A 15MHz </t>
  </si>
  <si>
    <t xml:space="preserve">Gerador de Função TEKTRONIX CFG253 </t>
  </si>
  <si>
    <t xml:space="preserve">Módulo ABB CI512 </t>
  </si>
  <si>
    <t xml:space="preserve">Módulo  ABB CI511 </t>
  </si>
  <si>
    <t xml:space="preserve">Módulo de comunicação ABB CM588 </t>
  </si>
  <si>
    <t xml:space="preserve">Módulo ABB CM579 </t>
  </si>
  <si>
    <t xml:space="preserve">Relé de segurança Schmersal protect </t>
  </si>
  <si>
    <t xml:space="preserve">Sensor Arduino seguidor de linha </t>
  </si>
  <si>
    <t xml:space="preserve">Sensor Arduino Ultrosônico </t>
  </si>
  <si>
    <t xml:space="preserve">Robótica Carrinho arduino (3D) </t>
  </si>
  <si>
    <t>Robótica EDSON TMV 2.0 -</t>
  </si>
  <si>
    <t xml:space="preserve">Robótica Lego Kit Education </t>
  </si>
  <si>
    <t xml:space="preserve">Robótica Dell Noteboks </t>
  </si>
  <si>
    <t xml:space="preserve">Protoboard Facens pequena </t>
  </si>
  <si>
    <t xml:space="preserve">Pilhas PowerPlus AA 1,5 V </t>
  </si>
  <si>
    <t xml:space="preserve">Multimetro Agilent U1241B </t>
  </si>
  <si>
    <t xml:space="preserve">Motor Filipflop DC CV210RPM </t>
  </si>
  <si>
    <t xml:space="preserve">Módulo ESP 804505 </t>
  </si>
  <si>
    <t xml:space="preserve">Módulo Arduino display </t>
  </si>
  <si>
    <t xml:space="preserve">Módulo Arduino Ponte H </t>
  </si>
  <si>
    <t xml:space="preserve">Módulo Arduino WiFi </t>
  </si>
  <si>
    <t xml:space="preserve">Kit didático microcontrolador Arduino UNO </t>
  </si>
  <si>
    <t xml:space="preserve">Eletronica Display LDC </t>
  </si>
  <si>
    <t xml:space="preserve">Componentes Roda robo (3d) </t>
  </si>
  <si>
    <t>Componentes Chave On/off</t>
  </si>
  <si>
    <t xml:space="preserve">Cabo Arduino USB-AB </t>
  </si>
  <si>
    <t xml:space="preserve">Bateria Leão Litio 2000mA/h </t>
  </si>
  <si>
    <t>schmersal am 160-11ypa</t>
  </si>
  <si>
    <t xml:space="preserve">schmersal azm 160-13ypa </t>
  </si>
  <si>
    <t xml:space="preserve">Sensor de segurança ts007 02y </t>
  </si>
  <si>
    <t xml:space="preserve">Sensor indutivo schmersal ifl10-30-10/01ypg </t>
  </si>
  <si>
    <t xml:space="preserve">Sensor indutivo schmersal ifl15-300-01t - </t>
  </si>
  <si>
    <t xml:space="preserve">Sensor indutivo schmersal ifl2-6 </t>
  </si>
  <si>
    <t>Sensor indutivo schmersal ifl20-400-10zTG</t>
  </si>
  <si>
    <t xml:space="preserve">Sensor indutivo schmersal ifl5-310-10P </t>
  </si>
  <si>
    <t xml:space="preserve">Sensor indutivo schmersal ifl8-18-10/ZG </t>
  </si>
  <si>
    <t xml:space="preserve">Sensor indutivo schmersal ifl8-18-10ZG </t>
  </si>
  <si>
    <t xml:space="preserve">Sinaleiro Schmersal - 1 sacos </t>
  </si>
  <si>
    <t>Caixa de ferramentas e maleta Vazias</t>
  </si>
  <si>
    <t xml:space="preserve">Componentes eletrônicos Caixa (2 rolos diodo, 2 sacos de CIs, 1 saco de capacitor) </t>
  </si>
  <si>
    <t xml:space="preserve">Manutenção Caixa (sprays de lubrificação) </t>
  </si>
  <si>
    <t xml:space="preserve">Manutenção Rolos de cabos, cabo manga, cabo serial, pu4 micro </t>
  </si>
  <si>
    <t xml:space="preserve">Manutenção Caixa (bornes, soquetes, femêa serial, porta fusível, valvula) </t>
  </si>
  <si>
    <t xml:space="preserve">Gaveteiro Trenas, Óculos, Fitas, Cola quente, Materiais de limpeza, Solda </t>
  </si>
  <si>
    <t xml:space="preserve">Eletrônica ASEA Diod/Tyristor </t>
  </si>
  <si>
    <t xml:space="preserve">Componentes eletrônicos Tubo de CIs  </t>
  </si>
  <si>
    <t xml:space="preserve">Chaves Diversas LAB </t>
  </si>
  <si>
    <t xml:space="preserve">CD´s Diversos softwares </t>
  </si>
  <si>
    <t xml:space="preserve">Relé de segurança Schimersal SRB-ZHK-115V </t>
  </si>
  <si>
    <t xml:space="preserve">Regador  Kit Água </t>
  </si>
  <si>
    <t xml:space="preserve">Pedaleira Steute </t>
  </si>
  <si>
    <t xml:space="preserve">Placas Placas virgens diversas </t>
  </si>
  <si>
    <t xml:space="preserve">Placas Fenolite Virgem </t>
  </si>
  <si>
    <t xml:space="preserve">Placas Focus Periféricos Seriais </t>
  </si>
  <si>
    <t xml:space="preserve">Sensor Gens Trasdutor de pressão </t>
  </si>
  <si>
    <t xml:space="preserve">Sensor Gens chave de nivel ELS110 </t>
  </si>
  <si>
    <t xml:space="preserve">Sensor Gens RotorFlow </t>
  </si>
  <si>
    <t xml:space="preserve">Sensor Temopar J </t>
  </si>
  <si>
    <t xml:space="preserve">Sensor Digimec termoresistência PT100 </t>
  </si>
  <si>
    <t xml:space="preserve">Fonte CC ICEL PS-4001 </t>
  </si>
  <si>
    <t xml:space="preserve">Osciloscópio AGILENT 1022A </t>
  </si>
  <si>
    <t xml:space="preserve">Osciloscópio AGILENT 1002A </t>
  </si>
  <si>
    <t>Osciloscópio TEKTRONIX TBS 1062 (01)</t>
  </si>
  <si>
    <t>Osciloscópio TEKTRONIX TDS 2002B (01)</t>
  </si>
  <si>
    <t>Osciloscópio TEKTRONIX TDS 210 (01)</t>
  </si>
  <si>
    <t>Ponta de corrente AGILENT 1146A (x)</t>
  </si>
  <si>
    <t>Transformador 500VA 220V (x)</t>
  </si>
  <si>
    <t>Escritório 4PEL A4 500 folhas</t>
  </si>
  <si>
    <t xml:space="preserve">Escritório Caixa de Quadro de Avisos </t>
  </si>
  <si>
    <t xml:space="preserve">Saco de Cabo Jumper fêmea-fêmea </t>
  </si>
  <si>
    <t>Saco de Cabo Jumper Macho-fêmea</t>
  </si>
  <si>
    <t xml:space="preserve">Fonte CC ICEL PS-4005 </t>
  </si>
  <si>
    <t xml:space="preserve">Placa de Rede PCI-E LAN card </t>
  </si>
  <si>
    <t xml:space="preserve">Micro retifica Dremel 400 </t>
  </si>
  <si>
    <t xml:space="preserve">Manutenção Caixa de Pilhas Variadas </t>
  </si>
  <si>
    <t xml:space="preserve">Kit Soprador Térmico GAMMA 220V 2000W </t>
  </si>
  <si>
    <t xml:space="preserve">Furadeira BOSCH GSR 7-14 E </t>
  </si>
  <si>
    <t xml:space="preserve">Escritório Saco de materiais </t>
  </si>
  <si>
    <t xml:space="preserve">Escritório Grampeador </t>
  </si>
  <si>
    <t xml:space="preserve">Transformador NETWORK 43/11 </t>
  </si>
  <si>
    <t xml:space="preserve">Transformador TRANCHAM 110V/220V </t>
  </si>
  <si>
    <t xml:space="preserve">Cabo HITACHI-T CSA AWM </t>
  </si>
  <si>
    <t>Kit Mindstorms NXT 2.0 LEGO (01)</t>
  </si>
  <si>
    <t>Kit Tacogerador (X)</t>
  </si>
  <si>
    <t>Medidor Solar EKO MS-02 (X)</t>
  </si>
  <si>
    <t xml:space="preserve">Sugador </t>
  </si>
  <si>
    <t>Morsa</t>
  </si>
  <si>
    <t xml:space="preserve">Lima </t>
  </si>
  <si>
    <t xml:space="preserve">Estilete </t>
  </si>
  <si>
    <t>Compressor</t>
  </si>
  <si>
    <t xml:space="preserve">Chave Philips </t>
  </si>
  <si>
    <t xml:space="preserve">Chave Fenda - </t>
  </si>
  <si>
    <t xml:space="preserve">Chave de borne </t>
  </si>
  <si>
    <t>Chave de boca/estrela</t>
  </si>
  <si>
    <t xml:space="preserve">Chave Canhão </t>
  </si>
  <si>
    <t xml:space="preserve">Caixa de Recarga Estilete </t>
  </si>
  <si>
    <t xml:space="preserve">Cabo de Alimentação s/ terra </t>
  </si>
  <si>
    <t xml:space="preserve">Cabo de Alimentação c/ terra </t>
  </si>
  <si>
    <t xml:space="preserve">Cabo Serial F-F </t>
  </si>
  <si>
    <t>Cabo Ponta de Prova c/ terra</t>
  </si>
  <si>
    <t xml:space="preserve">Cabo Ponta de Prova </t>
  </si>
  <si>
    <t xml:space="preserve">Cabo Jacaré-jacaré Vermelho </t>
  </si>
  <si>
    <t xml:space="preserve">Cabo Jacaré-jacaré Preto </t>
  </si>
  <si>
    <t xml:space="preserve">Cabo Fonte Banana 3 pontas </t>
  </si>
  <si>
    <t xml:space="preserve">Cabo Fonte Banana 2 pontas </t>
  </si>
  <si>
    <t>Cabo Bananinha-jacaré Vermelho</t>
  </si>
  <si>
    <t xml:space="preserve">Cabo Bananinha-jacaré Preto </t>
  </si>
  <si>
    <t>Cabo Bananinha-bananinha Vermelho</t>
  </si>
  <si>
    <t xml:space="preserve">Cabo Bananinha-bananinha Preto </t>
  </si>
  <si>
    <t xml:space="preserve">Cabo Bananinha-bananinha Azul </t>
  </si>
  <si>
    <t xml:space="preserve">Alicate Universal </t>
  </si>
  <si>
    <t xml:space="preserve">Alicate de corte </t>
  </si>
  <si>
    <t xml:space="preserve">Alicate de bico </t>
  </si>
  <si>
    <t xml:space="preserve">Cabo BNC jacaré </t>
  </si>
  <si>
    <t xml:space="preserve">Caixa Componentes Cabo Freescale FACENS Carro </t>
  </si>
  <si>
    <t>Sensor Rosemout temperature PT100 -50C to 450C prata</t>
  </si>
  <si>
    <t>Sensor Rosemout temperature 1180</t>
  </si>
  <si>
    <t>Caixa Peças Porcas e Parafusos</t>
  </si>
  <si>
    <t>Caixa peças Para Kit LEGO</t>
  </si>
  <si>
    <t xml:space="preserve">Caixa para Kit Mindstorms NXT 2.0 LEGO </t>
  </si>
  <si>
    <t xml:space="preserve">Muting Sensor Set Leuze electronic Set-AC-ML-2SA </t>
  </si>
  <si>
    <t xml:space="preserve">Fonte de Alimentação Modo Comutado 24V DN 2012 </t>
  </si>
  <si>
    <t xml:space="preserve">Sensor Water Flow FS300A </t>
  </si>
  <si>
    <t xml:space="preserve">Sensor Water Flow DN32 </t>
  </si>
  <si>
    <t>Sensor Rotorflow Gems</t>
  </si>
  <si>
    <t xml:space="preserve">Sensor Rotorflow Gems (INOPERANTE) </t>
  </si>
  <si>
    <t xml:space="preserve">Sensor Fim de Curso Schmersal TR 017 </t>
  </si>
  <si>
    <t xml:space="preserve">Relé Temporizador COEL AE 6 S 220VCA </t>
  </si>
  <si>
    <t xml:space="preserve">Relé Proteção </t>
  </si>
  <si>
    <t xml:space="preserve">Refletor Siemens </t>
  </si>
  <si>
    <t>POP Roboter Basis</t>
  </si>
  <si>
    <t xml:space="preserve">Peças Sensores Indutivos de proximidade - N.I. </t>
  </si>
  <si>
    <t xml:space="preserve">Módulo CLP Siemens S7-200 232-0hb22-0xa0 </t>
  </si>
  <si>
    <t xml:space="preserve">Módulo CLP SIMATIC S7-200 </t>
  </si>
  <si>
    <t xml:space="preserve">Microcontrolador LIBELIUM Evaluetor Kit </t>
  </si>
  <si>
    <t xml:space="preserve">Microcontrolador RENESAS SK-S7G2 </t>
  </si>
  <si>
    <t xml:space="preserve">Microcontrolador ATMEL STK 500 </t>
  </si>
  <si>
    <t xml:space="preserve">LED 35 537 FESTO </t>
  </si>
  <si>
    <t xml:space="preserve">Kit Semáforo </t>
  </si>
  <si>
    <t xml:space="preserve">Kit Robotic Arm EDGE </t>
  </si>
  <si>
    <t xml:space="preserve">Kit QUALCOMM </t>
  </si>
  <si>
    <t xml:space="preserve">KIT FPGA Intel DE2i-150 </t>
  </si>
  <si>
    <t xml:space="preserve">Microcontrolador NATINALINSTRUMENTS NI myRIO </t>
  </si>
  <si>
    <t xml:space="preserve">Fonte CLP ABB CP-E </t>
  </si>
  <si>
    <t xml:space="preserve">CPU 214 SIMATIC S7-200 6es7 214-1ac00-0xb0 </t>
  </si>
  <si>
    <t xml:space="preserve">CPU SIMATIC S7-200 </t>
  </si>
  <si>
    <t xml:space="preserve">Controlador Lógico CLIC WEG </t>
  </si>
  <si>
    <t xml:space="preserve">Contator MEC GMC-9M </t>
  </si>
  <si>
    <t xml:space="preserve">Contator ABB </t>
  </si>
  <si>
    <t xml:space="preserve">Conector Kit ABB </t>
  </si>
  <si>
    <t>CD`S Lab View</t>
  </si>
  <si>
    <t xml:space="preserve">Capacitor 330uF </t>
  </si>
  <si>
    <t xml:space="preserve">Caixa Valvula Cand S/Brida </t>
  </si>
  <si>
    <t>Caixa tag de borne CLP - N.I.</t>
  </si>
  <si>
    <t xml:space="preserve">Caixa Cabos Multímetro </t>
  </si>
  <si>
    <t xml:space="preserve">Caixa Borne CLP - N.I. </t>
  </si>
  <si>
    <t>Caixa Suportes Sensor (GEMS Flow Switch)</t>
  </si>
  <si>
    <t xml:space="preserve">Cabo Sick 6009870 </t>
  </si>
  <si>
    <t xml:space="preserve">Cabo Extensor USB 2.0 </t>
  </si>
  <si>
    <t xml:space="preserve">Bomba d'agua brushless 12V </t>
  </si>
  <si>
    <t xml:space="preserve">Transmissor Rosemout nível de radar (vareta) </t>
  </si>
  <si>
    <t xml:space="preserve">Transmissor Rosemout de temperatura </t>
  </si>
  <si>
    <t xml:space="preserve">Transmissor Rosemout de nível </t>
  </si>
  <si>
    <t xml:space="preserve">Sensor Transmissor de temperatura TT302 Smar </t>
  </si>
  <si>
    <t xml:space="preserve">Sensor Rosemout Vibrating Fork Level Switch laranja  </t>
  </si>
  <si>
    <t xml:space="preserve">Sensor Rosemout Vibrating Fork Level Switch </t>
  </si>
  <si>
    <t xml:space="preserve">Sensor Rosemout temperature PT100 -50C to 450C </t>
  </si>
  <si>
    <t xml:space="preserve">Sensor Rosemout temperature PT100 -196C to 600C </t>
  </si>
  <si>
    <t xml:space="preserve">Sensor Rosemout fiação </t>
  </si>
  <si>
    <t xml:space="preserve">Sensor Rosemout conexão cabeça </t>
  </si>
  <si>
    <t xml:space="preserve">Bateria para Sollar Charger Controller </t>
  </si>
  <si>
    <t xml:space="preserve">Bateria Unipower 12V 1,3Ah </t>
  </si>
  <si>
    <t xml:space="preserve">Kit Telhado Verde </t>
  </si>
  <si>
    <t xml:space="preserve">Kit energia solar FACENS </t>
  </si>
  <si>
    <t>Módulo Fotovoltaico</t>
  </si>
  <si>
    <t xml:space="preserve">Lampada Refletor </t>
  </si>
  <si>
    <t xml:space="preserve">Placa FACENS Resistência Energia solar </t>
  </si>
  <si>
    <t>Osciloscópio Keysight DSOX2002A 70 MHz (</t>
  </si>
  <si>
    <t xml:space="preserve">Sollar Charger Controller </t>
  </si>
  <si>
    <t xml:space="preserve">Osciloscópio Keysight DSOX2002A 70 MHz </t>
  </si>
  <si>
    <t xml:space="preserve">Caixa Placas Shields Freescale FACENS Carro </t>
  </si>
  <si>
    <t xml:space="preserve">Eletrobomba Invensys 127V 60Hz </t>
  </si>
  <si>
    <t xml:space="preserve">Componentes Freescale Carro </t>
  </si>
  <si>
    <t xml:space="preserve">Eletrobomba Emicol 127V 60Hz </t>
  </si>
  <si>
    <t>Eletrobomba x x</t>
  </si>
  <si>
    <t xml:space="preserve">Kit Didático Microcontrolador Freescale </t>
  </si>
  <si>
    <t xml:space="preserve">Kit Didático Microcontrolador Freescale Shield </t>
  </si>
  <si>
    <t xml:space="preserve">KIT Freescale FACENS Carro </t>
  </si>
  <si>
    <t>Sensor Itron emisor de pulso (Caixa sensores)</t>
  </si>
  <si>
    <t xml:space="preserve">Sensor Simens Capacitivo 3RG1614 0AC00 </t>
  </si>
  <si>
    <t>Sensor Sick indutivo IM30 10BPS-KU0</t>
  </si>
  <si>
    <t xml:space="preserve">Sensor Simens IR 3RG7641-0CC00 </t>
  </si>
  <si>
    <t>Sensor Schmersal IFL 15-300L-10TN</t>
  </si>
  <si>
    <t xml:space="preserve">Sensor Gordon de nivel </t>
  </si>
  <si>
    <t xml:space="preserve">Sensor Ecil PT100 </t>
  </si>
  <si>
    <t xml:space="preserve">Sensor Conectores para sensor </t>
  </si>
  <si>
    <t xml:space="preserve">Sensor Eletrodo EF 300mm </t>
  </si>
  <si>
    <t xml:space="preserve">Sensor Gefran LTM 150 S 2uni </t>
  </si>
  <si>
    <t xml:space="preserve">Cabo PT100 </t>
  </si>
  <si>
    <t xml:space="preserve">Caixa conectores e fita veda rosca Rosemount </t>
  </si>
  <si>
    <t xml:space="preserve">Case Smar DFI 302 </t>
  </si>
  <si>
    <t xml:space="preserve">Hard modem Protocol USB </t>
  </si>
  <si>
    <t>Kit DFI302 Smar</t>
  </si>
  <si>
    <t>Kit partida de motor WEG 00</t>
  </si>
  <si>
    <t xml:space="preserve">Placa Smar system 302 </t>
  </si>
  <si>
    <t>Relé de estado sólido Novus 10A/480VAC</t>
  </si>
  <si>
    <t xml:space="preserve">Transformador Trafo 0+12 </t>
  </si>
  <si>
    <t>Transformador Trafo 12V1A</t>
  </si>
  <si>
    <t xml:space="preserve">Kit partida de motor WEG 00 </t>
  </si>
  <si>
    <t xml:space="preserve">Instalações Capacitor 10uF </t>
  </si>
  <si>
    <t xml:space="preserve">Instalações Interruptores </t>
  </si>
  <si>
    <t xml:space="preserve">Instalações Caixa de Soquetes </t>
  </si>
  <si>
    <t xml:space="preserve">Instalações Reator Lâmpada Vapor de Mercúrio 400W </t>
  </si>
  <si>
    <t xml:space="preserve">Instalações Reator Lâmpada fluorescente 20W </t>
  </si>
  <si>
    <t xml:space="preserve">Instalações Lâmpada Vapor de Mercúrio 125W </t>
  </si>
  <si>
    <t xml:space="preserve">Instalações Reator Lâmpada Vapor de Mercúrio 125W </t>
  </si>
  <si>
    <t xml:space="preserve">Instalações Reator com Ignitor para Lâmpada Vapor Metálico 70W </t>
  </si>
  <si>
    <t>Instalações Lâmpada Mista 160W</t>
  </si>
  <si>
    <t>Instalações Lâmpada Mista 125W</t>
  </si>
  <si>
    <t>Instalações Lâmpada Incandescente 60W</t>
  </si>
  <si>
    <t>Instalações Lâmpada Incandescente 40W</t>
  </si>
  <si>
    <t>Instalações Lâmpada Incandescente 300W-</t>
  </si>
  <si>
    <t>Instalações Lâmpada Incandescente 150W</t>
  </si>
  <si>
    <t>Instalações Lâmpada Incandescente 100W</t>
  </si>
  <si>
    <t xml:space="preserve">Instalações Lâmpada Fluorescente 23W </t>
  </si>
  <si>
    <t xml:space="preserve">Instalações Lâmpada Fluorescente 20W </t>
  </si>
  <si>
    <t>Instalações Lâmpada Fluorescente 15W</t>
  </si>
  <si>
    <t xml:space="preserve">Instalações Lâmpada de Vapor sódio 70W </t>
  </si>
  <si>
    <t xml:space="preserve">Instalações Lâmpada de Vapor sódio 150W </t>
  </si>
  <si>
    <t xml:space="preserve">Instalações Lâmpada de Vapor Metálico 70W </t>
  </si>
  <si>
    <t>Leitor de Código de Barras J-102 (X)</t>
  </si>
  <si>
    <t xml:space="preserve">Anilha MHG2/5 1 - 600 unidades </t>
  </si>
  <si>
    <t xml:space="preserve">Gaveteiro de Manutenção - 45 materiais </t>
  </si>
  <si>
    <t xml:space="preserve">Adaptador PowerLine </t>
  </si>
  <si>
    <t xml:space="preserve">Banco de Super Capacitor 33,33 F </t>
  </si>
  <si>
    <t xml:space="preserve">Caixa de Cabos - Serial diversos </t>
  </si>
  <si>
    <t xml:space="preserve">Caixa de Som Acústica CSR-75M </t>
  </si>
  <si>
    <t xml:space="preserve">Carregador de Pilhas SC 333 </t>
  </si>
  <si>
    <t xml:space="preserve">Conversor VGA/HDMI </t>
  </si>
  <si>
    <t xml:space="preserve">Cooler </t>
  </si>
  <si>
    <t xml:space="preserve">Estojo de Cl's </t>
  </si>
  <si>
    <t xml:space="preserve">Ferro de Solda </t>
  </si>
  <si>
    <t xml:space="preserve">Mouse </t>
  </si>
  <si>
    <t xml:space="preserve">Pacote Bornes CLP </t>
  </si>
  <si>
    <t xml:space="preserve">Pacote de Capacitores Eletrolíticos 220uF </t>
  </si>
  <si>
    <t xml:space="preserve">Pacote de Resistores 3K9Ohm 25W </t>
  </si>
  <si>
    <t xml:space="preserve">Pacote de Resistores Shunt 0,56Ohm 5W </t>
  </si>
  <si>
    <t xml:space="preserve">Pacote Peças Ponta de Prova Ociloscópio </t>
  </si>
  <si>
    <t xml:space="preserve">Placa Refletora </t>
  </si>
  <si>
    <t xml:space="preserve">Reator </t>
  </si>
  <si>
    <t xml:space="preserve">Rolo de Cabo Flat </t>
  </si>
  <si>
    <t xml:space="preserve">Rolo de Estanho </t>
  </si>
  <si>
    <t xml:space="preserve">Scanner </t>
  </si>
  <si>
    <t xml:space="preserve">Suporte para Ferro de Solda </t>
  </si>
  <si>
    <t>D-22</t>
  </si>
  <si>
    <t>x</t>
  </si>
  <si>
    <t>Motor Trifasico WEG</t>
  </si>
  <si>
    <t>D-21</t>
  </si>
  <si>
    <t>D-27</t>
  </si>
  <si>
    <t xml:space="preserve">Multilab FACENS V2 </t>
  </si>
  <si>
    <t xml:space="preserve">Multilab FACENS V3 </t>
  </si>
  <si>
    <t xml:space="preserve">Automação FACENS Pesos esteira </t>
  </si>
  <si>
    <t xml:space="preserve">Eletrônica FACENS Contator de potência </t>
  </si>
  <si>
    <t xml:space="preserve">Eletrônica Trafo 12+12V 2A </t>
  </si>
  <si>
    <t>Kit Didático Microcontrolador STM 32F746</t>
  </si>
  <si>
    <t>Placa FACENS ELET. IND - 5</t>
  </si>
  <si>
    <t xml:space="preserve">Robótica NXTLego </t>
  </si>
  <si>
    <t xml:space="preserve">Variador de Tensão FACENS </t>
  </si>
  <si>
    <t>WAVETEK 2005</t>
  </si>
  <si>
    <t>WAVETEK 35XL</t>
  </si>
  <si>
    <t xml:space="preserve">Multimetro  WAVETEK DM27XT </t>
  </si>
  <si>
    <t xml:space="preserve">Cabo Serial (caixa) </t>
  </si>
  <si>
    <t xml:space="preserve">Caixa cabos Diversos </t>
  </si>
  <si>
    <t xml:space="preserve">Eletrônica Nascimetal Solenoide 12V </t>
  </si>
  <si>
    <t xml:space="preserve">Fonte LRinformatica carregador bateria de lipo </t>
  </si>
  <si>
    <t xml:space="preserve">Multímetro Agilent U1241B </t>
  </si>
  <si>
    <t xml:space="preserve">Multimetro WAVETEK 15XL </t>
  </si>
  <si>
    <t xml:space="preserve">Multimetro TEMMA 72-6870 </t>
  </si>
  <si>
    <t xml:space="preserve">Multimetro FLUKE 15B+ </t>
  </si>
  <si>
    <t xml:space="preserve">Multimetro FLUKE 15B </t>
  </si>
  <si>
    <t xml:space="preserve">Multimetro EXTECH 530 </t>
  </si>
  <si>
    <t xml:space="preserve">Multimetro Agilent U1241A </t>
  </si>
  <si>
    <t xml:space="preserve">Transformador Keldian 50/60Hz </t>
  </si>
  <si>
    <t xml:space="preserve">Robótica FACENS Robo Equilibrista </t>
  </si>
  <si>
    <t xml:space="preserve">Placa FACENS virgens (caixa) </t>
  </si>
  <si>
    <t>Motor WEG Indução</t>
  </si>
  <si>
    <t xml:space="preserve">Motor 2N3 Indução </t>
  </si>
  <si>
    <t xml:space="preserve">Manutenção Serra </t>
  </si>
  <si>
    <t>Manutenção Pistola de silicone</t>
  </si>
  <si>
    <t xml:space="preserve">Manutenção Peças de multímetro (caixa) </t>
  </si>
  <si>
    <t xml:space="preserve">Geral PT0206 Régua de tensão </t>
  </si>
  <si>
    <t xml:space="preserve">Geral Fiolux Régua de tesão </t>
  </si>
  <si>
    <t xml:space="preserve">Geral IR Termometro </t>
  </si>
  <si>
    <t>CLP ABB</t>
  </si>
  <si>
    <t>Computador</t>
  </si>
  <si>
    <t>Inversor de Frequência Simens</t>
  </si>
  <si>
    <t>Driver ABB</t>
  </si>
  <si>
    <t>Servomotor Brushless BALDOR</t>
  </si>
  <si>
    <t>Maleta ABB DEMO ACS380</t>
  </si>
  <si>
    <t>Motor Trifasico Simens</t>
  </si>
  <si>
    <t>CLP Simens</t>
  </si>
  <si>
    <t>Kit Água</t>
  </si>
  <si>
    <t>D-29</t>
  </si>
  <si>
    <t xml:space="preserve">D-29 </t>
  </si>
  <si>
    <t>Sensor Grid Advisor GCVT36</t>
  </si>
  <si>
    <t>Cooper Power Series F6</t>
  </si>
  <si>
    <t>Cooper Power Series CBC8000</t>
  </si>
  <si>
    <t>Single phase Vacuum Capacitor Switch COOPER</t>
  </si>
  <si>
    <t>Cabo USB-AB (Arduino)</t>
  </si>
  <si>
    <t>Cabo Ethernet</t>
  </si>
  <si>
    <t>Lipo Battery Voltage Tester</t>
  </si>
  <si>
    <t>Shield Multifunções</t>
  </si>
  <si>
    <t>Sensor de Cores Lego Mindstorm</t>
  </si>
  <si>
    <t>Corda Elástica Com Gancho</t>
  </si>
  <si>
    <t xml:space="preserve">Caixa Organizadora Multiuso </t>
  </si>
  <si>
    <t>Parede Divisora</t>
  </si>
  <si>
    <t>Bandeja</t>
  </si>
  <si>
    <t>Carregador 10V 700mA</t>
  </si>
  <si>
    <t>Carregador IMAX B6AC</t>
  </si>
  <si>
    <t>Film Adesivo Circuito</t>
  </si>
  <si>
    <t>Carregador FLEX Bivolt Automático ADAPTADOR TABLET</t>
  </si>
  <si>
    <t>Módulo Sensor de Cores</t>
  </si>
  <si>
    <t>Módulo Sensor de Luz Ambiente</t>
  </si>
  <si>
    <t>Módulo Arduino Pro Mini</t>
  </si>
  <si>
    <t>Módulo Sensor de Fogo</t>
  </si>
  <si>
    <t>Módulo MP3 Player</t>
  </si>
  <si>
    <t>Servo Seguidor</t>
  </si>
  <si>
    <t>Módulo Seguidor de Linha</t>
  </si>
  <si>
    <t>Motor Shield V1.0</t>
  </si>
  <si>
    <t>ESP-01</t>
  </si>
  <si>
    <t>Bateria 1500mA</t>
  </si>
  <si>
    <t>Módulo Sensor Ultrasônico</t>
  </si>
  <si>
    <t>Manuais Lego</t>
  </si>
  <si>
    <t>Peça Lego</t>
  </si>
  <si>
    <t>Fita Hellermann</t>
  </si>
  <si>
    <t>Fita de Velcro</t>
  </si>
  <si>
    <t>Peça Impressora 3D Tipo 1</t>
  </si>
  <si>
    <t>Peça Impressora 3D Tipo 2</t>
  </si>
  <si>
    <t>Peça Impressora 3D Tipo 3</t>
  </si>
  <si>
    <t>Peça Impressora 3D Tipo 4</t>
  </si>
  <si>
    <t>Peça Impressora 3D Tipo 5</t>
  </si>
  <si>
    <t>Peça Impressora 3D Tipo 6</t>
  </si>
  <si>
    <t>Peça Impressora 3D Tipo 7</t>
  </si>
  <si>
    <t>Peça Impressora 3D Tipo 8</t>
  </si>
  <si>
    <t>Peça Impressora 3D Tipo 9</t>
  </si>
  <si>
    <t>Peça Impressora 3D Tipo 10</t>
  </si>
  <si>
    <t>Peça Impressora 3D Tipo 11</t>
  </si>
  <si>
    <t>Peça Impressora 3D Tipo 12</t>
  </si>
  <si>
    <t>Peça Impressora 3D Tipo 13</t>
  </si>
  <si>
    <t>Peça MDF Tipo 1</t>
  </si>
  <si>
    <t>Peça MDF Tipo 2</t>
  </si>
  <si>
    <t>Display 16 Segmentos</t>
  </si>
  <si>
    <t>Ponte H</t>
  </si>
  <si>
    <t>Peça USINAINFO</t>
  </si>
  <si>
    <t>Quantidade_Total</t>
  </si>
  <si>
    <t>Quantidade_Atual</t>
  </si>
  <si>
    <t>Item</t>
  </si>
  <si>
    <t xml:space="preserve">Descrição </t>
  </si>
  <si>
    <t>LUXM</t>
  </si>
  <si>
    <t>MEDM</t>
  </si>
  <si>
    <t>MTTW</t>
  </si>
  <si>
    <t>ME57</t>
  </si>
  <si>
    <t>MUF0</t>
  </si>
  <si>
    <t>MUFM</t>
  </si>
  <si>
    <t>MUK0</t>
  </si>
  <si>
    <t>MUTT</t>
  </si>
  <si>
    <t>MW15</t>
  </si>
  <si>
    <t>MUW5</t>
  </si>
  <si>
    <t>MW35</t>
  </si>
  <si>
    <t>MW27</t>
  </si>
  <si>
    <t>PRTG</t>
  </si>
  <si>
    <t>PRTM</t>
  </si>
  <si>
    <t>FI41</t>
  </si>
  <si>
    <t>APEE</t>
  </si>
  <si>
    <t>CSMF</t>
  </si>
  <si>
    <t>CCCI</t>
  </si>
  <si>
    <t>CMV3</t>
  </si>
  <si>
    <t>CFKT</t>
  </si>
  <si>
    <t>KTPJ</t>
  </si>
  <si>
    <t>FN6E</t>
  </si>
  <si>
    <t>LCLP</t>
  </si>
  <si>
    <t>MCLP</t>
  </si>
  <si>
    <t>MCL1</t>
  </si>
  <si>
    <t>MCL2</t>
  </si>
  <si>
    <t>FCL3</t>
  </si>
  <si>
    <t>MCL4</t>
  </si>
  <si>
    <t>TCLP</t>
  </si>
  <si>
    <t>TCL1</t>
  </si>
  <si>
    <t>CCLP</t>
  </si>
  <si>
    <t>EUMK</t>
  </si>
  <si>
    <t>PKMM</t>
  </si>
  <si>
    <t>PKM1</t>
  </si>
  <si>
    <t>PKM2</t>
  </si>
  <si>
    <t>PLBT</t>
  </si>
  <si>
    <t>PMV3</t>
  </si>
  <si>
    <t>PLAK</t>
  </si>
  <si>
    <t>PDES</t>
  </si>
  <si>
    <t>PVBD</t>
  </si>
  <si>
    <t>PVCE</t>
  </si>
  <si>
    <t>PVCE1</t>
  </si>
  <si>
    <t>PVCE2</t>
  </si>
  <si>
    <t>PVDM</t>
  </si>
  <si>
    <t>PVE13</t>
  </si>
  <si>
    <t>PVE15</t>
  </si>
  <si>
    <t>PVEI1</t>
  </si>
  <si>
    <t>PVEI2</t>
  </si>
  <si>
    <t>PVEI5</t>
  </si>
  <si>
    <t>PVEI6</t>
  </si>
  <si>
    <t>PVPC</t>
  </si>
  <si>
    <t>PVKT</t>
  </si>
  <si>
    <t>PVEA</t>
  </si>
  <si>
    <t>PVFD</t>
  </si>
  <si>
    <t>PVMV</t>
  </si>
  <si>
    <t>PROT</t>
  </si>
  <si>
    <t>SMV2</t>
  </si>
  <si>
    <t>TPMB</t>
  </si>
  <si>
    <t>CABBA</t>
  </si>
  <si>
    <t>CABBP</t>
  </si>
  <si>
    <t>CABBV</t>
  </si>
  <si>
    <t>CABBH</t>
  </si>
  <si>
    <t>CANNA</t>
  </si>
  <si>
    <t>CANNP</t>
  </si>
  <si>
    <t>CANNV</t>
  </si>
  <si>
    <t>CABJP</t>
  </si>
  <si>
    <t>CABJV</t>
  </si>
  <si>
    <t>CHIB</t>
  </si>
  <si>
    <t>CCAB</t>
  </si>
  <si>
    <t>CATP</t>
  </si>
  <si>
    <t>CATV</t>
  </si>
  <si>
    <t>FLAA</t>
  </si>
  <si>
    <t>CBOR</t>
  </si>
  <si>
    <t>RCAM</t>
  </si>
  <si>
    <t>RCAA</t>
  </si>
  <si>
    <t>RCAV</t>
  </si>
  <si>
    <t>SENR</t>
  </si>
  <si>
    <t>BACF</t>
  </si>
  <si>
    <t>STMS</t>
  </si>
  <si>
    <t>MULM</t>
  </si>
  <si>
    <t>MULD</t>
  </si>
  <si>
    <t>TMUL</t>
  </si>
  <si>
    <t>SENX</t>
  </si>
  <si>
    <t>SENB</t>
  </si>
  <si>
    <t>USBA</t>
  </si>
  <si>
    <t>CBET</t>
  </si>
  <si>
    <t>LBVT</t>
  </si>
  <si>
    <t>SLDM</t>
  </si>
  <si>
    <t>SCLM</t>
  </si>
  <si>
    <t>CORD</t>
  </si>
  <si>
    <t>CXOM</t>
  </si>
  <si>
    <t>PDIV</t>
  </si>
  <si>
    <t>BAND</t>
  </si>
  <si>
    <t>CRGD</t>
  </si>
  <si>
    <t>IMAX</t>
  </si>
  <si>
    <t>FILM</t>
  </si>
  <si>
    <t>CFAT</t>
  </si>
  <si>
    <t>MSDC</t>
  </si>
  <si>
    <t>MSLA</t>
  </si>
  <si>
    <t>MARD</t>
  </si>
  <si>
    <t>MSDF</t>
  </si>
  <si>
    <t>MMP3</t>
  </si>
  <si>
    <t>SERV</t>
  </si>
  <si>
    <t>MSDL</t>
  </si>
  <si>
    <t>MTSD</t>
  </si>
  <si>
    <t>ESP1</t>
  </si>
  <si>
    <t>BATE</t>
  </si>
  <si>
    <t>MSUS</t>
  </si>
  <si>
    <t>MANU</t>
  </si>
  <si>
    <t>LEGO</t>
  </si>
  <si>
    <t>HELL</t>
  </si>
  <si>
    <t>VELC</t>
  </si>
  <si>
    <t>3D01</t>
  </si>
  <si>
    <t>3D02</t>
  </si>
  <si>
    <t>3D03</t>
  </si>
  <si>
    <t>3D04</t>
  </si>
  <si>
    <t>3D05</t>
  </si>
  <si>
    <t>3D06</t>
  </si>
  <si>
    <t>3D07</t>
  </si>
  <si>
    <t>3D08</t>
  </si>
  <si>
    <t>3D09</t>
  </si>
  <si>
    <t>3D10</t>
  </si>
  <si>
    <t>3D11</t>
  </si>
  <si>
    <t>3D12</t>
  </si>
  <si>
    <t>3D13</t>
  </si>
  <si>
    <t>MDF1</t>
  </si>
  <si>
    <t>MDF2</t>
  </si>
  <si>
    <t>DISP</t>
  </si>
  <si>
    <t>PONH</t>
  </si>
  <si>
    <t>USIN</t>
  </si>
  <si>
    <t>CRLC</t>
  </si>
  <si>
    <t>T12V</t>
  </si>
  <si>
    <t>T12A</t>
  </si>
  <si>
    <t>VDTA</t>
  </si>
  <si>
    <t>CI3X</t>
  </si>
  <si>
    <t>LGMJ</t>
  </si>
  <si>
    <t>OSTB</t>
  </si>
  <si>
    <t>OSTD</t>
  </si>
  <si>
    <t>SETP</t>
  </si>
  <si>
    <t>SPTC</t>
  </si>
  <si>
    <t>PC00</t>
  </si>
  <si>
    <t>PFE1</t>
  </si>
  <si>
    <t>PFE2</t>
  </si>
  <si>
    <t>PFE3</t>
  </si>
  <si>
    <t>PFE5</t>
  </si>
  <si>
    <t>PFE6</t>
  </si>
  <si>
    <t>PCE0</t>
  </si>
  <si>
    <t>PCE1</t>
  </si>
  <si>
    <t>PCE2</t>
  </si>
  <si>
    <t>PCE4</t>
  </si>
  <si>
    <t>PEI2</t>
  </si>
  <si>
    <t>P3E1</t>
  </si>
  <si>
    <t>PMCB</t>
  </si>
  <si>
    <t>PFM2</t>
  </si>
  <si>
    <t>PM00</t>
  </si>
  <si>
    <t>PPCA</t>
  </si>
  <si>
    <t>PPCP</t>
  </si>
  <si>
    <t>PRE0</t>
  </si>
  <si>
    <t>REOS</t>
  </si>
  <si>
    <t>FONH</t>
  </si>
  <si>
    <t>GAIR</t>
  </si>
  <si>
    <t>SPEC</t>
  </si>
  <si>
    <t>SPEG</t>
  </si>
  <si>
    <t>STKA</t>
  </si>
  <si>
    <t>STK2</t>
  </si>
  <si>
    <t>MUL14</t>
  </si>
  <si>
    <t>PEI1</t>
  </si>
  <si>
    <t>PEI7</t>
  </si>
  <si>
    <t>PEI3</t>
  </si>
  <si>
    <t>PEI5</t>
  </si>
  <si>
    <t>PEI4</t>
  </si>
  <si>
    <t>PEI6</t>
  </si>
  <si>
    <t>ASS7</t>
  </si>
  <si>
    <t>ARDU</t>
  </si>
  <si>
    <t>BTLP</t>
  </si>
  <si>
    <t>CPS7</t>
  </si>
  <si>
    <t>CPTW</t>
  </si>
  <si>
    <t>CPTC</t>
  </si>
  <si>
    <t>BLAS</t>
  </si>
  <si>
    <t>ARD0</t>
  </si>
  <si>
    <t>SBIA</t>
  </si>
  <si>
    <t>CLPT</t>
  </si>
  <si>
    <t>CCHW</t>
  </si>
  <si>
    <t>MEIS</t>
  </si>
  <si>
    <t>EIS0</t>
  </si>
  <si>
    <t>FRMD</t>
  </si>
  <si>
    <t>FRP0</t>
  </si>
  <si>
    <t>HW70</t>
  </si>
  <si>
    <t>MSD0</t>
  </si>
  <si>
    <t>MSDG</t>
  </si>
  <si>
    <t>MSD2</t>
  </si>
  <si>
    <t>MAGR</t>
  </si>
  <si>
    <t>MIG0</t>
  </si>
  <si>
    <t>PESP</t>
  </si>
  <si>
    <t>PR5V</t>
  </si>
  <si>
    <t>SICN</t>
  </si>
  <si>
    <t>STRP</t>
  </si>
  <si>
    <t>SGTP</t>
  </si>
  <si>
    <t>SGSR</t>
  </si>
  <si>
    <t>SAM0</t>
  </si>
  <si>
    <t>VT00</t>
  </si>
  <si>
    <t>USBR</t>
  </si>
  <si>
    <t>ADCM</t>
  </si>
  <si>
    <t>ARDE</t>
  </si>
  <si>
    <t>CABA</t>
  </si>
  <si>
    <t>CABR</t>
  </si>
  <si>
    <t>HDMI</t>
  </si>
  <si>
    <t>CMIC</t>
  </si>
  <si>
    <t>CMIN</t>
  </si>
  <si>
    <t>CMCR</t>
  </si>
  <si>
    <t>SUSB</t>
  </si>
  <si>
    <t>SVGA</t>
  </si>
  <si>
    <t>SVMF</t>
  </si>
  <si>
    <t>USBB</t>
  </si>
  <si>
    <t>USBS</t>
  </si>
  <si>
    <t>CALI</t>
  </si>
  <si>
    <t>CMSD</t>
  </si>
  <si>
    <t>CMEM</t>
  </si>
  <si>
    <t>LEDA</t>
  </si>
  <si>
    <t>BUZA</t>
  </si>
  <si>
    <t>PBTA</t>
  </si>
  <si>
    <t>LCDF</t>
  </si>
  <si>
    <t>DISS</t>
  </si>
  <si>
    <t>MICF</t>
  </si>
  <si>
    <t>MSTM</t>
  </si>
  <si>
    <t>MBST</t>
  </si>
  <si>
    <t>PNTH</t>
  </si>
  <si>
    <t>MTCC</t>
  </si>
  <si>
    <t>PEND</t>
  </si>
  <si>
    <t>PCOL</t>
  </si>
  <si>
    <t>FTDI</t>
  </si>
  <si>
    <t>PALT</t>
  </si>
  <si>
    <t>PFRE</t>
  </si>
  <si>
    <t>PMOB</t>
  </si>
  <si>
    <t>MWIF</t>
  </si>
  <si>
    <t>MXBE</t>
  </si>
  <si>
    <t>PMTP</t>
  </si>
  <si>
    <t>PTOI</t>
  </si>
  <si>
    <t>PUSB</t>
  </si>
  <si>
    <t>SOPT</t>
  </si>
  <si>
    <t>SAUT</t>
  </si>
  <si>
    <t>TRAN</t>
  </si>
  <si>
    <t>ABÇS</t>
  </si>
  <si>
    <t>ABÇH</t>
  </si>
  <si>
    <t>ATUS</t>
  </si>
  <si>
    <t>BOT0</t>
  </si>
  <si>
    <t>BOTT</t>
  </si>
  <si>
    <t>BOTS</t>
  </si>
  <si>
    <t>BLOW</t>
  </si>
  <si>
    <t>BOTE</t>
  </si>
  <si>
    <t>BOTC</t>
  </si>
  <si>
    <t>CXPP</t>
  </si>
  <si>
    <t>KEYS</t>
  </si>
  <si>
    <t>KEY2</t>
  </si>
  <si>
    <t>KEFS</t>
  </si>
  <si>
    <t>KEF2</t>
  </si>
  <si>
    <t>DICS</t>
  </si>
  <si>
    <t>ELES</t>
  </si>
  <si>
    <t>GPAE</t>
  </si>
  <si>
    <t>GEFA</t>
  </si>
  <si>
    <t>GEFT</t>
  </si>
  <si>
    <t>MODA</t>
  </si>
  <si>
    <t>MODB</t>
  </si>
  <si>
    <t>MODC</t>
  </si>
  <si>
    <t>MODM</t>
  </si>
  <si>
    <t>PEDS</t>
  </si>
  <si>
    <t>REGF</t>
  </si>
  <si>
    <t>RELS</t>
  </si>
  <si>
    <t>RELP</t>
  </si>
  <si>
    <t>SENY</t>
  </si>
  <si>
    <t>SENA</t>
  </si>
  <si>
    <t>SENC</t>
  </si>
  <si>
    <t>SEND</t>
  </si>
  <si>
    <t>SENE</t>
  </si>
  <si>
    <t>SENF</t>
  </si>
  <si>
    <t>SENG</t>
  </si>
  <si>
    <t>SENH</t>
  </si>
  <si>
    <t>SENI</t>
  </si>
  <si>
    <t>SINS</t>
  </si>
  <si>
    <t>LEA0</t>
  </si>
  <si>
    <t>CARD</t>
  </si>
  <si>
    <t>CFMV</t>
  </si>
  <si>
    <t>CCOO</t>
  </si>
  <si>
    <t>CRR3</t>
  </si>
  <si>
    <t>ELDC</t>
  </si>
  <si>
    <t>MOAW</t>
  </si>
  <si>
    <t>MAPH</t>
  </si>
  <si>
    <t>MAD0</t>
  </si>
  <si>
    <t>MESP</t>
  </si>
  <si>
    <t>MFDC</t>
  </si>
  <si>
    <t>MUA12</t>
  </si>
  <si>
    <t>PPP0</t>
  </si>
  <si>
    <t>PROP</t>
  </si>
  <si>
    <t>RDN0</t>
  </si>
  <si>
    <t>RLKE</t>
  </si>
  <si>
    <t>RTMV</t>
  </si>
  <si>
    <t>RCA0</t>
  </si>
  <si>
    <t>SAUL</t>
  </si>
  <si>
    <t>SASL</t>
  </si>
  <si>
    <t>CDDS</t>
  </si>
  <si>
    <t>CDLB</t>
  </si>
  <si>
    <t>CEC0</t>
  </si>
  <si>
    <t>CETC</t>
  </si>
  <si>
    <t>EDTY</t>
  </si>
  <si>
    <t>GAV1</t>
  </si>
  <si>
    <t>MANC</t>
  </si>
  <si>
    <t>MANR</t>
  </si>
  <si>
    <t>CSPY</t>
  </si>
  <si>
    <t>PVDV</t>
  </si>
  <si>
    <t>PFOC</t>
  </si>
  <si>
    <t>PFEN</t>
  </si>
  <si>
    <t>PT1D</t>
  </si>
  <si>
    <t>TERJ</t>
  </si>
  <si>
    <t>SROF</t>
  </si>
  <si>
    <t>CHAN</t>
  </si>
  <si>
    <t>TRPR</t>
  </si>
  <si>
    <t>FIC4</t>
  </si>
  <si>
    <t>OSCA</t>
  </si>
  <si>
    <t>OSC1</t>
  </si>
  <si>
    <t>OSCT</t>
  </si>
  <si>
    <t>OST2</t>
  </si>
  <si>
    <t>PCAG</t>
  </si>
  <si>
    <t>TF50</t>
  </si>
  <si>
    <t>TFNT</t>
  </si>
  <si>
    <t>TFTN</t>
  </si>
  <si>
    <t>CBAW</t>
  </si>
  <si>
    <t>FOLE</t>
  </si>
  <si>
    <t>QUAE</t>
  </si>
  <si>
    <t>GRAE</t>
  </si>
  <si>
    <t>SACE</t>
  </si>
  <si>
    <t>FUBS</t>
  </si>
  <si>
    <t>KTST</t>
  </si>
  <si>
    <t>CXPI</t>
  </si>
  <si>
    <t>MCRD</t>
  </si>
  <si>
    <t>PRLC</t>
  </si>
  <si>
    <t>JUMF</t>
  </si>
  <si>
    <t>JUMM</t>
  </si>
  <si>
    <t>FONI</t>
  </si>
  <si>
    <t>FON5</t>
  </si>
  <si>
    <t>FONP</t>
  </si>
  <si>
    <t>CMLG</t>
  </si>
  <si>
    <t>CPLG</t>
  </si>
  <si>
    <t>CPPP</t>
  </si>
  <si>
    <t>KMLG</t>
  </si>
  <si>
    <t>KTTG</t>
  </si>
  <si>
    <t>MSEK</t>
  </si>
  <si>
    <t>MSSL</t>
  </si>
  <si>
    <t>ALBC</t>
  </si>
  <si>
    <t>ALCR</t>
  </si>
  <si>
    <t>ALUN</t>
  </si>
  <si>
    <t>CbbA</t>
  </si>
  <si>
    <t>CbbP</t>
  </si>
  <si>
    <t>CbbV</t>
  </si>
  <si>
    <t>CbJP</t>
  </si>
  <si>
    <t>CbJV</t>
  </si>
  <si>
    <t>CBNC</t>
  </si>
  <si>
    <t>CFB2</t>
  </si>
  <si>
    <t>CFB3</t>
  </si>
  <si>
    <t>CJJP</t>
  </si>
  <si>
    <t>CJJV</t>
  </si>
  <si>
    <t>CPP0</t>
  </si>
  <si>
    <t>CPPT</t>
  </si>
  <si>
    <t>CSFF</t>
  </si>
  <si>
    <t>CALT</t>
  </si>
  <si>
    <t>CAL0</t>
  </si>
  <si>
    <t>CXRE</t>
  </si>
  <si>
    <t>CVCN</t>
  </si>
  <si>
    <t>CVBE</t>
  </si>
  <si>
    <t>CVBO</t>
  </si>
  <si>
    <t>CVFD</t>
  </si>
  <si>
    <t>COMP</t>
  </si>
  <si>
    <t>ESTL</t>
  </si>
  <si>
    <t>LIMA</t>
  </si>
  <si>
    <t>MORS</t>
  </si>
  <si>
    <t>SUGD</t>
  </si>
  <si>
    <t>BAT</t>
  </si>
  <si>
    <t>UNI</t>
  </si>
  <si>
    <t>TVER</t>
  </si>
  <si>
    <t>KSOL</t>
  </si>
  <si>
    <t>MODF</t>
  </si>
  <si>
    <t>LAMP</t>
  </si>
  <si>
    <t>PREF</t>
  </si>
  <si>
    <t>CNTS</t>
  </si>
  <si>
    <t>OSCK</t>
  </si>
  <si>
    <t>CCCF</t>
  </si>
  <si>
    <t>CPSF</t>
  </si>
  <si>
    <t>CPFE</t>
  </si>
  <si>
    <t>ELBI</t>
  </si>
  <si>
    <t>ELBE</t>
  </si>
  <si>
    <t>ELB0</t>
  </si>
  <si>
    <t>KDMF</t>
  </si>
  <si>
    <t>KMFS</t>
  </si>
  <si>
    <t>KFFC</t>
  </si>
  <si>
    <t>SIEP</t>
  </si>
  <si>
    <t>SSC3</t>
  </si>
  <si>
    <t>SSII</t>
  </si>
  <si>
    <t>SSIR</t>
  </si>
  <si>
    <t>SSIF</t>
  </si>
  <si>
    <t>SGN0</t>
  </si>
  <si>
    <t>SEPT</t>
  </si>
  <si>
    <t>SCS0</t>
  </si>
  <si>
    <t>SEEF</t>
  </si>
  <si>
    <t>SGLT</t>
  </si>
  <si>
    <t>CBPT</t>
  </si>
  <si>
    <t>CCFV</t>
  </si>
  <si>
    <t>CDFI</t>
  </si>
  <si>
    <t>MUSB</t>
  </si>
  <si>
    <t>KDFI</t>
  </si>
  <si>
    <t>KPDM</t>
  </si>
  <si>
    <t>PLSS</t>
  </si>
  <si>
    <t>RDES</t>
  </si>
  <si>
    <t>SRCC</t>
  </si>
  <si>
    <t>SRFI</t>
  </si>
  <si>
    <t>SRPT</t>
  </si>
  <si>
    <t>SRPP</t>
  </si>
  <si>
    <t>SRP2</t>
  </si>
  <si>
    <t>SRP3</t>
  </si>
  <si>
    <t>SRT4</t>
  </si>
  <si>
    <t>SRVF</t>
  </si>
  <si>
    <t>SRVL</t>
  </si>
  <si>
    <t>STDT</t>
  </si>
  <si>
    <t>TRDN</t>
  </si>
  <si>
    <t>TRTP</t>
  </si>
  <si>
    <t>TRNR</t>
  </si>
  <si>
    <t>BOMB</t>
  </si>
  <si>
    <t>CABE</t>
  </si>
  <si>
    <t>CABS</t>
  </si>
  <si>
    <t>GEMS</t>
  </si>
  <si>
    <t>BORC</t>
  </si>
  <si>
    <t>CMUL</t>
  </si>
  <si>
    <t>TBOC</t>
  </si>
  <si>
    <t>VALC</t>
  </si>
  <si>
    <t>CAPA</t>
  </si>
  <si>
    <t>CDLV</t>
  </si>
  <si>
    <t>CONA</t>
  </si>
  <si>
    <t>CNTA</t>
  </si>
  <si>
    <t>CNTM</t>
  </si>
  <si>
    <t>CLIC</t>
  </si>
  <si>
    <t>CPU1</t>
  </si>
  <si>
    <t>CPUS</t>
  </si>
  <si>
    <t>CPU2</t>
  </si>
  <si>
    <t>FOCA</t>
  </si>
  <si>
    <t>FONM</t>
  </si>
  <si>
    <t>KITM</t>
  </si>
  <si>
    <t>KITF</t>
  </si>
  <si>
    <t>KITQ</t>
  </si>
  <si>
    <t>KITE</t>
  </si>
  <si>
    <t>KITS</t>
  </si>
  <si>
    <t>LEDF</t>
  </si>
  <si>
    <t>MCCA</t>
  </si>
  <si>
    <t>MRSK</t>
  </si>
  <si>
    <t>MCCL</t>
  </si>
  <si>
    <t>MODS</t>
  </si>
  <si>
    <t>MOD1</t>
  </si>
  <si>
    <t>POPR</t>
  </si>
  <si>
    <t>REFS</t>
  </si>
  <si>
    <t>RELC</t>
  </si>
  <si>
    <t>SENS</t>
  </si>
  <si>
    <t>SERF</t>
  </si>
  <si>
    <t>SEWF</t>
  </si>
  <si>
    <t>SEW2</t>
  </si>
  <si>
    <t>LVM7</t>
  </si>
  <si>
    <t>LVS5</t>
  </si>
  <si>
    <t>LVS7</t>
  </si>
  <si>
    <t>LF15</t>
  </si>
  <si>
    <t>LF20</t>
  </si>
  <si>
    <t>LF23</t>
  </si>
  <si>
    <t>LI10</t>
  </si>
  <si>
    <t>LI15</t>
  </si>
  <si>
    <t>LI30</t>
  </si>
  <si>
    <t>LI40</t>
  </si>
  <si>
    <t>LI60</t>
  </si>
  <si>
    <t>LM12</t>
  </si>
  <si>
    <t>LM16</t>
  </si>
  <si>
    <t>LVM2</t>
  </si>
  <si>
    <t>LVM4</t>
  </si>
  <si>
    <t>LIM7</t>
  </si>
  <si>
    <t>CS00</t>
  </si>
  <si>
    <t>CC10</t>
  </si>
  <si>
    <t>CI00</t>
  </si>
  <si>
    <t>KPMW</t>
  </si>
  <si>
    <t>TT00</t>
  </si>
  <si>
    <t>TT12</t>
  </si>
  <si>
    <t>GAVM</t>
  </si>
  <si>
    <t>KITW</t>
  </si>
  <si>
    <t>APE0</t>
  </si>
  <si>
    <t>CCS0</t>
  </si>
  <si>
    <t>CC00</t>
  </si>
  <si>
    <t>CPE0</t>
  </si>
  <si>
    <t>NSE2</t>
  </si>
  <si>
    <t>LRCL</t>
  </si>
  <si>
    <t>FRT0</t>
  </si>
  <si>
    <t>TIR0</t>
  </si>
  <si>
    <t>PTRT</t>
  </si>
  <si>
    <t>CPM0</t>
  </si>
  <si>
    <t>MPS0</t>
  </si>
  <si>
    <t>MS00</t>
  </si>
  <si>
    <t>M2NI</t>
  </si>
  <si>
    <t>MWI0</t>
  </si>
  <si>
    <t>COVR</t>
  </si>
  <si>
    <t>LNTX</t>
  </si>
  <si>
    <t>ROBE</t>
  </si>
  <si>
    <t>TRAK</t>
  </si>
  <si>
    <t>VART</t>
  </si>
  <si>
    <t>MUAA</t>
  </si>
  <si>
    <t>MULE</t>
  </si>
  <si>
    <t>MUTM</t>
  </si>
  <si>
    <t>ANIL</t>
  </si>
  <si>
    <t>BANS</t>
  </si>
  <si>
    <t>CSOM</t>
  </si>
  <si>
    <t>CARP</t>
  </si>
  <si>
    <t>CONH</t>
  </si>
  <si>
    <t>COOL</t>
  </si>
  <si>
    <t>ECIS</t>
  </si>
  <si>
    <t>FSOL</t>
  </si>
  <si>
    <t>LEIT</t>
  </si>
  <si>
    <t>MOUS</t>
  </si>
  <si>
    <t>PBOR</t>
  </si>
  <si>
    <t>CAPE</t>
  </si>
  <si>
    <t>RESN</t>
  </si>
  <si>
    <t>RESS</t>
  </si>
  <si>
    <t>POSC</t>
  </si>
  <si>
    <t>REAT</t>
  </si>
  <si>
    <t>FLAT</t>
  </si>
  <si>
    <t>ESTA</t>
  </si>
  <si>
    <t>SCAN</t>
  </si>
  <si>
    <t>SFSO</t>
  </si>
  <si>
    <t>CLPA</t>
  </si>
  <si>
    <t>INVR</t>
  </si>
  <si>
    <t>DRIV</t>
  </si>
  <si>
    <t>SERM</t>
  </si>
  <si>
    <t>MABB</t>
  </si>
  <si>
    <t>CLPS</t>
  </si>
  <si>
    <t>MTTS</t>
  </si>
  <si>
    <t>KITA</t>
  </si>
  <si>
    <t>MUL2F</t>
  </si>
  <si>
    <t>MUL3F</t>
  </si>
  <si>
    <t>SGAG</t>
  </si>
  <si>
    <t>CPSC</t>
  </si>
  <si>
    <t>SPVC</t>
  </si>
  <si>
    <t>Sala</t>
  </si>
  <si>
    <t>Armário</t>
  </si>
  <si>
    <t>Espécie</t>
  </si>
  <si>
    <t>CVPH</t>
  </si>
  <si>
    <t>ADAP</t>
  </si>
  <si>
    <t>RELE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</si>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</sst>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587"/>
  <sheetViews>
    <sheetView tabSelected="1" topLeftCell="M58" zoomScaleNormal="100" workbookViewId="0">
      <selection activeCell="N587" sqref="N587"/>
    </sheetView>
  </sheetViews>
  <sheetFormatPr defaultRowHeight="12.75" x14ac:dyDescent="0.2"/>
  <cols>
    <col min="1" max="1" width="9.140625" style="5"/>
    <col min="2" max="2" width="9.28515625" style="5" bestFit="1" customWidth="1"/>
    <col min="3" max="3" width="52.85546875" style="5" bestFit="1" customWidth="1"/>
    <col min="4" max="4" width="6.5703125" style="5" customWidth="1"/>
    <col min="5" max="5" width="4.85546875" style="5" customWidth="1"/>
    <col min="6" max="6" width="15.85546875" style="5" bestFit="1" customWidth="1"/>
    <col min="7" max="9" width="9.140625" style="5"/>
    <col min="10" max="10" width="12" style="5" bestFit="1" customWidth="1"/>
    <col min="11" max="11" width="30.85546875" style="1" customWidth="1"/>
    <col min="12" max="12" width="182" style="1" bestFit="1" customWidth="1"/>
    <col min="13" max="13" width="9.140625" style="1"/>
    <col min="14" max="14" width="107.140625" style="1" bestFit="1" customWidth="1"/>
    <col min="15" max="169" width="9.140625" style="1"/>
    <col min="170" max="170" width="14.28515625" style="1" bestFit="1" customWidth="1"/>
    <col min="171" max="16384" width="9.140625" style="1"/>
  </cols>
  <sheetData>
    <row r="1" spans="1:170" x14ac:dyDescent="0.2">
      <c r="A1" s="5" t="s">
        <v>0</v>
      </c>
      <c r="B1" s="5" t="s">
        <v>1</v>
      </c>
      <c r="C1" s="5" t="s">
        <v>573</v>
      </c>
      <c r="D1" s="5" t="s">
        <v>571</v>
      </c>
      <c r="E1" s="5" t="s">
        <v>572</v>
      </c>
      <c r="F1" s="5" t="s">
        <v>574</v>
      </c>
      <c r="G1" s="5" t="s">
        <v>1115</v>
      </c>
      <c r="H1" s="5" t="s">
        <v>1116</v>
      </c>
      <c r="I1" s="5" t="s">
        <v>1117</v>
      </c>
      <c r="J1" s="5" t="s">
        <v>1121</v>
      </c>
    </row>
    <row r="2" spans="1:170" x14ac:dyDescent="0.2">
      <c r="A2" s="5" t="s">
        <v>2</v>
      </c>
      <c r="B2" s="5">
        <v>3</v>
      </c>
      <c r="C2" s="6" t="s">
        <v>25</v>
      </c>
      <c r="D2" s="5">
        <v>1</v>
      </c>
      <c r="E2" s="5">
        <v>1</v>
      </c>
      <c r="F2" s="5" t="s">
        <v>592</v>
      </c>
      <c r="G2" s="5">
        <v>28</v>
      </c>
      <c r="H2" s="5">
        <v>3</v>
      </c>
      <c r="I2" s="5">
        <v>0</v>
      </c>
      <c r="J2" s="5">
        <v>1</v>
      </c>
      <c r="K2" s="1" t="str">
        <f>CONCATENATE(F2,G2,H2,I2,J2)</f>
        <v>CCCI28301</v>
      </c>
      <c r="L2" s="1" t="str">
        <f>CONCATENATE("INSERT INTO tblEstoque2(Item, Quantidade_Total, Quantidade_Atual, Descrição, Sala, Armário, Espécie, Classificação) VALUES ('",C2,"', ",D2,", ",E2,", '",F2,"', '",G2,"', '",H2,"', '",I2,"', '",J2,"')")</f>
        <v>INSERT INTO tblEstoque2(Item, Quantidade_Total, Quantidade_Atual, Descrição, Sala, Armário, Espécie, Classificação) VALUES ('Caixa componetes Diversos CI'S ', 1, 1, 'CCCI', '28', '3', '0', '1')</v>
      </c>
      <c r="N2" s="1" t="str">
        <f>CONCATENATE("UPDATE tblEstoque2 SET Foto = 'C:\Users\D29\Desktop\BDC#\Imagens\",K2,".jpeg' WHERE Descrição = '",F2,"'")</f>
        <v>UPDATE tblEstoque2 SET Foto = 'C:\Users\D29\Desktop\BDC#\Imagens\CCCI28301.jpeg' WHERE Descrição = 'CCCI'</v>
      </c>
    </row>
    <row r="3" spans="1:170" x14ac:dyDescent="0.2">
      <c r="A3" s="5" t="s">
        <v>2</v>
      </c>
      <c r="B3" s="5">
        <v>3</v>
      </c>
      <c r="C3" s="6" t="s">
        <v>23</v>
      </c>
      <c r="D3" s="5">
        <v>9</v>
      </c>
      <c r="E3" s="5">
        <v>9</v>
      </c>
      <c r="F3" s="5" t="s">
        <v>594</v>
      </c>
      <c r="G3" s="5">
        <v>28</v>
      </c>
      <c r="H3" s="5">
        <v>3</v>
      </c>
      <c r="I3" s="5">
        <v>0</v>
      </c>
      <c r="J3" s="5">
        <v>1</v>
      </c>
      <c r="K3" s="1" t="str">
        <f t="shared" ref="K3:K66" si="0">CONCATENATE(F3,G3,H3,I3,J3)</f>
        <v>CFKT28301</v>
      </c>
      <c r="L3" s="1" t="str">
        <f>CONCATENATE("INSERT INTO tblEstoque2(Item, Quantidade_Total, Quantidade_Atual, Descrição, Sala, Armário, Espécie, Classificação) VALUES ('",C3,"', ",D3,", ",E3,", '",F3,"', '",G3,"', '",H3,"', '",I3,"', '",J3,"')")</f>
        <v>INSERT INTO tblEstoque2(Item, Quantidade_Total, Quantidade_Atual, Descrição, Sala, Armário, Espécie, Classificação) VALUES ('Film Circuitos FACENSKT ', 9, 9, 'CFKT', '28', '3', '0', '1')</v>
      </c>
      <c r="N3" s="1" t="str">
        <f t="shared" ref="N3:N66" si="1">CONCATENATE("UPDATE tblEstoque2 SET Foto = 'C:\Users\D29\Desktop\BDC#\Imagens\",K3,".jpeg' WHERE Descrição = '",F3,"'")</f>
        <v>UPDATE tblEstoque2 SET Foto = 'C:\Users\D29\Desktop\BDC#\Imagens\CFKT28301.jpeg' WHERE Descrição = 'CFKT'</v>
      </c>
    </row>
    <row r="4" spans="1:170" x14ac:dyDescent="0.2">
      <c r="A4" s="5" t="s">
        <v>2</v>
      </c>
      <c r="B4" s="5">
        <v>3</v>
      </c>
      <c r="C4" s="6" t="s">
        <v>44</v>
      </c>
      <c r="D4" s="5">
        <v>1</v>
      </c>
      <c r="E4" s="5">
        <v>1</v>
      </c>
      <c r="F4" s="5" t="s">
        <v>611</v>
      </c>
      <c r="G4" s="5">
        <v>28</v>
      </c>
      <c r="H4" s="5">
        <v>3</v>
      </c>
      <c r="I4" s="5">
        <v>0</v>
      </c>
      <c r="J4" s="5">
        <v>1</v>
      </c>
      <c r="K4" s="1" t="str">
        <f t="shared" si="0"/>
        <v>PMV328301</v>
      </c>
      <c r="L4" s="1" t="str">
        <f t="shared" ref="L4:L67" si="2">CONCATENATE("INSERT INTO tblEstoque2(Item, Quantidade_Total, Quantidade_Atual, Descrição, Sala, Armário, Espécie, Classificação) VALUES ('",C4,"', ",D4,", ",E4,", '",F4,"', '",G4,"', '",H4,"', '",I4,"', '",J4,"')")</f>
        <v>INSERT INTO tblEstoque2(Item, Quantidade_Total, Quantidade_Atual, Descrição, Sala, Armário, Espécie, Classificação) VALUES ('Placa Multilab V3 ', 1, 1, 'PMV3', '28', '3', '0', '1')</v>
      </c>
      <c r="N4" s="1" t="str">
        <f t="shared" si="1"/>
        <v>UPDATE tblEstoque2 SET Foto = 'C:\Users\D29\Desktop\BDC#\Imagens\PMV328301.jpeg' WHERE Descrição = 'PMV3'</v>
      </c>
    </row>
    <row r="5" spans="1:170" x14ac:dyDescent="0.2">
      <c r="A5" s="5" t="s">
        <v>2</v>
      </c>
      <c r="B5" s="5">
        <v>3</v>
      </c>
      <c r="C5" s="6" t="s">
        <v>43</v>
      </c>
      <c r="D5" s="5">
        <v>2</v>
      </c>
      <c r="E5" s="5">
        <v>2</v>
      </c>
      <c r="F5" s="5" t="s">
        <v>612</v>
      </c>
      <c r="G5" s="5">
        <v>28</v>
      </c>
      <c r="H5" s="5">
        <v>3</v>
      </c>
      <c r="I5" s="5">
        <v>0</v>
      </c>
      <c r="J5" s="5">
        <v>1</v>
      </c>
      <c r="K5" s="1" t="str">
        <f t="shared" si="0"/>
        <v>PLAK28301</v>
      </c>
      <c r="L5" s="1" t="str">
        <f t="shared" si="2"/>
        <v>INSERT INTO tblEstoque2(Item, Quantidade_Total, Quantidade_Atual, Descrição, Sala, Armário, Espécie, Classificação) VALUES ('Placa Acrílico KIT 8051 ', 2, 2, 'PLAK', '28', '3', '0', '1')</v>
      </c>
      <c r="N5" s="1" t="str">
        <f t="shared" si="1"/>
        <v>UPDATE tblEstoque2 SET Foto = 'C:\Users\D29\Desktop\BDC#\Imagens\PLAK28301.jpeg' WHERE Descrição = 'PLAK'</v>
      </c>
    </row>
    <row r="6" spans="1:170" x14ac:dyDescent="0.2">
      <c r="A6" s="5" t="s">
        <v>2</v>
      </c>
      <c r="B6" s="5">
        <v>3</v>
      </c>
      <c r="C6" s="6" t="s">
        <v>42</v>
      </c>
      <c r="D6" s="5">
        <v>1</v>
      </c>
      <c r="E6" s="5">
        <v>1</v>
      </c>
      <c r="F6" s="5" t="s">
        <v>613</v>
      </c>
      <c r="G6" s="5">
        <v>28</v>
      </c>
      <c r="H6" s="5">
        <v>3</v>
      </c>
      <c r="I6" s="5">
        <v>0</v>
      </c>
      <c r="J6" s="5">
        <v>1</v>
      </c>
      <c r="K6" s="1" t="str">
        <f t="shared" si="0"/>
        <v>PDES28301</v>
      </c>
      <c r="L6" s="1" t="str">
        <f t="shared" si="2"/>
        <v>INSERT INTO tblEstoque2(Item, Quantidade_Total, Quantidade_Atual, Descrição, Sala, Armário, Espécie, Classificação) VALUES ('Placa Desgastada Eletrônica Analógica ', 1, 1, 'PDES', '28', '3', '0', '1')</v>
      </c>
      <c r="N6" s="1" t="str">
        <f t="shared" si="1"/>
        <v>UPDATE tblEstoque2 SET Foto = 'C:\Users\D29\Desktop\BDC#\Imagens\PDES28301.jpeg' WHERE Descrição = 'PDES'</v>
      </c>
    </row>
    <row r="7" spans="1:170" x14ac:dyDescent="0.2">
      <c r="A7" s="5" t="s">
        <v>2</v>
      </c>
      <c r="B7" s="5">
        <v>3</v>
      </c>
      <c r="C7" s="6" t="s">
        <v>38</v>
      </c>
      <c r="D7" s="5">
        <v>198</v>
      </c>
      <c r="E7" s="5">
        <v>198</v>
      </c>
      <c r="F7" s="5" t="s">
        <v>614</v>
      </c>
      <c r="G7" s="5">
        <v>28</v>
      </c>
      <c r="H7" s="5">
        <v>3</v>
      </c>
      <c r="I7" s="5">
        <v>0</v>
      </c>
      <c r="J7" s="5">
        <v>1</v>
      </c>
      <c r="K7" s="1" t="str">
        <f t="shared" si="0"/>
        <v>PVBD28301</v>
      </c>
      <c r="L7" s="1" t="str">
        <f t="shared" si="2"/>
        <v>INSERT INTO tblEstoque2(Item, Quantidade_Total, Quantidade_Atual, Descrição, Sala, Armário, Espécie, Classificação) VALUES ('Placa Virgem BD135 ', 198, 198, 'PVBD', '28', '3', '0', '1')</v>
      </c>
      <c r="N7" s="1" t="str">
        <f t="shared" si="1"/>
        <v>UPDATE tblEstoque2 SET Foto = 'C:\Users\D29\Desktop\BDC#\Imagens\PVBD28301.jpeg' WHERE Descrição = 'PVBD'</v>
      </c>
    </row>
    <row r="8" spans="1:170" x14ac:dyDescent="0.2">
      <c r="A8" s="5" t="s">
        <v>2</v>
      </c>
      <c r="B8" s="5">
        <v>3</v>
      </c>
      <c r="C8" s="6" t="s">
        <v>41</v>
      </c>
      <c r="D8" s="5">
        <v>1</v>
      </c>
      <c r="E8" s="5">
        <v>1</v>
      </c>
      <c r="F8" s="5" t="s">
        <v>615</v>
      </c>
      <c r="G8" s="5">
        <v>28</v>
      </c>
      <c r="H8" s="5">
        <v>3</v>
      </c>
      <c r="I8" s="5">
        <v>0</v>
      </c>
      <c r="J8" s="5">
        <v>1</v>
      </c>
      <c r="K8" s="1" t="str">
        <f t="shared" si="0"/>
        <v>PVCE28301</v>
      </c>
      <c r="L8" s="1" t="str">
        <f t="shared" si="2"/>
        <v>INSERT INTO tblEstoque2(Item, Quantidade_Total, Quantidade_Atual, Descrição, Sala, Armário, Espécie, Classificação) VALUES ('Placa Virgem Circuitos Elétricos Conexões ', 1, 1, 'PVCE', '28', '3', '0', '1')</v>
      </c>
      <c r="N8" s="1" t="str">
        <f t="shared" si="1"/>
        <v>UPDATE tblEstoque2 SET Foto = 'C:\Users\D29\Desktop\BDC#\Imagens\PVCE28301.jpeg' WHERE Descrição = 'PVCE'</v>
      </c>
    </row>
    <row r="9" spans="1:170" x14ac:dyDescent="0.2">
      <c r="A9" s="5" t="s">
        <v>2</v>
      </c>
      <c r="B9" s="5">
        <v>3</v>
      </c>
      <c r="C9" s="6" t="s">
        <v>40</v>
      </c>
      <c r="D9" s="5">
        <v>1</v>
      </c>
      <c r="E9" s="5">
        <v>1</v>
      </c>
      <c r="F9" s="5" t="s">
        <v>616</v>
      </c>
      <c r="G9" s="5">
        <v>28</v>
      </c>
      <c r="H9" s="5">
        <v>3</v>
      </c>
      <c r="I9" s="5">
        <v>0</v>
      </c>
      <c r="J9" s="5">
        <v>1</v>
      </c>
      <c r="K9" s="1" t="str">
        <f t="shared" si="0"/>
        <v>PVCE128301</v>
      </c>
      <c r="L9" s="1" t="str">
        <f t="shared" si="2"/>
        <v>INSERT INTO tblEstoque2(Item, Quantidade_Total, Quantidade_Atual, Descrição, Sala, Armário, Espécie, Classificação) VALUES ('Placa Virgem Circuitos Elétricos Placa 1 ', 1, 1, 'PVCE1', '28', '3', '0', '1')</v>
      </c>
      <c r="N9" s="1" t="str">
        <f t="shared" si="1"/>
        <v>UPDATE tblEstoque2 SET Foto = 'C:\Users\D29\Desktop\BDC#\Imagens\PVCE128301.jpeg' WHERE Descrição = 'PVCE1'</v>
      </c>
    </row>
    <row r="10" spans="1:170" x14ac:dyDescent="0.2">
      <c r="A10" s="5" t="s">
        <v>2</v>
      </c>
      <c r="B10" s="5">
        <v>3</v>
      </c>
      <c r="C10" s="6" t="s">
        <v>39</v>
      </c>
      <c r="D10" s="5">
        <v>1</v>
      </c>
      <c r="E10" s="5">
        <v>1</v>
      </c>
      <c r="F10" s="5" t="s">
        <v>617</v>
      </c>
      <c r="G10" s="5">
        <v>28</v>
      </c>
      <c r="H10" s="5">
        <v>3</v>
      </c>
      <c r="I10" s="5">
        <v>0</v>
      </c>
      <c r="J10" s="5">
        <v>1</v>
      </c>
      <c r="K10" s="1" t="str">
        <f t="shared" si="0"/>
        <v>PVCE228301</v>
      </c>
      <c r="L10" s="1" t="str">
        <f t="shared" si="2"/>
        <v>INSERT INTO tblEstoque2(Item, Quantidade_Total, Quantidade_Atual, Descrição, Sala, Armário, Espécie, Classificação) VALUES ('Placa Virgem Circuitos Elétricos Placa 2', 1, 1, 'PVCE2', '28', '3', '0', '1')</v>
      </c>
      <c r="N10" s="1" t="str">
        <f t="shared" si="1"/>
        <v>UPDATE tblEstoque2 SET Foto = 'C:\Users\D29\Desktop\BDC#\Imagens\PVCE228301.jpeg' WHERE Descrição = 'PVCE2'</v>
      </c>
    </row>
    <row r="11" spans="1:170" x14ac:dyDescent="0.2">
      <c r="A11" s="5" t="s">
        <v>2</v>
      </c>
      <c r="B11" s="5">
        <v>3</v>
      </c>
      <c r="C11" s="6" t="s">
        <v>48</v>
      </c>
      <c r="D11" s="5">
        <v>10</v>
      </c>
      <c r="E11" s="5">
        <v>10</v>
      </c>
      <c r="F11" s="5" t="s">
        <v>618</v>
      </c>
      <c r="G11" s="5">
        <v>28</v>
      </c>
      <c r="H11" s="5">
        <v>3</v>
      </c>
      <c r="I11" s="5">
        <v>0</v>
      </c>
      <c r="J11" s="5">
        <v>1</v>
      </c>
      <c r="K11" s="1" t="str">
        <f t="shared" si="0"/>
        <v>PVDM28301</v>
      </c>
      <c r="L11" s="1" t="str">
        <f t="shared" si="2"/>
        <v>INSERT INTO tblEstoque2(Item, Quantidade_Total, Quantidade_Atual, Descrição, Sala, Armário, Espécie, Classificação) VALUES ('Placa Virgem Display MV3', 10, 10, 'PVDM', '28', '3', '0', '1')</v>
      </c>
      <c r="N11" s="1" t="str">
        <f t="shared" si="1"/>
        <v>UPDATE tblEstoque2 SET Foto = 'C:\Users\D29\Desktop\BDC#\Imagens\PVDM28301.jpeg' WHERE Descrição = 'PVDM'</v>
      </c>
    </row>
    <row r="12" spans="1:170" x14ac:dyDescent="0.2">
      <c r="A12" s="5" t="s">
        <v>2</v>
      </c>
      <c r="B12" s="5">
        <v>3</v>
      </c>
      <c r="C12" s="6" t="s">
        <v>47</v>
      </c>
      <c r="D12" s="5">
        <v>1</v>
      </c>
      <c r="E12" s="5">
        <v>1</v>
      </c>
      <c r="F12" s="5" t="s">
        <v>619</v>
      </c>
      <c r="G12" s="5">
        <v>28</v>
      </c>
      <c r="H12" s="5">
        <v>3</v>
      </c>
      <c r="I12" s="5">
        <v>0</v>
      </c>
      <c r="J12" s="5">
        <v>1</v>
      </c>
      <c r="K12" s="1" t="str">
        <f t="shared" si="0"/>
        <v>PVE1328301</v>
      </c>
      <c r="L12" s="1" t="str">
        <f t="shared" si="2"/>
        <v>INSERT INTO tblEstoque2(Item, Quantidade_Total, Quantidade_Atual, Descrição, Sala, Armário, Espécie, Classificação) VALUES ('Placa Virgem Eletrônica 1 Placa 3 ', 1, 1, 'PVE13', '28', '3', '0', '1')</v>
      </c>
      <c r="N12" s="1" t="str">
        <f t="shared" si="1"/>
        <v>UPDATE tblEstoque2 SET Foto = 'C:\Users\D29\Desktop\BDC#\Imagens\PVE1328301.jpeg' WHERE Descrição = 'PVE13'</v>
      </c>
    </row>
    <row r="13" spans="1:170" x14ac:dyDescent="0.2">
      <c r="A13" s="5" t="s">
        <v>2</v>
      </c>
      <c r="B13" s="5">
        <v>3</v>
      </c>
      <c r="C13" s="6" t="s">
        <v>46</v>
      </c>
      <c r="D13" s="5">
        <v>2</v>
      </c>
      <c r="E13" s="5">
        <v>2</v>
      </c>
      <c r="F13" s="5" t="s">
        <v>620</v>
      </c>
      <c r="G13" s="5">
        <v>28</v>
      </c>
      <c r="H13" s="5">
        <v>3</v>
      </c>
      <c r="I13" s="5">
        <v>0</v>
      </c>
      <c r="J13" s="5">
        <v>1</v>
      </c>
      <c r="K13" s="1" t="str">
        <f t="shared" si="0"/>
        <v>PVE1528301</v>
      </c>
      <c r="L13" s="1" t="str">
        <f t="shared" si="2"/>
        <v>INSERT INTO tblEstoque2(Item, Quantidade_Total, Quantidade_Atual, Descrição, Sala, Armário, Espécie, Classificação) VALUES ('Placa Virgem Eletrônica 1 Placa 5 ', 2, 2, 'PVE15', '28', '3', '0', '1')</v>
      </c>
      <c r="N13" s="1" t="str">
        <f t="shared" si="1"/>
        <v>UPDATE tblEstoque2 SET Foto = 'C:\Users\D29\Desktop\BDC#\Imagens\PVE1528301.jpeg' WHERE Descrição = 'PVE15'</v>
      </c>
      <c r="FN13" s="1">
        <v>2.2222222222222201E+42</v>
      </c>
    </row>
    <row r="14" spans="1:170" x14ac:dyDescent="0.2">
      <c r="A14" s="5" t="s">
        <v>2</v>
      </c>
      <c r="B14" s="5">
        <v>3</v>
      </c>
      <c r="C14" s="6" t="s">
        <v>50</v>
      </c>
      <c r="D14" s="5">
        <v>2</v>
      </c>
      <c r="E14" s="5">
        <v>2</v>
      </c>
      <c r="F14" s="5" t="s">
        <v>621</v>
      </c>
      <c r="G14" s="5">
        <v>28</v>
      </c>
      <c r="H14" s="5">
        <v>3</v>
      </c>
      <c r="I14" s="5">
        <v>0</v>
      </c>
      <c r="J14" s="5">
        <v>1</v>
      </c>
      <c r="K14" s="1" t="str">
        <f t="shared" si="0"/>
        <v>PVEI128301</v>
      </c>
      <c r="L14" s="1" t="str">
        <f t="shared" si="2"/>
        <v>INSERT INTO tblEstoque2(Item, Quantidade_Total, Quantidade_Atual, Descrição, Sala, Armário, Espécie, Classificação) VALUES ('Placa Virgem Eletronica Ind. Módulo 1', 2, 2, 'PVEI1', '28', '3', '0', '1')</v>
      </c>
      <c r="N14" s="1" t="str">
        <f t="shared" si="1"/>
        <v>UPDATE tblEstoque2 SET Foto = 'C:\Users\D29\Desktop\BDC#\Imagens\PVEI128301.jpeg' WHERE Descrição = 'PVEI1'</v>
      </c>
      <c r="FN14" s="1">
        <v>2.2222222222222201E+42</v>
      </c>
    </row>
    <row r="15" spans="1:170" x14ac:dyDescent="0.2">
      <c r="A15" s="5" t="s">
        <v>2</v>
      </c>
      <c r="B15" s="5">
        <v>3</v>
      </c>
      <c r="C15" s="6" t="s">
        <v>49</v>
      </c>
      <c r="D15" s="5">
        <v>1</v>
      </c>
      <c r="E15" s="5">
        <v>1</v>
      </c>
      <c r="F15" s="5" t="s">
        <v>622</v>
      </c>
      <c r="G15" s="5">
        <v>28</v>
      </c>
      <c r="H15" s="5">
        <v>3</v>
      </c>
      <c r="I15" s="5">
        <v>0</v>
      </c>
      <c r="J15" s="5">
        <v>1</v>
      </c>
      <c r="K15" s="1" t="str">
        <f t="shared" si="0"/>
        <v>PVEI228301</v>
      </c>
      <c r="L15" s="1" t="str">
        <f t="shared" si="2"/>
        <v>INSERT INTO tblEstoque2(Item, Quantidade_Total, Quantidade_Atual, Descrição, Sala, Armário, Espécie, Classificação) VALUES ('Placa Virgem Eletronica Ind. Módulo 2', 1, 1, 'PVEI2', '28', '3', '0', '1')</v>
      </c>
      <c r="N15" s="1" t="str">
        <f t="shared" si="1"/>
        <v>UPDATE tblEstoque2 SET Foto = 'C:\Users\D29\Desktop\BDC#\Imagens\PVEI228301.jpeg' WHERE Descrição = 'PVEI2'</v>
      </c>
    </row>
    <row r="16" spans="1:170" x14ac:dyDescent="0.2">
      <c r="A16" s="5" t="s">
        <v>2</v>
      </c>
      <c r="B16" s="5">
        <v>3</v>
      </c>
      <c r="C16" s="6" t="s">
        <v>51</v>
      </c>
      <c r="D16" s="5">
        <v>2</v>
      </c>
      <c r="E16" s="5">
        <v>2</v>
      </c>
      <c r="F16" s="5" t="s">
        <v>623</v>
      </c>
      <c r="G16" s="5">
        <v>28</v>
      </c>
      <c r="H16" s="5">
        <v>3</v>
      </c>
      <c r="I16" s="5">
        <v>0</v>
      </c>
      <c r="J16" s="5">
        <v>1</v>
      </c>
      <c r="K16" s="1" t="str">
        <f t="shared" si="0"/>
        <v>PVEI528301</v>
      </c>
      <c r="L16" s="1" t="str">
        <f t="shared" si="2"/>
        <v>INSERT INTO tblEstoque2(Item, Quantidade_Total, Quantidade_Atual, Descrição, Sala, Armário, Espécie, Classificação) VALUES ('Placa Virgem Eletronica Ind. Módulo 5', 2, 2, 'PVEI5', '28', '3', '0', '1')</v>
      </c>
      <c r="N16" s="1" t="str">
        <f t="shared" si="1"/>
        <v>UPDATE tblEstoque2 SET Foto = 'C:\Users\D29\Desktop\BDC#\Imagens\PVEI528301.jpeg' WHERE Descrição = 'PVEI5'</v>
      </c>
    </row>
    <row r="17" spans="1:14" x14ac:dyDescent="0.2">
      <c r="A17" s="5" t="s">
        <v>2</v>
      </c>
      <c r="B17" s="5">
        <v>3</v>
      </c>
      <c r="C17" s="6" t="s">
        <v>52</v>
      </c>
      <c r="D17" s="5">
        <v>2</v>
      </c>
      <c r="E17" s="5">
        <v>2</v>
      </c>
      <c r="F17" s="5" t="s">
        <v>624</v>
      </c>
      <c r="G17" s="5">
        <v>28</v>
      </c>
      <c r="H17" s="5">
        <v>3</v>
      </c>
      <c r="I17" s="5">
        <v>0</v>
      </c>
      <c r="J17" s="5">
        <v>1</v>
      </c>
      <c r="K17" s="1" t="str">
        <f t="shared" si="0"/>
        <v>PVEI628301</v>
      </c>
      <c r="L17" s="1" t="str">
        <f t="shared" si="2"/>
        <v>INSERT INTO tblEstoque2(Item, Quantidade_Total, Quantidade_Atual, Descrição, Sala, Armário, Espécie, Classificação) VALUES ('Placa Virgem Eletronica Ind. Módulo 6', 2, 2, 'PVEI6', '28', '3', '0', '1')</v>
      </c>
      <c r="N17" s="1" t="str">
        <f t="shared" si="1"/>
        <v>UPDATE tblEstoque2 SET Foto = 'C:\Users\D29\Desktop\BDC#\Imagens\PVEI628301.jpeg' WHERE Descrição = 'PVEI6'</v>
      </c>
    </row>
    <row r="18" spans="1:14" x14ac:dyDescent="0.2">
      <c r="A18" s="5" t="s">
        <v>2</v>
      </c>
      <c r="B18" s="5">
        <v>3</v>
      </c>
      <c r="C18" s="6" t="s">
        <v>53</v>
      </c>
      <c r="D18" s="5">
        <v>20</v>
      </c>
      <c r="E18" s="5">
        <v>20</v>
      </c>
      <c r="F18" s="5" t="s">
        <v>625</v>
      </c>
      <c r="G18" s="5">
        <v>28</v>
      </c>
      <c r="H18" s="5">
        <v>3</v>
      </c>
      <c r="I18" s="5">
        <v>0</v>
      </c>
      <c r="J18" s="5">
        <v>1</v>
      </c>
      <c r="K18" s="1" t="str">
        <f t="shared" si="0"/>
        <v>PVPC28301</v>
      </c>
      <c r="L18" s="1" t="str">
        <f t="shared" si="2"/>
        <v>INSERT INTO tblEstoque2(Item, Quantidade_Total, Quantidade_Atual, Descrição, Sala, Armário, Espécie, Classificação) VALUES ('Placa Virgem Painel de conexões ', 20, 20, 'PVPC', '28', '3', '0', '1')</v>
      </c>
      <c r="N18" s="1" t="str">
        <f t="shared" si="1"/>
        <v>UPDATE tblEstoque2 SET Foto = 'C:\Users\D29\Desktop\BDC#\Imagens\PVPC28301.jpeg' WHERE Descrição = 'PVPC'</v>
      </c>
    </row>
    <row r="19" spans="1:14" x14ac:dyDescent="0.2">
      <c r="A19" s="5" t="s">
        <v>2</v>
      </c>
      <c r="B19" s="5">
        <v>3</v>
      </c>
      <c r="C19" s="6" t="s">
        <v>54</v>
      </c>
      <c r="D19" s="5">
        <v>6</v>
      </c>
      <c r="E19" s="5">
        <v>6</v>
      </c>
      <c r="F19" s="5" t="s">
        <v>626</v>
      </c>
      <c r="G19" s="5">
        <v>28</v>
      </c>
      <c r="H19" s="5">
        <v>3</v>
      </c>
      <c r="I19" s="5">
        <v>0</v>
      </c>
      <c r="J19" s="5">
        <v>1</v>
      </c>
      <c r="K19" s="1" t="str">
        <f t="shared" si="0"/>
        <v>PVKT28301</v>
      </c>
      <c r="L19" s="1" t="str">
        <f t="shared" si="2"/>
        <v>INSERT INTO tblEstoque2(Item, Quantidade_Total, Quantidade_Atual, Descrição, Sala, Armário, Espécie, Classificação) VALUES ('Placa Virgem KIT 8051 (X)', 6, 6, 'PVKT', '28', '3', '0', '1')</v>
      </c>
      <c r="N19" s="1" t="str">
        <f t="shared" si="1"/>
        <v>UPDATE tblEstoque2 SET Foto = 'C:\Users\D29\Desktop\BDC#\Imagens\PVKT28301.jpeg' WHERE Descrição = 'PVKT'</v>
      </c>
    </row>
    <row r="20" spans="1:14" x14ac:dyDescent="0.2">
      <c r="A20" s="5" t="s">
        <v>2</v>
      </c>
      <c r="B20" s="5">
        <v>3</v>
      </c>
      <c r="C20" s="6" t="s">
        <v>55</v>
      </c>
      <c r="D20" s="5">
        <v>1</v>
      </c>
      <c r="E20" s="5">
        <v>1</v>
      </c>
      <c r="F20" s="5" t="s">
        <v>615</v>
      </c>
      <c r="G20" s="5">
        <v>28</v>
      </c>
      <c r="H20" s="5">
        <v>3</v>
      </c>
      <c r="I20" s="5">
        <v>0</v>
      </c>
      <c r="J20" s="5">
        <v>1</v>
      </c>
      <c r="K20" s="1" t="str">
        <f t="shared" si="0"/>
        <v>PVCE28301</v>
      </c>
      <c r="L20" s="1" t="str">
        <f t="shared" si="2"/>
        <v>INSERT INTO tblEstoque2(Item, Quantidade_Total, Quantidade_Atual, Descrição, Sala, Armário, Espécie, Classificação) VALUES ('Placa Virgem Circuitos Elétricos Placa 3 (X)', 1, 1, 'PVCE', '28', '3', '0', '1')</v>
      </c>
      <c r="N20" s="1" t="str">
        <f t="shared" si="1"/>
        <v>UPDATE tblEstoque2 SET Foto = 'C:\Users\D29\Desktop\BDC#\Imagens\PVCE28301.jpeg' WHERE Descrição = 'PVCE'</v>
      </c>
    </row>
    <row r="21" spans="1:14" x14ac:dyDescent="0.2">
      <c r="A21" s="5" t="s">
        <v>2</v>
      </c>
      <c r="B21" s="5">
        <v>3</v>
      </c>
      <c r="C21" s="6" t="s">
        <v>56</v>
      </c>
      <c r="D21" s="5">
        <v>11</v>
      </c>
      <c r="E21" s="5">
        <v>11</v>
      </c>
      <c r="F21" s="5" t="s">
        <v>627</v>
      </c>
      <c r="G21" s="5">
        <v>28</v>
      </c>
      <c r="H21" s="5">
        <v>3</v>
      </c>
      <c r="I21" s="5">
        <v>0</v>
      </c>
      <c r="J21" s="5">
        <v>1</v>
      </c>
      <c r="K21" s="1" t="str">
        <f t="shared" si="0"/>
        <v>PVEA28301</v>
      </c>
      <c r="L21" s="1" t="str">
        <f t="shared" si="2"/>
        <v>INSERT INTO tblEstoque2(Item, Quantidade_Total, Quantidade_Atual, Descrição, Sala, Armário, Espécie, Classificação) VALUES ('Placa Virgem Eletônica Analógica P6 (X)', 11, 11, 'PVEA', '28', '3', '0', '1')</v>
      </c>
      <c r="N21" s="1" t="str">
        <f t="shared" si="1"/>
        <v>UPDATE tblEstoque2 SET Foto = 'C:\Users\D29\Desktop\BDC#\Imagens\PVEA28301.jpeg' WHERE Descrição = 'PVEA'</v>
      </c>
    </row>
    <row r="22" spans="1:14" x14ac:dyDescent="0.2">
      <c r="A22" s="5" t="s">
        <v>2</v>
      </c>
      <c r="B22" s="5">
        <v>3</v>
      </c>
      <c r="C22" s="6" t="s">
        <v>57</v>
      </c>
      <c r="D22" s="5">
        <v>10</v>
      </c>
      <c r="E22" s="5">
        <v>10</v>
      </c>
      <c r="F22" s="5" t="s">
        <v>628</v>
      </c>
      <c r="G22" s="5">
        <v>28</v>
      </c>
      <c r="H22" s="5">
        <v>3</v>
      </c>
      <c r="I22" s="5">
        <v>0</v>
      </c>
      <c r="J22" s="5">
        <v>1</v>
      </c>
      <c r="K22" s="1" t="str">
        <f t="shared" si="0"/>
        <v>PVFD28301</v>
      </c>
      <c r="L22" s="1" t="str">
        <f t="shared" si="2"/>
        <v>INSERT INTO tblEstoque2(Item, Quantidade_Total, Quantidade_Atual, Descrição, Sala, Armário, Espécie, Classificação) VALUES ('Placa Virgem Funções digitais MV3 (X)', 10, 10, 'PVFD', '28', '3', '0', '1')</v>
      </c>
      <c r="N22" s="1" t="str">
        <f t="shared" si="1"/>
        <v>UPDATE tblEstoque2 SET Foto = 'C:\Users\D29\Desktop\BDC#\Imagens\PVFD28301.jpeg' WHERE Descrição = 'PVFD'</v>
      </c>
    </row>
    <row r="23" spans="1:14" x14ac:dyDescent="0.2">
      <c r="A23" s="5" t="s">
        <v>2</v>
      </c>
      <c r="B23" s="5">
        <v>3</v>
      </c>
      <c r="C23" s="6" t="s">
        <v>58</v>
      </c>
      <c r="D23" s="5">
        <v>10</v>
      </c>
      <c r="E23" s="5">
        <v>10</v>
      </c>
      <c r="F23" s="5" t="s">
        <v>629</v>
      </c>
      <c r="G23" s="5">
        <v>28</v>
      </c>
      <c r="H23" s="5">
        <v>3</v>
      </c>
      <c r="I23" s="5">
        <v>0</v>
      </c>
      <c r="J23" s="5">
        <v>1</v>
      </c>
      <c r="K23" s="1" t="str">
        <f t="shared" si="0"/>
        <v>PVMV28301</v>
      </c>
      <c r="L23" s="1" t="str">
        <f t="shared" si="2"/>
        <v>INSERT INTO tblEstoque2(Item, Quantidade_Total, Quantidade_Atual, Descrição, Sala, Armário, Espécie, Classificação) VALUES ('Placa Virgem MV3 PCI16F877 (X)', 10, 10, 'PVMV', '28', '3', '0', '1')</v>
      </c>
      <c r="N23" s="1" t="str">
        <f t="shared" si="1"/>
        <v>UPDATE tblEstoque2 SET Foto = 'C:\Users\D29\Desktop\BDC#\Imagens\PVMV28301.jpeg' WHERE Descrição = 'PVMV'</v>
      </c>
    </row>
    <row r="24" spans="1:14" x14ac:dyDescent="0.2">
      <c r="A24" s="5" t="s">
        <v>2</v>
      </c>
      <c r="B24" s="5">
        <v>4</v>
      </c>
      <c r="C24" s="3" t="s">
        <v>71</v>
      </c>
      <c r="D24" s="5">
        <v>151</v>
      </c>
      <c r="E24" s="5">
        <v>151</v>
      </c>
      <c r="F24" s="5" t="s">
        <v>633</v>
      </c>
      <c r="G24" s="5">
        <v>28</v>
      </c>
      <c r="H24" s="5">
        <v>4</v>
      </c>
      <c r="I24" s="5">
        <v>0</v>
      </c>
      <c r="J24" s="5">
        <v>0</v>
      </c>
      <c r="K24" s="1" t="str">
        <f t="shared" si="0"/>
        <v>CABBA28400</v>
      </c>
      <c r="L24" s="1" t="str">
        <f t="shared" si="2"/>
        <v>INSERT INTO tblEstoque2(Item, Quantidade_Total, Quantidade_Atual, Descrição, Sala, Armário, Espécie, Classificação) VALUES ('Cabo Banana-banana azul', 151, 151, 'CABBA', '28', '4', '0', '0')</v>
      </c>
      <c r="N24" s="1" t="str">
        <f t="shared" si="1"/>
        <v>UPDATE tblEstoque2 SET Foto = 'C:\Users\D29\Desktop\BDC#\Imagens\CABBA28400.jpeg' WHERE Descrição = 'CABBA'</v>
      </c>
    </row>
    <row r="25" spans="1:14" x14ac:dyDescent="0.2">
      <c r="A25" s="5" t="s">
        <v>2</v>
      </c>
      <c r="B25" s="5">
        <v>4</v>
      </c>
      <c r="C25" s="3" t="s">
        <v>70</v>
      </c>
      <c r="D25" s="5">
        <v>93</v>
      </c>
      <c r="E25" s="5">
        <v>93</v>
      </c>
      <c r="F25" s="5" t="s">
        <v>634</v>
      </c>
      <c r="G25" s="5">
        <v>28</v>
      </c>
      <c r="H25" s="5">
        <v>4</v>
      </c>
      <c r="I25" s="5">
        <v>0</v>
      </c>
      <c r="J25" s="5">
        <v>0</v>
      </c>
      <c r="K25" s="1" t="str">
        <f t="shared" si="0"/>
        <v>CABBP28400</v>
      </c>
      <c r="L25" s="1" t="str">
        <f t="shared" si="2"/>
        <v>INSERT INTO tblEstoque2(Item, Quantidade_Total, Quantidade_Atual, Descrição, Sala, Armário, Espécie, Classificação) VALUES ('Cabo Banana-banana preto', 93, 93, 'CABBP', '28', '4', '0', '0')</v>
      </c>
      <c r="N25" s="1" t="str">
        <f t="shared" si="1"/>
        <v>UPDATE tblEstoque2 SET Foto = 'C:\Users\D29\Desktop\BDC#\Imagens\CABBP28400.jpeg' WHERE Descrição = 'CABBP'</v>
      </c>
    </row>
    <row r="26" spans="1:14" x14ac:dyDescent="0.2">
      <c r="A26" s="5" t="s">
        <v>2</v>
      </c>
      <c r="B26" s="5">
        <v>4</v>
      </c>
      <c r="C26" s="3" t="s">
        <v>69</v>
      </c>
      <c r="D26" s="5">
        <v>36</v>
      </c>
      <c r="E26" s="5">
        <v>36</v>
      </c>
      <c r="F26" s="5" t="s">
        <v>635</v>
      </c>
      <c r="G26" s="5">
        <v>28</v>
      </c>
      <c r="H26" s="5">
        <v>4</v>
      </c>
      <c r="I26" s="5">
        <v>0</v>
      </c>
      <c r="J26" s="5">
        <v>0</v>
      </c>
      <c r="K26" s="1" t="str">
        <f t="shared" si="0"/>
        <v>CABBV28400</v>
      </c>
      <c r="L26" s="1" t="str">
        <f t="shared" si="2"/>
        <v>INSERT INTO tblEstoque2(Item, Quantidade_Total, Quantidade_Atual, Descrição, Sala, Armário, Espécie, Classificação) VALUES ('Cabo Banana-banana verde ', 36, 36, 'CABBV', '28', '4', '0', '0')</v>
      </c>
      <c r="N26" s="1" t="str">
        <f t="shared" si="1"/>
        <v>UPDATE tblEstoque2 SET Foto = 'C:\Users\D29\Desktop\BDC#\Imagens\CABBV28400.jpeg' WHERE Descrição = 'CABBV'</v>
      </c>
    </row>
    <row r="27" spans="1:14" x14ac:dyDescent="0.2">
      <c r="A27" s="5" t="s">
        <v>2</v>
      </c>
      <c r="B27" s="5">
        <v>4</v>
      </c>
      <c r="C27" s="3" t="s">
        <v>68</v>
      </c>
      <c r="D27" s="5">
        <v>104</v>
      </c>
      <c r="E27" s="5">
        <v>104</v>
      </c>
      <c r="F27" s="5" t="s">
        <v>636</v>
      </c>
      <c r="G27" s="5">
        <v>28</v>
      </c>
      <c r="H27" s="5">
        <v>4</v>
      </c>
      <c r="I27" s="5">
        <v>0</v>
      </c>
      <c r="J27" s="5">
        <v>0</v>
      </c>
      <c r="K27" s="1" t="str">
        <f t="shared" si="0"/>
        <v>CABBH28400</v>
      </c>
      <c r="L27" s="1" t="str">
        <f t="shared" si="2"/>
        <v>INSERT INTO tblEstoque2(Item, Quantidade_Total, Quantidade_Atual, Descrição, Sala, Armário, Espécie, Classificação) VALUES ('Cabo Banana-banana vermelho ', 104, 104, 'CABBH', '28', '4', '0', '0')</v>
      </c>
      <c r="N27" s="1" t="str">
        <f t="shared" si="1"/>
        <v>UPDATE tblEstoque2 SET Foto = 'C:\Users\D29\Desktop\BDC#\Imagens\CABBH28400.jpeg' WHERE Descrição = 'CABBH'</v>
      </c>
    </row>
    <row r="28" spans="1:14" x14ac:dyDescent="0.2">
      <c r="A28" s="5" t="s">
        <v>2</v>
      </c>
      <c r="B28" s="5">
        <v>4</v>
      </c>
      <c r="C28" s="3" t="s">
        <v>67</v>
      </c>
      <c r="D28" s="5">
        <v>85</v>
      </c>
      <c r="E28" s="5">
        <v>85</v>
      </c>
      <c r="F28" s="5" t="s">
        <v>637</v>
      </c>
      <c r="G28" s="5">
        <v>28</v>
      </c>
      <c r="H28" s="5">
        <v>4</v>
      </c>
      <c r="I28" s="5">
        <v>0</v>
      </c>
      <c r="J28" s="5">
        <v>0</v>
      </c>
      <c r="K28" s="1" t="str">
        <f t="shared" si="0"/>
        <v>CANNA28400</v>
      </c>
      <c r="L28" s="1" t="str">
        <f t="shared" si="2"/>
        <v>INSERT INTO tblEstoque2(Item, Quantidade_Total, Quantidade_Atual, Descrição, Sala, Armário, Espécie, Classificação) VALUES ('Cabo Banana-Bananinha Azul ', 85, 85, 'CANNA', '28', '4', '0', '0')</v>
      </c>
      <c r="N28" s="1" t="str">
        <f t="shared" si="1"/>
        <v>UPDATE tblEstoque2 SET Foto = 'C:\Users\D29\Desktop\BDC#\Imagens\CANNA28400.jpeg' WHERE Descrição = 'CANNA'</v>
      </c>
    </row>
    <row r="29" spans="1:14" x14ac:dyDescent="0.2">
      <c r="A29" s="5" t="s">
        <v>2</v>
      </c>
      <c r="B29" s="5">
        <v>4</v>
      </c>
      <c r="C29" s="3" t="s">
        <v>66</v>
      </c>
      <c r="D29" s="5">
        <v>102</v>
      </c>
      <c r="E29" s="5">
        <v>102</v>
      </c>
      <c r="F29" s="5" t="s">
        <v>638</v>
      </c>
      <c r="G29" s="5">
        <v>28</v>
      </c>
      <c r="H29" s="5">
        <v>4</v>
      </c>
      <c r="I29" s="5">
        <v>0</v>
      </c>
      <c r="J29" s="5">
        <v>0</v>
      </c>
      <c r="K29" s="1" t="str">
        <f t="shared" si="0"/>
        <v>CANNP28400</v>
      </c>
      <c r="L29" s="1" t="str">
        <f t="shared" si="2"/>
        <v>INSERT INTO tblEstoque2(Item, Quantidade_Total, Quantidade_Atual, Descrição, Sala, Armário, Espécie, Classificação) VALUES ('Cabo Banana-Bananinha Preto ', 102, 102, 'CANNP', '28', '4', '0', '0')</v>
      </c>
      <c r="N29" s="1" t="str">
        <f t="shared" si="1"/>
        <v>UPDATE tblEstoque2 SET Foto = 'C:\Users\D29\Desktop\BDC#\Imagens\CANNP28400.jpeg' WHERE Descrição = 'CANNP'</v>
      </c>
    </row>
    <row r="30" spans="1:14" x14ac:dyDescent="0.2">
      <c r="A30" s="5" t="s">
        <v>2</v>
      </c>
      <c r="B30" s="5">
        <v>4</v>
      </c>
      <c r="C30" s="3" t="s">
        <v>65</v>
      </c>
      <c r="D30" s="5">
        <v>99</v>
      </c>
      <c r="E30" s="5">
        <v>99</v>
      </c>
      <c r="F30" s="5" t="s">
        <v>639</v>
      </c>
      <c r="G30" s="5">
        <v>28</v>
      </c>
      <c r="H30" s="5">
        <v>4</v>
      </c>
      <c r="I30" s="5">
        <v>0</v>
      </c>
      <c r="J30" s="5">
        <v>0</v>
      </c>
      <c r="K30" s="1" t="str">
        <f t="shared" si="0"/>
        <v>CANNV28400</v>
      </c>
      <c r="L30" s="1" t="str">
        <f t="shared" si="2"/>
        <v>INSERT INTO tblEstoque2(Item, Quantidade_Total, Quantidade_Atual, Descrição, Sala, Armário, Espécie, Classificação) VALUES ('Cabo Banana-Bananinha Verm', 99, 99, 'CANNV', '28', '4', '0', '0')</v>
      </c>
      <c r="N30" s="1" t="str">
        <f t="shared" si="1"/>
        <v>UPDATE tblEstoque2 SET Foto = 'C:\Users\D29\Desktop\BDC#\Imagens\CANNV28400.jpeg' WHERE Descrição = 'CANNV'</v>
      </c>
    </row>
    <row r="31" spans="1:14" x14ac:dyDescent="0.2">
      <c r="A31" s="5" t="s">
        <v>2</v>
      </c>
      <c r="B31" s="5">
        <v>4</v>
      </c>
      <c r="C31" s="3" t="s">
        <v>64</v>
      </c>
      <c r="D31" s="5">
        <v>73</v>
      </c>
      <c r="E31" s="5">
        <v>73</v>
      </c>
      <c r="F31" s="5" t="s">
        <v>640</v>
      </c>
      <c r="G31" s="5">
        <v>28</v>
      </c>
      <c r="H31" s="5">
        <v>4</v>
      </c>
      <c r="I31" s="5">
        <v>0</v>
      </c>
      <c r="J31" s="5">
        <v>0</v>
      </c>
      <c r="K31" s="1" t="str">
        <f t="shared" si="0"/>
        <v>CABJP28400</v>
      </c>
      <c r="L31" s="1" t="str">
        <f t="shared" si="2"/>
        <v>INSERT INTO tblEstoque2(Item, Quantidade_Total, Quantidade_Atual, Descrição, Sala, Armário, Espécie, Classificação) VALUES ('Cabo Banana-Jacaré Preto', 73, 73, 'CABJP', '28', '4', '0', '0')</v>
      </c>
      <c r="N31" s="1" t="str">
        <f t="shared" si="1"/>
        <v>UPDATE tblEstoque2 SET Foto = 'C:\Users\D29\Desktop\BDC#\Imagens\CABJP28400.jpeg' WHERE Descrição = 'CABJP'</v>
      </c>
    </row>
    <row r="32" spans="1:14" x14ac:dyDescent="0.2">
      <c r="A32" s="5" t="s">
        <v>2</v>
      </c>
      <c r="B32" s="5">
        <v>4</v>
      </c>
      <c r="C32" s="3" t="s">
        <v>63</v>
      </c>
      <c r="D32" s="5">
        <v>86</v>
      </c>
      <c r="E32" s="5">
        <v>86</v>
      </c>
      <c r="F32" s="5" t="s">
        <v>641</v>
      </c>
      <c r="G32" s="5">
        <v>28</v>
      </c>
      <c r="H32" s="5">
        <v>4</v>
      </c>
      <c r="I32" s="5">
        <v>0</v>
      </c>
      <c r="J32" s="5">
        <v>0</v>
      </c>
      <c r="K32" s="1" t="str">
        <f t="shared" si="0"/>
        <v>CABJV28400</v>
      </c>
      <c r="L32" s="1" t="str">
        <f t="shared" si="2"/>
        <v>INSERT INTO tblEstoque2(Item, Quantidade_Total, Quantidade_Atual, Descrição, Sala, Armário, Espécie, Classificação) VALUES ('Cabo Banana-Jacaré Verm ', 86, 86, 'CABJV', '28', '4', '0', '0')</v>
      </c>
      <c r="N32" s="1" t="str">
        <f t="shared" si="1"/>
        <v>UPDATE tblEstoque2 SET Foto = 'C:\Users\D29\Desktop\BDC#\Imagens\CABJV28400.jpeg' WHERE Descrição = 'CABJV'</v>
      </c>
    </row>
    <row r="33" spans="1:14" x14ac:dyDescent="0.2">
      <c r="A33" s="5" t="s">
        <v>2</v>
      </c>
      <c r="B33" s="5">
        <v>4</v>
      </c>
      <c r="C33" s="3" t="s">
        <v>62</v>
      </c>
      <c r="D33" s="5">
        <v>36</v>
      </c>
      <c r="E33" s="5">
        <v>36</v>
      </c>
      <c r="F33" s="5" t="s">
        <v>642</v>
      </c>
      <c r="G33" s="5">
        <v>28</v>
      </c>
      <c r="H33" s="5">
        <v>4</v>
      </c>
      <c r="I33" s="5">
        <v>0</v>
      </c>
      <c r="J33" s="5">
        <v>0</v>
      </c>
      <c r="K33" s="1" t="str">
        <f t="shared" si="0"/>
        <v>CHIB28400</v>
      </c>
      <c r="L33" s="1" t="str">
        <f t="shared" si="2"/>
        <v>INSERT INTO tblEstoque2(Item, Quantidade_Total, Quantidade_Atual, Descrição, Sala, Armário, Espécie, Classificação) VALUES ('Cabo Chicote bananinha', 36, 36, 'CHIB', '28', '4', '0', '0')</v>
      </c>
      <c r="N33" s="1" t="str">
        <f t="shared" si="1"/>
        <v>UPDATE tblEstoque2 SET Foto = 'C:\Users\D29\Desktop\BDC#\Imagens\CHIB28400.jpeg' WHERE Descrição = 'CHIB'</v>
      </c>
    </row>
    <row r="34" spans="1:14" x14ac:dyDescent="0.2">
      <c r="A34" s="5" t="s">
        <v>2</v>
      </c>
      <c r="B34" s="5">
        <v>4</v>
      </c>
      <c r="C34" s="6" t="s">
        <v>72</v>
      </c>
      <c r="D34" s="5">
        <v>1</v>
      </c>
      <c r="E34" s="5">
        <v>1</v>
      </c>
      <c r="F34" s="5" t="s">
        <v>643</v>
      </c>
      <c r="G34" s="5">
        <v>28</v>
      </c>
      <c r="H34" s="5">
        <v>4</v>
      </c>
      <c r="I34" s="5">
        <v>0</v>
      </c>
      <c r="J34" s="5">
        <v>0</v>
      </c>
      <c r="K34" s="1" t="str">
        <f t="shared" si="0"/>
        <v>CCAB28400</v>
      </c>
      <c r="L34" s="1" t="str">
        <f t="shared" si="2"/>
        <v>INSERT INTO tblEstoque2(Item, Quantidade_Total, Quantidade_Atual, Descrição, Sala, Armário, Espécie, Classificação) VALUES ('Cabo Caixa manutenção diversos ', 1, 1, 'CCAB', '28', '4', '0', '0')</v>
      </c>
      <c r="N34" s="1" t="str">
        <f t="shared" si="1"/>
        <v>UPDATE tblEstoque2 SET Foto = 'C:\Users\D29\Desktop\BDC#\Imagens\CCAB28400.jpeg' WHERE Descrição = 'CCAB'</v>
      </c>
    </row>
    <row r="35" spans="1:14" x14ac:dyDescent="0.2">
      <c r="A35" s="5" t="s">
        <v>2</v>
      </c>
      <c r="B35" s="5">
        <v>4</v>
      </c>
      <c r="C35" s="6" t="s">
        <v>73</v>
      </c>
      <c r="D35" s="5">
        <v>1</v>
      </c>
      <c r="E35" s="5">
        <v>1</v>
      </c>
      <c r="F35" s="5" t="s">
        <v>644</v>
      </c>
      <c r="G35" s="5">
        <v>28</v>
      </c>
      <c r="H35" s="5">
        <v>4</v>
      </c>
      <c r="I35" s="5">
        <v>0</v>
      </c>
      <c r="J35" s="5">
        <v>0</v>
      </c>
      <c r="K35" s="1" t="str">
        <f t="shared" si="0"/>
        <v>CATP28400</v>
      </c>
      <c r="L35" s="1" t="str">
        <f t="shared" si="2"/>
        <v>INSERT INTO tblEstoque2(Item, Quantidade_Total, Quantidade_Atual, Descrição, Sala, Armário, Espécie, Classificação) VALUES ('Cabo transferência de carga G Preto', 1, 1, 'CATP', '28', '4', '0', '0')</v>
      </c>
      <c r="N35" s="1" t="str">
        <f t="shared" si="1"/>
        <v>UPDATE tblEstoque2 SET Foto = 'C:\Users\D29\Desktop\BDC#\Imagens\CATP28400.jpeg' WHERE Descrição = 'CATP'</v>
      </c>
    </row>
    <row r="36" spans="1:14" x14ac:dyDescent="0.2">
      <c r="A36" s="5" t="s">
        <v>2</v>
      </c>
      <c r="B36" s="5">
        <v>4</v>
      </c>
      <c r="C36" s="6" t="s">
        <v>74</v>
      </c>
      <c r="D36" s="5">
        <v>1</v>
      </c>
      <c r="E36" s="5">
        <v>1</v>
      </c>
      <c r="F36" s="5" t="s">
        <v>645</v>
      </c>
      <c r="G36" s="5">
        <v>28</v>
      </c>
      <c r="H36" s="5">
        <v>4</v>
      </c>
      <c r="I36" s="5">
        <v>0</v>
      </c>
      <c r="J36" s="5">
        <v>0</v>
      </c>
      <c r="K36" s="1" t="str">
        <f t="shared" si="0"/>
        <v>CATV28400</v>
      </c>
      <c r="L36" s="1" t="str">
        <f t="shared" si="2"/>
        <v>INSERT INTO tblEstoque2(Item, Quantidade_Total, Quantidade_Atual, Descrição, Sala, Armário, Espécie, Classificação) VALUES ('Cabo transferência de carga G Vermelho ', 1, 1, 'CATV', '28', '4', '0', '0')</v>
      </c>
      <c r="N36" s="1" t="str">
        <f t="shared" si="1"/>
        <v>UPDATE tblEstoque2 SET Foto = 'C:\Users\D29\Desktop\BDC#\Imagens\CATV28400.jpeg' WHERE Descrição = 'CATV'</v>
      </c>
    </row>
    <row r="37" spans="1:14" x14ac:dyDescent="0.2">
      <c r="A37" s="5" t="s">
        <v>2</v>
      </c>
      <c r="B37" s="5">
        <v>4</v>
      </c>
      <c r="C37" s="6" t="s">
        <v>75</v>
      </c>
      <c r="D37" s="5">
        <v>4</v>
      </c>
      <c r="E37" s="5">
        <v>4</v>
      </c>
      <c r="F37" s="5" t="s">
        <v>646</v>
      </c>
      <c r="G37" s="5">
        <v>28</v>
      </c>
      <c r="H37" s="5">
        <v>4</v>
      </c>
      <c r="I37" s="5">
        <v>0</v>
      </c>
      <c r="J37" s="5">
        <v>1</v>
      </c>
      <c r="K37" s="1" t="str">
        <f t="shared" si="0"/>
        <v>FLAA28401</v>
      </c>
      <c r="L37" s="1" t="str">
        <f t="shared" si="2"/>
        <v>INSERT INTO tblEstoque2(Item, Quantidade_Total, Quantidade_Atual, Descrição, Sala, Armário, Espécie, Classificação) VALUES ('Flange em aço inox Rosemount', 4, 4, 'FLAA', '28', '4', '0', '1')</v>
      </c>
      <c r="N37" s="1" t="str">
        <f t="shared" si="1"/>
        <v>UPDATE tblEstoque2 SET Foto = 'C:\Users\D29\Desktop\BDC#\Imagens\FLAA28401.jpeg' WHERE Descrição = 'FLAA'</v>
      </c>
    </row>
    <row r="38" spans="1:14" x14ac:dyDescent="0.2">
      <c r="A38" s="5" t="s">
        <v>2</v>
      </c>
      <c r="B38" s="5">
        <v>4</v>
      </c>
      <c r="C38" s="6" t="s">
        <v>76</v>
      </c>
      <c r="D38" s="5">
        <v>1</v>
      </c>
      <c r="E38" s="5">
        <v>1</v>
      </c>
      <c r="F38" s="5" t="s">
        <v>647</v>
      </c>
      <c r="G38" s="5">
        <v>28</v>
      </c>
      <c r="H38" s="5">
        <v>4</v>
      </c>
      <c r="I38" s="5">
        <v>0</v>
      </c>
      <c r="J38" s="5">
        <v>1</v>
      </c>
      <c r="K38" s="1" t="str">
        <f t="shared" si="0"/>
        <v>CBOR28401</v>
      </c>
      <c r="L38" s="1" t="str">
        <f t="shared" si="2"/>
        <v>INSERT INTO tblEstoque2(Item, Quantidade_Total, Quantidade_Atual, Descrição, Sala, Armário, Espécie, Classificação) VALUES ('Manutenção Caixa Bornes de Porta Fusíveis (x)', 1, 1, 'CBOR', '28', '4', '0', '1')</v>
      </c>
      <c r="N38" s="1" t="str">
        <f t="shared" si="1"/>
        <v>UPDATE tblEstoque2 SET Foto = 'C:\Users\D29\Desktop\BDC#\Imagens\CBOR28401.jpeg' WHERE Descrição = 'CBOR'</v>
      </c>
    </row>
    <row r="39" spans="1:14" x14ac:dyDescent="0.2">
      <c r="A39" s="5" t="s">
        <v>2</v>
      </c>
      <c r="B39" s="5">
        <v>4</v>
      </c>
      <c r="C39" s="6" t="s">
        <v>77</v>
      </c>
      <c r="D39" s="5">
        <v>1</v>
      </c>
      <c r="E39" s="5">
        <v>1</v>
      </c>
      <c r="F39" s="2" t="s">
        <v>648</v>
      </c>
      <c r="G39" s="5">
        <v>28</v>
      </c>
      <c r="H39" s="5">
        <v>4</v>
      </c>
      <c r="I39" s="5">
        <v>0</v>
      </c>
      <c r="J39" s="5">
        <v>1</v>
      </c>
      <c r="K39" s="1" t="str">
        <f t="shared" si="0"/>
        <v>RCAM28401</v>
      </c>
      <c r="L39" s="1" t="str">
        <f t="shared" si="2"/>
        <v>INSERT INTO tblEstoque2(Item, Quantidade_Total, Quantidade_Atual, Descrição, Sala, Armário, Espécie, Classificação) VALUES ('Rolo de Cabo Flexicom Amarelo 1x2,5mm^2 100m (00)', 1, 1, 'RCAM', '28', '4', '0', '1')</v>
      </c>
      <c r="N39" s="1" t="str">
        <f t="shared" si="1"/>
        <v>UPDATE tblEstoque2 SET Foto = 'C:\Users\D29\Desktop\BDC#\Imagens\RCAM28401.jpeg' WHERE Descrição = 'RCAM'</v>
      </c>
    </row>
    <row r="40" spans="1:14" x14ac:dyDescent="0.2">
      <c r="A40" s="5" t="s">
        <v>2</v>
      </c>
      <c r="B40" s="5">
        <v>4</v>
      </c>
      <c r="C40" s="3" t="s">
        <v>78</v>
      </c>
      <c r="D40" s="5">
        <v>1</v>
      </c>
      <c r="E40" s="5">
        <v>1</v>
      </c>
      <c r="F40" s="2" t="s">
        <v>649</v>
      </c>
      <c r="G40" s="5">
        <v>28</v>
      </c>
      <c r="H40" s="5">
        <v>4</v>
      </c>
      <c r="I40" s="5">
        <v>0</v>
      </c>
      <c r="J40" s="5">
        <v>1</v>
      </c>
      <c r="K40" s="1" t="str">
        <f t="shared" si="0"/>
        <v>RCAA28401</v>
      </c>
      <c r="L40" s="1" t="str">
        <f t="shared" si="2"/>
        <v>INSERT INTO tblEstoque2(Item, Quantidade_Total, Quantidade_Atual, Descrição, Sala, Armário, Espécie, Classificação) VALUES ('Rolo de Cabo Flexsil Azul 1x1,5mm^2 100m (00)', 1, 1, 'RCAA', '28', '4', '0', '1')</v>
      </c>
      <c r="N40" s="1" t="str">
        <f t="shared" si="1"/>
        <v>UPDATE tblEstoque2 SET Foto = 'C:\Users\D29\Desktop\BDC#\Imagens\RCAA28401.jpeg' WHERE Descrição = 'RCAA'</v>
      </c>
    </row>
    <row r="41" spans="1:14" x14ac:dyDescent="0.2">
      <c r="A41" s="5" t="s">
        <v>2</v>
      </c>
      <c r="B41" s="5">
        <v>4</v>
      </c>
      <c r="C41" s="3" t="s">
        <v>79</v>
      </c>
      <c r="D41" s="5">
        <v>2</v>
      </c>
      <c r="E41" s="5">
        <v>2</v>
      </c>
      <c r="F41" s="2" t="s">
        <v>650</v>
      </c>
      <c r="G41" s="5">
        <v>28</v>
      </c>
      <c r="H41" s="5">
        <v>4</v>
      </c>
      <c r="I41" s="5">
        <v>0</v>
      </c>
      <c r="J41" s="5">
        <v>1</v>
      </c>
      <c r="K41" s="1" t="str">
        <f t="shared" si="0"/>
        <v>RCAV28401</v>
      </c>
      <c r="L41" s="1" t="str">
        <f t="shared" si="2"/>
        <v>INSERT INTO tblEstoque2(Item, Quantidade_Total, Quantidade_Atual, Descrição, Sala, Armário, Espécie, Classificação) VALUES ('Rolo de Cabo Flexsil Verde 1x1,5mm^2 100m (00)', 2, 2, 'RCAV', '28', '4', '0', '1')</v>
      </c>
      <c r="N41" s="1" t="str">
        <f t="shared" si="1"/>
        <v>UPDATE tblEstoque2 SET Foto = 'C:\Users\D29\Desktop\BDC#\Imagens\RCAV28401.jpeg' WHERE Descrição = 'RCAV'</v>
      </c>
    </row>
    <row r="42" spans="1:14" x14ac:dyDescent="0.2">
      <c r="A42" s="5" t="s">
        <v>2</v>
      </c>
      <c r="B42" s="5">
        <v>7</v>
      </c>
      <c r="C42" s="6" t="s">
        <v>96</v>
      </c>
      <c r="D42" s="5">
        <v>4</v>
      </c>
      <c r="E42" s="5">
        <v>4</v>
      </c>
      <c r="F42" s="5" t="s">
        <v>713</v>
      </c>
      <c r="G42" s="5">
        <v>28</v>
      </c>
      <c r="H42" s="5">
        <v>7</v>
      </c>
      <c r="I42" s="5">
        <v>0</v>
      </c>
      <c r="J42" s="5">
        <v>2</v>
      </c>
      <c r="K42" s="1" t="str">
        <f t="shared" si="0"/>
        <v>SETP28702</v>
      </c>
      <c r="L42" s="1" t="str">
        <f t="shared" si="2"/>
        <v>INSERT INTO tblEstoque2(Item, Quantidade_Total, Quantidade_Atual, Descrição, Sala, Armário, Espécie, Classificação) VALUES ('Sensor Termopar ', 4, 4, 'SETP', '28', '7', '0', '2')</v>
      </c>
      <c r="N42" s="1" t="str">
        <f t="shared" si="1"/>
        <v>UPDATE tblEstoque2 SET Foto = 'C:\Users\D29\Desktop\BDC#\Imagens\SETP28702.jpeg' WHERE Descrição = 'SETP'</v>
      </c>
    </row>
    <row r="43" spans="1:14" x14ac:dyDescent="0.2">
      <c r="A43" s="5" t="s">
        <v>2</v>
      </c>
      <c r="B43" s="5">
        <v>7</v>
      </c>
      <c r="C43" s="6" t="s">
        <v>97</v>
      </c>
      <c r="D43" s="5">
        <v>7</v>
      </c>
      <c r="E43" s="5">
        <v>7</v>
      </c>
      <c r="F43" s="5" t="s">
        <v>714</v>
      </c>
      <c r="G43" s="5">
        <v>28</v>
      </c>
      <c r="H43" s="5">
        <v>7</v>
      </c>
      <c r="I43" s="5">
        <v>0</v>
      </c>
      <c r="J43" s="5">
        <v>2</v>
      </c>
      <c r="K43" s="1" t="str">
        <f t="shared" si="0"/>
        <v>SPTC28702</v>
      </c>
      <c r="L43" s="1" t="str">
        <f t="shared" si="2"/>
        <v>INSERT INTO tblEstoque2(Item, Quantidade_Total, Quantidade_Atual, Descrição, Sala, Armário, Espécie, Classificação) VALUES ('Sensor PT100 ', 7, 7, 'SPTC', '28', '7', '0', '2')</v>
      </c>
      <c r="N43" s="1" t="str">
        <f t="shared" si="1"/>
        <v>UPDATE tblEstoque2 SET Foto = 'C:\Users\D29\Desktop\BDC#\Imagens\SPTC28702.jpeg' WHERE Descrição = 'SPTC'</v>
      </c>
    </row>
    <row r="44" spans="1:14" x14ac:dyDescent="0.2">
      <c r="A44" s="5" t="s">
        <v>2</v>
      </c>
      <c r="B44" s="5">
        <v>11</v>
      </c>
      <c r="C44" s="6" t="s">
        <v>137</v>
      </c>
      <c r="D44" s="5">
        <v>1</v>
      </c>
      <c r="E44" s="5">
        <v>1</v>
      </c>
      <c r="F44" s="5" t="s">
        <v>747</v>
      </c>
      <c r="G44" s="5">
        <v>28</v>
      </c>
      <c r="H44" s="5">
        <v>11</v>
      </c>
      <c r="I44" s="5">
        <v>0</v>
      </c>
      <c r="J44" s="5">
        <v>1</v>
      </c>
      <c r="K44" s="1" t="str">
        <f t="shared" si="0"/>
        <v>ASS7281101</v>
      </c>
      <c r="L44" s="1" t="str">
        <f t="shared" si="2"/>
        <v>INSERT INTO tblEstoque2(Item, Quantidade_Total, Quantidade_Atual, Descrição, Sala, Armário, Espécie, Classificação) VALUES ('Adapter Simatic S7 PC V5.1 ', 1, 1, 'ASS7', '28', '11', '0', '1')</v>
      </c>
      <c r="N44" s="1" t="str">
        <f t="shared" si="1"/>
        <v>UPDATE tblEstoque2 SET Foto = 'C:\Users\D29\Desktop\BDC#\Imagens\ASS7281101.jpeg' WHERE Descrição = 'ASS7'</v>
      </c>
    </row>
    <row r="45" spans="1:14" x14ac:dyDescent="0.2">
      <c r="A45" s="5" t="s">
        <v>2</v>
      </c>
      <c r="B45" s="5">
        <v>11</v>
      </c>
      <c r="C45" s="6" t="s">
        <v>136</v>
      </c>
      <c r="D45" s="5">
        <v>1</v>
      </c>
      <c r="E45" s="5">
        <v>1</v>
      </c>
      <c r="F45" s="5" t="s">
        <v>749</v>
      </c>
      <c r="G45" s="5">
        <v>28</v>
      </c>
      <c r="H45" s="5">
        <v>11</v>
      </c>
      <c r="I45" s="5">
        <v>0</v>
      </c>
      <c r="J45" s="5">
        <v>1</v>
      </c>
      <c r="K45" s="1" t="str">
        <f t="shared" si="0"/>
        <v>BTLP281101</v>
      </c>
      <c r="L45" s="1" t="str">
        <f t="shared" si="2"/>
        <v>INSERT INTO tblEstoque2(Item, Quantidade_Total, Quantidade_Atual, Descrição, Sala, Armário, Espécie, Classificação) VALUES ('Bateria Lipo', 1, 1, 'BTLP', '28', '11', '0', '1')</v>
      </c>
      <c r="N45" s="1" t="str">
        <f t="shared" si="1"/>
        <v>UPDATE tblEstoque2 SET Foto = 'C:\Users\D29\Desktop\BDC#\Imagens\BTLP281101.jpeg' WHERE Descrição = 'BTLP'</v>
      </c>
    </row>
    <row r="46" spans="1:14" x14ac:dyDescent="0.2">
      <c r="A46" s="5" t="s">
        <v>2</v>
      </c>
      <c r="B46" s="5">
        <v>11</v>
      </c>
      <c r="C46" s="6" t="s">
        <v>135</v>
      </c>
      <c r="D46" s="5">
        <v>5</v>
      </c>
      <c r="E46" s="5">
        <v>5</v>
      </c>
      <c r="F46" s="5" t="s">
        <v>750</v>
      </c>
      <c r="G46" s="5">
        <v>28</v>
      </c>
      <c r="H46" s="5">
        <v>11</v>
      </c>
      <c r="I46" s="5">
        <v>0</v>
      </c>
      <c r="J46" s="5">
        <v>2</v>
      </c>
      <c r="K46" s="1" t="str">
        <f t="shared" si="0"/>
        <v>CPS7281102</v>
      </c>
      <c r="L46" s="1" t="str">
        <f t="shared" si="2"/>
        <v>INSERT INTO tblEstoque2(Item, Quantidade_Total, Quantidade_Atual, Descrição, Sala, Armário, Espécie, Classificação) VALUES ('Cabo Programação S7200 ', 5, 5, 'CPS7', '28', '11', '0', '2')</v>
      </c>
      <c r="N46" s="1" t="str">
        <f t="shared" si="1"/>
        <v>UPDATE tblEstoque2 SET Foto = 'C:\Users\D29\Desktop\BDC#\Imagens\CPS7281102.jpeg' WHERE Descrição = 'CPS7'</v>
      </c>
    </row>
    <row r="47" spans="1:14" x14ac:dyDescent="0.2">
      <c r="A47" s="5" t="s">
        <v>2</v>
      </c>
      <c r="B47" s="5">
        <v>11</v>
      </c>
      <c r="C47" s="6" t="s">
        <v>134</v>
      </c>
      <c r="D47" s="5">
        <v>4</v>
      </c>
      <c r="E47" s="5">
        <v>4</v>
      </c>
      <c r="F47" s="5" t="s">
        <v>751</v>
      </c>
      <c r="G47" s="5">
        <v>28</v>
      </c>
      <c r="H47" s="5">
        <v>11</v>
      </c>
      <c r="I47" s="5">
        <v>0</v>
      </c>
      <c r="J47" s="5">
        <v>2</v>
      </c>
      <c r="K47" s="1" t="str">
        <f t="shared" si="0"/>
        <v>CPTW281102</v>
      </c>
      <c r="L47" s="1" t="str">
        <f t="shared" si="2"/>
        <v>INSERT INTO tblEstoque2(Item, Quantidade_Total, Quantidade_Atual, Descrição, Sala, Armário, Espécie, Classificação) VALUES ('Cabo Programação Twido ', 4, 4, 'CPTW', '28', '11', '0', '2')</v>
      </c>
      <c r="N47" s="1" t="str">
        <f t="shared" si="1"/>
        <v>UPDATE tblEstoque2 SET Foto = 'C:\Users\D29\Desktop\BDC#\Imagens\CPTW281102.jpeg' WHERE Descrição = 'CPTW'</v>
      </c>
    </row>
    <row r="48" spans="1:14" x14ac:dyDescent="0.2">
      <c r="A48" s="5" t="s">
        <v>2</v>
      </c>
      <c r="B48" s="5">
        <v>11</v>
      </c>
      <c r="C48" s="6" t="s">
        <v>131</v>
      </c>
      <c r="D48" s="5">
        <v>11</v>
      </c>
      <c r="E48" s="5">
        <v>11</v>
      </c>
      <c r="F48" s="5" t="s">
        <v>752</v>
      </c>
      <c r="G48" s="5">
        <v>28</v>
      </c>
      <c r="H48" s="5">
        <v>11</v>
      </c>
      <c r="I48" s="5">
        <v>0</v>
      </c>
      <c r="J48" s="5">
        <v>2</v>
      </c>
      <c r="K48" s="1" t="str">
        <f t="shared" si="0"/>
        <v>CPTC281102</v>
      </c>
      <c r="L48" s="1" t="str">
        <f t="shared" si="2"/>
        <v>INSERT INTO tblEstoque2(Item, Quantidade_Total, Quantidade_Atual, Descrição, Sala, Armário, Espécie, Classificação) VALUES ('Cabo PT100', 11, 11, 'CPTC', '28', '11', '0', '2')</v>
      </c>
      <c r="N48" s="1" t="str">
        <f t="shared" si="1"/>
        <v>UPDATE tblEstoque2 SET Foto = 'C:\Users\D29\Desktop\BDC#\Imagens\CPTC281102.jpeg' WHERE Descrição = 'CPTC'</v>
      </c>
    </row>
    <row r="49" spans="1:14" x14ac:dyDescent="0.2">
      <c r="A49" s="5" t="s">
        <v>2</v>
      </c>
      <c r="B49" s="5">
        <v>11</v>
      </c>
      <c r="C49" s="6" t="s">
        <v>155</v>
      </c>
      <c r="D49" s="5">
        <v>1</v>
      </c>
      <c r="E49" s="5">
        <v>1</v>
      </c>
      <c r="F49" s="5" t="s">
        <v>775</v>
      </c>
      <c r="G49" s="5">
        <v>28</v>
      </c>
      <c r="H49" s="5">
        <v>11</v>
      </c>
      <c r="I49" s="5">
        <v>0</v>
      </c>
      <c r="J49" s="5">
        <v>0</v>
      </c>
      <c r="K49" s="1" t="str">
        <f t="shared" si="0"/>
        <v>VT00281100</v>
      </c>
      <c r="L49" s="1" t="str">
        <f t="shared" si="2"/>
        <v>INSERT INTO tblEstoque2(Item, Quantidade_Total, Quantidade_Atual, Descrição, Sala, Armário, Espécie, Classificação) VALUES ('Válvula Tigre 20mm (X)', 1, 1, 'VT00', '28', '11', '0', '0')</v>
      </c>
      <c r="N49" s="1" t="str">
        <f t="shared" si="1"/>
        <v>UPDATE tblEstoque2 SET Foto = 'C:\Users\D29\Desktop\BDC#\Imagens\VT00281100.jpeg' WHERE Descrição = 'VT00'</v>
      </c>
    </row>
    <row r="50" spans="1:14" x14ac:dyDescent="0.2">
      <c r="A50" s="5" t="s">
        <v>2</v>
      </c>
      <c r="B50" s="5">
        <v>12</v>
      </c>
      <c r="C50" s="5" t="s">
        <v>174</v>
      </c>
      <c r="D50" s="5">
        <v>8</v>
      </c>
      <c r="E50" s="5">
        <v>8</v>
      </c>
      <c r="F50" s="5" t="s">
        <v>793</v>
      </c>
      <c r="G50" s="5">
        <v>28</v>
      </c>
      <c r="H50" s="5">
        <v>12</v>
      </c>
      <c r="I50" s="5">
        <v>0</v>
      </c>
      <c r="J50" s="5">
        <v>0</v>
      </c>
      <c r="K50" s="1" t="str">
        <f t="shared" si="0"/>
        <v>LEDA281200</v>
      </c>
      <c r="L50" s="1" t="str">
        <f t="shared" si="2"/>
        <v>INSERT INTO tblEstoque2(Item, Quantidade_Total, Quantidade_Atual, Descrição, Sala, Armário, Espécie, Classificação) VALUES ('Componente Arduíno  - LED'S ', 8, 8, 'LEDA', '28', '12', '0', '0')</v>
      </c>
      <c r="N50" s="1" t="str">
        <f t="shared" si="1"/>
        <v>UPDATE tblEstoque2 SET Foto = 'C:\Users\D29\Desktop\BDC#\Imagens\LEDA281200.jpeg' WHERE Descrição = 'LEDA'</v>
      </c>
    </row>
    <row r="51" spans="1:14" x14ac:dyDescent="0.2">
      <c r="A51" s="5" t="s">
        <v>2</v>
      </c>
      <c r="B51" s="5">
        <v>12</v>
      </c>
      <c r="C51" s="5" t="s">
        <v>175</v>
      </c>
      <c r="D51" s="5">
        <v>30</v>
      </c>
      <c r="E51" s="5">
        <v>30</v>
      </c>
      <c r="F51" s="5" t="s">
        <v>794</v>
      </c>
      <c r="G51" s="5">
        <v>28</v>
      </c>
      <c r="H51" s="5">
        <v>12</v>
      </c>
      <c r="I51" s="5">
        <v>0</v>
      </c>
      <c r="J51" s="5">
        <v>0</v>
      </c>
      <c r="K51" s="1" t="str">
        <f t="shared" si="0"/>
        <v>BUZA281200</v>
      </c>
      <c r="L51" s="1" t="str">
        <f t="shared" si="2"/>
        <v>INSERT INTO tblEstoque2(Item, Quantidade_Total, Quantidade_Atual, Descrição, Sala, Armário, Espécie, Classificação) VALUES ('Componente Arduíno - Buzzer ', 30, 30, 'BUZA', '28', '12', '0', '0')</v>
      </c>
      <c r="N51" s="1" t="str">
        <f t="shared" si="1"/>
        <v>UPDATE tblEstoque2 SET Foto = 'C:\Users\D29\Desktop\BDC#\Imagens\BUZA281200.jpeg' WHERE Descrição = 'BUZA'</v>
      </c>
    </row>
    <row r="52" spans="1:14" x14ac:dyDescent="0.2">
      <c r="A52" s="5" t="s">
        <v>2</v>
      </c>
      <c r="B52" s="5">
        <v>12</v>
      </c>
      <c r="C52" s="6" t="s">
        <v>176</v>
      </c>
      <c r="D52" s="5">
        <v>81</v>
      </c>
      <c r="E52" s="5">
        <v>81</v>
      </c>
      <c r="F52" s="5" t="s">
        <v>795</v>
      </c>
      <c r="G52" s="5">
        <v>28</v>
      </c>
      <c r="H52" s="5">
        <v>12</v>
      </c>
      <c r="I52" s="5">
        <v>0</v>
      </c>
      <c r="J52" s="5">
        <v>0</v>
      </c>
      <c r="K52" s="1" t="str">
        <f t="shared" si="0"/>
        <v>PBTA281200</v>
      </c>
      <c r="L52" s="1" t="str">
        <f t="shared" si="2"/>
        <v>INSERT INTO tblEstoque2(Item, Quantidade_Total, Quantidade_Atual, Descrição, Sala, Armário, Espécie, Classificação) VALUES ('Componente Arduíno - Push Button ', 81, 81, 'PBTA', '28', '12', '0', '0')</v>
      </c>
      <c r="N52" s="1" t="str">
        <f t="shared" si="1"/>
        <v>UPDATE tblEstoque2 SET Foto = 'C:\Users\D29\Desktop\BDC#\Imagens\PBTA281200.jpeg' WHERE Descrição = 'PBTA'</v>
      </c>
    </row>
    <row r="53" spans="1:14" x14ac:dyDescent="0.2">
      <c r="A53" s="5" t="s">
        <v>2</v>
      </c>
      <c r="B53" s="5">
        <v>12</v>
      </c>
      <c r="C53" s="5" t="s">
        <v>198</v>
      </c>
      <c r="D53" s="5">
        <v>8</v>
      </c>
      <c r="E53" s="5">
        <v>8</v>
      </c>
      <c r="F53" s="5" t="s">
        <v>816</v>
      </c>
      <c r="G53" s="5">
        <v>28</v>
      </c>
      <c r="H53" s="5">
        <v>12</v>
      </c>
      <c r="I53" s="5">
        <v>0</v>
      </c>
      <c r="J53" s="5">
        <v>0</v>
      </c>
      <c r="K53" s="1" t="str">
        <f t="shared" si="0"/>
        <v>TRAN281200</v>
      </c>
      <c r="L53" s="1" t="str">
        <f t="shared" si="2"/>
        <v>INSERT INTO tblEstoque2(Item, Quantidade_Total, Quantidade_Atual, Descrição, Sala, Armário, Espécie, Classificação) VALUES ('Transistor IRFP450 ', 8, 8, 'TRAN', '28', '12', '0', '0')</v>
      </c>
      <c r="N53" s="1" t="str">
        <f t="shared" si="1"/>
        <v>UPDATE tblEstoque2 SET Foto = 'C:\Users\D29\Desktop\BDC#\Imagens\TRAN281200.jpeg' WHERE Descrição = 'TRAN'</v>
      </c>
    </row>
    <row r="54" spans="1:14" x14ac:dyDescent="0.2">
      <c r="A54" s="5" t="s">
        <v>2</v>
      </c>
      <c r="B54" s="5">
        <v>13</v>
      </c>
      <c r="C54" s="5" t="s">
        <v>201</v>
      </c>
      <c r="D54" s="5">
        <v>2</v>
      </c>
      <c r="E54" s="5">
        <v>2</v>
      </c>
      <c r="F54" s="5" t="s">
        <v>820</v>
      </c>
      <c r="G54" s="5">
        <v>28</v>
      </c>
      <c r="H54" s="5">
        <v>13</v>
      </c>
      <c r="I54" s="5">
        <v>0</v>
      </c>
      <c r="J54" s="5">
        <v>1</v>
      </c>
      <c r="K54" s="1" t="str">
        <f t="shared" si="0"/>
        <v>BOT0281301</v>
      </c>
      <c r="L54" s="1" t="str">
        <f t="shared" si="2"/>
        <v>INSERT INTO tblEstoque2(Item, Quantidade_Total, Quantidade_Atual, Descrição, Sala, Armário, Espécie, Classificação) VALUES ('Botões 13093214', 2, 2, 'BOT0', '28', '13', '0', '1')</v>
      </c>
      <c r="N54" s="1" t="str">
        <f t="shared" si="1"/>
        <v>UPDATE tblEstoque2 SET Foto = 'C:\Users\D29\Desktop\BDC#\Imagens\BOT0281301.jpeg' WHERE Descrição = 'BOT0'</v>
      </c>
    </row>
    <row r="55" spans="1:14" x14ac:dyDescent="0.2">
      <c r="A55" s="5" t="s">
        <v>2</v>
      </c>
      <c r="B55" s="5">
        <v>13</v>
      </c>
      <c r="C55" s="6" t="s">
        <v>202</v>
      </c>
      <c r="D55" s="5">
        <v>2</v>
      </c>
      <c r="E55" s="5">
        <v>2</v>
      </c>
      <c r="F55" s="5" t="s">
        <v>821</v>
      </c>
      <c r="G55" s="5">
        <v>28</v>
      </c>
      <c r="H55" s="5">
        <v>13</v>
      </c>
      <c r="I55" s="5">
        <v>0</v>
      </c>
      <c r="J55" s="5">
        <v>1</v>
      </c>
      <c r="K55" s="1" t="str">
        <f t="shared" si="0"/>
        <v>BOTT281301</v>
      </c>
      <c r="L55" s="1" t="str">
        <f t="shared" si="2"/>
        <v>INSERT INTO tblEstoque2(Item, Quantidade_Total, Quantidade_Atual, Descrição, Sala, Armário, Espécie, Classificação) VALUES ('Botões BZ3PR/04', 2, 2, 'BOTT', '28', '13', '0', '1')</v>
      </c>
      <c r="N55" s="1" t="str">
        <f t="shared" si="1"/>
        <v>UPDATE tblEstoque2 SET Foto = 'C:\Users\D29\Desktop\BDC#\Imagens\BOTT281301.jpeg' WHERE Descrição = 'BOTT'</v>
      </c>
    </row>
    <row r="56" spans="1:14" x14ac:dyDescent="0.2">
      <c r="A56" s="5" t="s">
        <v>2</v>
      </c>
      <c r="B56" s="5">
        <v>13</v>
      </c>
      <c r="C56" s="6" t="s">
        <v>207</v>
      </c>
      <c r="D56" s="5">
        <v>4</v>
      </c>
      <c r="E56" s="5">
        <v>4</v>
      </c>
      <c r="F56" s="5" t="s">
        <v>822</v>
      </c>
      <c r="G56" s="5">
        <v>28</v>
      </c>
      <c r="H56" s="5">
        <v>13</v>
      </c>
      <c r="I56" s="5">
        <v>0</v>
      </c>
      <c r="J56" s="5">
        <v>1</v>
      </c>
      <c r="K56" s="1" t="str">
        <f t="shared" si="0"/>
        <v>BOTS281301</v>
      </c>
      <c r="L56" s="1" t="str">
        <f t="shared" si="2"/>
        <v>INSERT INTO tblEstoque2(Item, Quantidade_Total, Quantidade_Atual, Descrição, Sala, Armário, Espécie, Classificação) VALUES ('Botões chave 4 sacos ', 4, 4, 'BOTS', '28', '13', '0', '1')</v>
      </c>
      <c r="N56" s="1" t="str">
        <f t="shared" si="1"/>
        <v>UPDATE tblEstoque2 SET Foto = 'C:\Users\D29\Desktop\BDC#\Imagens\BOTS281301.jpeg' WHERE Descrição = 'BOTS'</v>
      </c>
    </row>
    <row r="57" spans="1:14" x14ac:dyDescent="0.2">
      <c r="A57" s="5" t="s">
        <v>2</v>
      </c>
      <c r="B57" s="5">
        <v>13</v>
      </c>
      <c r="C57" s="5" t="s">
        <v>211</v>
      </c>
      <c r="D57" s="5">
        <v>1</v>
      </c>
      <c r="E57" s="5">
        <v>1</v>
      </c>
      <c r="F57" s="5" t="s">
        <v>833</v>
      </c>
      <c r="G57" s="5">
        <v>28</v>
      </c>
      <c r="H57" s="5">
        <v>13</v>
      </c>
      <c r="I57" s="5">
        <v>0</v>
      </c>
      <c r="J57" s="5">
        <v>1</v>
      </c>
      <c r="K57" s="1" t="str">
        <f t="shared" si="0"/>
        <v>GPAE281301</v>
      </c>
      <c r="L57" s="1" t="str">
        <f t="shared" si="2"/>
        <v>INSERT INTO tblEstoque2(Item, Quantidade_Total, Quantidade_Atual, Descrição, Sala, Armário, Espécie, Classificação) VALUES ('Gaveteiro  (Porcas, arruelas e escritório) ', 1, 1, 'GPAE', '28', '13', '0', '1')</v>
      </c>
      <c r="N57" s="1" t="str">
        <f t="shared" si="1"/>
        <v>UPDATE tblEstoque2 SET Foto = 'C:\Users\D29\Desktop\BDC#\Imagens\GPAE281301.jpeg' WHERE Descrição = 'GPAE'</v>
      </c>
    </row>
    <row r="58" spans="1:14" x14ac:dyDescent="0.2">
      <c r="A58" s="5" t="s">
        <v>2</v>
      </c>
      <c r="B58" s="5">
        <v>14</v>
      </c>
      <c r="C58" s="3" t="s">
        <v>242</v>
      </c>
      <c r="D58" s="5">
        <v>17</v>
      </c>
      <c r="E58" s="5">
        <v>17</v>
      </c>
      <c r="F58" s="2" t="s">
        <v>855</v>
      </c>
      <c r="G58" s="5">
        <v>28</v>
      </c>
      <c r="H58" s="5">
        <v>14</v>
      </c>
      <c r="I58" s="5">
        <v>0</v>
      </c>
      <c r="J58" s="5">
        <v>2</v>
      </c>
      <c r="K58" s="1" t="str">
        <f t="shared" si="0"/>
        <v>CARD281402</v>
      </c>
      <c r="L58" s="1" t="str">
        <f t="shared" si="2"/>
        <v>INSERT INTO tblEstoque2(Item, Quantidade_Total, Quantidade_Atual, Descrição, Sala, Armário, Espécie, Classificação) VALUES ('Cabo Arduino USB-AB ', 17, 17, 'CARD', '28', '14', '0', '2')</v>
      </c>
      <c r="N58" s="1" t="str">
        <f t="shared" si="1"/>
        <v>UPDATE tblEstoque2 SET Foto = 'C:\Users\D29\Desktop\BDC#\Imagens\CARD281402.jpeg' WHERE Descrição = 'CARD'</v>
      </c>
    </row>
    <row r="59" spans="1:14" x14ac:dyDescent="0.2">
      <c r="A59" s="5" t="s">
        <v>2</v>
      </c>
      <c r="B59" s="5">
        <v>14</v>
      </c>
      <c r="C59" s="3" t="s">
        <v>255</v>
      </c>
      <c r="D59" s="5">
        <v>1</v>
      </c>
      <c r="E59" s="5">
        <v>1</v>
      </c>
      <c r="F59" s="2" t="s">
        <v>856</v>
      </c>
      <c r="G59" s="5">
        <v>28</v>
      </c>
      <c r="H59" s="5">
        <v>14</v>
      </c>
      <c r="I59" s="5">
        <v>0</v>
      </c>
      <c r="J59" s="5">
        <v>1</v>
      </c>
      <c r="K59" s="1" t="str">
        <f t="shared" si="0"/>
        <v>CFMV281401</v>
      </c>
      <c r="L59" s="1" t="str">
        <f t="shared" si="2"/>
        <v>INSERT INTO tblEstoque2(Item, Quantidade_Total, Quantidade_Atual, Descrição, Sala, Armário, Espécie, Classificação) VALUES ('Caixa de ferramentas e maleta Vazias', 1, 1, 'CFMV', '28', '14', '0', '1')</v>
      </c>
      <c r="N59" s="1" t="str">
        <f t="shared" si="1"/>
        <v>UPDATE tblEstoque2 SET Foto = 'C:\Users\D29\Desktop\BDC#\Imagens\CFMV281401.jpeg' WHERE Descrição = 'CFMV'</v>
      </c>
    </row>
    <row r="60" spans="1:14" x14ac:dyDescent="0.2">
      <c r="A60" s="5" t="s">
        <v>2</v>
      </c>
      <c r="B60" s="5">
        <v>14</v>
      </c>
      <c r="C60" s="3" t="s">
        <v>241</v>
      </c>
      <c r="D60" s="5">
        <v>13</v>
      </c>
      <c r="E60" s="5">
        <v>13</v>
      </c>
      <c r="F60" s="2" t="s">
        <v>857</v>
      </c>
      <c r="G60" s="5">
        <v>28</v>
      </c>
      <c r="H60" s="5">
        <v>14</v>
      </c>
      <c r="I60" s="5">
        <v>0</v>
      </c>
      <c r="J60" s="5">
        <v>1</v>
      </c>
      <c r="K60" s="1" t="str">
        <f t="shared" si="0"/>
        <v>CCOO281401</v>
      </c>
      <c r="L60" s="1" t="str">
        <f t="shared" si="2"/>
        <v>INSERT INTO tblEstoque2(Item, Quantidade_Total, Quantidade_Atual, Descrição, Sala, Armário, Espécie, Classificação) VALUES ('Componentes Chave On/off', 13, 13, 'CCOO', '28', '14', '0', '1')</v>
      </c>
      <c r="N60" s="1" t="str">
        <f t="shared" si="1"/>
        <v>UPDATE tblEstoque2 SET Foto = 'C:\Users\D29\Desktop\BDC#\Imagens\CCOO281401.jpeg' WHERE Descrição = 'CCOO'</v>
      </c>
    </row>
    <row r="61" spans="1:14" x14ac:dyDescent="0.2">
      <c r="A61" s="5" t="s">
        <v>2</v>
      </c>
      <c r="B61" s="5">
        <v>14</v>
      </c>
      <c r="C61" s="3" t="s">
        <v>240</v>
      </c>
      <c r="D61" s="5">
        <v>8</v>
      </c>
      <c r="E61" s="5">
        <v>8</v>
      </c>
      <c r="F61" s="2" t="s">
        <v>858</v>
      </c>
      <c r="G61" s="5">
        <v>28</v>
      </c>
      <c r="H61" s="5">
        <v>14</v>
      </c>
      <c r="I61" s="5">
        <v>0</v>
      </c>
      <c r="J61" s="5">
        <v>2</v>
      </c>
      <c r="K61" s="1" t="str">
        <f t="shared" si="0"/>
        <v>CRR3281402</v>
      </c>
      <c r="L61" s="1" t="str">
        <f t="shared" si="2"/>
        <v>INSERT INTO tblEstoque2(Item, Quantidade_Total, Quantidade_Atual, Descrição, Sala, Armário, Espécie, Classificação) VALUES ('Componentes Roda robo (3d) ', 8, 8, 'CRR3', '28', '14', '0', '2')</v>
      </c>
      <c r="N61" s="1" t="str">
        <f t="shared" si="1"/>
        <v>UPDATE tblEstoque2 SET Foto = 'C:\Users\D29\Desktop\BDC#\Imagens\CRR3281402.jpeg' WHERE Descrição = 'CRR3'</v>
      </c>
    </row>
    <row r="62" spans="1:14" x14ac:dyDescent="0.2">
      <c r="A62" s="5" t="s">
        <v>2</v>
      </c>
      <c r="B62" s="5">
        <v>14</v>
      </c>
      <c r="C62" s="3" t="s">
        <v>231</v>
      </c>
      <c r="D62" s="5">
        <v>8</v>
      </c>
      <c r="E62" s="5">
        <v>8</v>
      </c>
      <c r="F62" s="2" t="s">
        <v>866</v>
      </c>
      <c r="G62" s="5">
        <v>28</v>
      </c>
      <c r="H62" s="5">
        <v>14</v>
      </c>
      <c r="I62" s="5">
        <v>0</v>
      </c>
      <c r="J62" s="5">
        <v>0</v>
      </c>
      <c r="K62" s="1" t="str">
        <f t="shared" si="0"/>
        <v>PPP0281400</v>
      </c>
      <c r="L62" s="1" t="str">
        <f t="shared" si="2"/>
        <v>INSERT INTO tblEstoque2(Item, Quantidade_Total, Quantidade_Atual, Descrição, Sala, Armário, Espécie, Classificação) VALUES ('Pilhas PowerPlus AA 1,5 V ', 8, 8, 'PPP0', '28', '14', '0', '0')</v>
      </c>
      <c r="N62" s="1" t="str">
        <f t="shared" si="1"/>
        <v>UPDATE tblEstoque2 SET Foto = 'C:\Users\D29\Desktop\BDC#\Imagens\PPP0281400.jpeg' WHERE Descrição = 'PPP0'</v>
      </c>
    </row>
    <row r="63" spans="1:14" x14ac:dyDescent="0.2">
      <c r="A63" s="5" t="s">
        <v>2</v>
      </c>
      <c r="B63" s="5">
        <v>15</v>
      </c>
      <c r="C63" s="3" t="s">
        <v>264</v>
      </c>
      <c r="D63" s="5">
        <v>1</v>
      </c>
      <c r="E63" s="5">
        <v>1</v>
      </c>
      <c r="F63" s="2" t="s">
        <v>874</v>
      </c>
      <c r="G63" s="5">
        <v>28</v>
      </c>
      <c r="H63" s="5">
        <v>15</v>
      </c>
      <c r="I63" s="5">
        <v>0</v>
      </c>
      <c r="J63" s="5">
        <v>0</v>
      </c>
      <c r="K63" s="1" t="str">
        <f t="shared" si="0"/>
        <v>CDDS281500</v>
      </c>
      <c r="L63" s="1" t="str">
        <f t="shared" si="2"/>
        <v>INSERT INTO tblEstoque2(Item, Quantidade_Total, Quantidade_Atual, Descrição, Sala, Armário, Espécie, Classificação) VALUES ('CD´s Diversos softwares ', 1, 1, 'CDDS', '28', '15', '0', '0')</v>
      </c>
      <c r="N63" s="1" t="str">
        <f t="shared" si="1"/>
        <v>UPDATE tblEstoque2 SET Foto = 'C:\Users\D29\Desktop\BDC#\Imagens\CDDS281500.jpeg' WHERE Descrição = 'CDDS'</v>
      </c>
    </row>
    <row r="64" spans="1:14" ht="25.5" x14ac:dyDescent="0.2">
      <c r="A64" s="5" t="s">
        <v>2</v>
      </c>
      <c r="B64" s="5">
        <v>15</v>
      </c>
      <c r="C64" s="3" t="s">
        <v>256</v>
      </c>
      <c r="D64" s="5">
        <v>1</v>
      </c>
      <c r="E64" s="5">
        <v>1</v>
      </c>
      <c r="F64" s="2" t="s">
        <v>876</v>
      </c>
      <c r="G64" s="5">
        <v>28</v>
      </c>
      <c r="H64" s="5">
        <v>15</v>
      </c>
      <c r="I64" s="5">
        <v>0</v>
      </c>
      <c r="J64" s="5">
        <v>1</v>
      </c>
      <c r="K64" s="1" t="str">
        <f t="shared" si="0"/>
        <v>CEC0281501</v>
      </c>
      <c r="L64" s="1" t="str">
        <f t="shared" si="2"/>
        <v>INSERT INTO tblEstoque2(Item, Quantidade_Total, Quantidade_Atual, Descrição, Sala, Armário, Espécie, Classificação) VALUES ('Componentes eletrônicos Caixa (2 rolos diodo, 2 sacos de CIs, 1 saco de capacitor) ', 1, 1, 'CEC0', '28', '15', '0', '1')</v>
      </c>
      <c r="N64" s="1" t="str">
        <f t="shared" si="1"/>
        <v>UPDATE tblEstoque2 SET Foto = 'C:\Users\D29\Desktop\BDC#\Imagens\CEC0281501.jpeg' WHERE Descrição = 'CEC0'</v>
      </c>
    </row>
    <row r="65" spans="1:14" x14ac:dyDescent="0.2">
      <c r="A65" s="5" t="s">
        <v>2</v>
      </c>
      <c r="B65" s="5">
        <v>15</v>
      </c>
      <c r="C65" s="3" t="s">
        <v>262</v>
      </c>
      <c r="D65" s="5">
        <v>5</v>
      </c>
      <c r="E65" s="5">
        <v>5</v>
      </c>
      <c r="F65" s="2" t="s">
        <v>877</v>
      </c>
      <c r="G65" s="5">
        <v>28</v>
      </c>
      <c r="H65" s="5">
        <v>15</v>
      </c>
      <c r="I65" s="5">
        <v>0</v>
      </c>
      <c r="J65" s="5">
        <v>1</v>
      </c>
      <c r="K65" s="1" t="str">
        <f t="shared" si="0"/>
        <v>CETC281501</v>
      </c>
      <c r="L65" s="1" t="str">
        <f t="shared" si="2"/>
        <v>INSERT INTO tblEstoque2(Item, Quantidade_Total, Quantidade_Atual, Descrição, Sala, Armário, Espécie, Classificação) VALUES ('Componentes eletrônicos Tubo de CIs  ', 5, 5, 'CETC', '28', '15', '0', '1')</v>
      </c>
      <c r="N65" s="1" t="str">
        <f t="shared" si="1"/>
        <v>UPDATE tblEstoque2 SET Foto = 'C:\Users\D29\Desktop\BDC#\Imagens\CETC281501.jpeg' WHERE Descrição = 'CETC'</v>
      </c>
    </row>
    <row r="66" spans="1:14" ht="25.5" x14ac:dyDescent="0.2">
      <c r="A66" s="5" t="s">
        <v>2</v>
      </c>
      <c r="B66" s="5">
        <v>15</v>
      </c>
      <c r="C66" s="3" t="s">
        <v>260</v>
      </c>
      <c r="D66" s="5">
        <v>1</v>
      </c>
      <c r="E66" s="5">
        <v>1</v>
      </c>
      <c r="F66" s="5" t="s">
        <v>879</v>
      </c>
      <c r="G66" s="5">
        <v>28</v>
      </c>
      <c r="H66" s="5">
        <v>15</v>
      </c>
      <c r="I66" s="5">
        <v>0</v>
      </c>
      <c r="J66" s="5">
        <v>1</v>
      </c>
      <c r="K66" s="1" t="str">
        <f t="shared" si="0"/>
        <v>GAV1281501</v>
      </c>
      <c r="L66" s="1" t="str">
        <f t="shared" si="2"/>
        <v>INSERT INTO tblEstoque2(Item, Quantidade_Total, Quantidade_Atual, Descrição, Sala, Armário, Espécie, Classificação) VALUES ('Gaveteiro Trenas, Óculos, Fitas, Cola quente, Materiais de limpeza, Solda ', 1, 1, 'GAV1', '28', '15', '0', '1')</v>
      </c>
      <c r="N66" s="1" t="str">
        <f t="shared" si="1"/>
        <v>UPDATE tblEstoque2 SET Foto = 'C:\Users\D29\Desktop\BDC#\Imagens\GAV1281501.jpeg' WHERE Descrição = 'GAV1'</v>
      </c>
    </row>
    <row r="67" spans="1:14" ht="25.5" x14ac:dyDescent="0.2">
      <c r="A67" s="5" t="s">
        <v>2</v>
      </c>
      <c r="B67" s="5">
        <v>15</v>
      </c>
      <c r="C67" s="3" t="s">
        <v>259</v>
      </c>
      <c r="D67" s="5">
        <v>1</v>
      </c>
      <c r="E67" s="5">
        <v>1</v>
      </c>
      <c r="F67" s="2" t="s">
        <v>880</v>
      </c>
      <c r="G67" s="5">
        <v>28</v>
      </c>
      <c r="H67" s="5">
        <v>15</v>
      </c>
      <c r="I67" s="5">
        <v>0</v>
      </c>
      <c r="J67" s="5">
        <v>1</v>
      </c>
      <c r="K67" s="1" t="str">
        <f t="shared" ref="K67:K130" si="3">CONCATENATE(F67,G67,H67,I67,J67)</f>
        <v>MANC281501</v>
      </c>
      <c r="L67" s="1" t="str">
        <f t="shared" si="2"/>
        <v>INSERT INTO tblEstoque2(Item, Quantidade_Total, Quantidade_Atual, Descrição, Sala, Armário, Espécie, Classificação) VALUES ('Manutenção Caixa (bornes, soquetes, femêa serial, porta fusível, valvula) ', 1, 1, 'MANC', '28', '15', '0', '1')</v>
      </c>
      <c r="N67" s="1" t="str">
        <f t="shared" ref="N67:N130" si="4">CONCATENATE("UPDATE tblEstoque2 SET Foto = 'C:\Users\D29\Desktop\BDC#\Imagens\",K67,".jpeg' WHERE Descrição = '",F67,"'")</f>
        <v>UPDATE tblEstoque2 SET Foto = 'C:\Users\D29\Desktop\BDC#\Imagens\MANC281501.jpeg' WHERE Descrição = 'MANC'</v>
      </c>
    </row>
    <row r="68" spans="1:14" ht="25.5" x14ac:dyDescent="0.2">
      <c r="A68" s="5" t="s">
        <v>2</v>
      </c>
      <c r="B68" s="5">
        <v>15</v>
      </c>
      <c r="C68" s="3" t="s">
        <v>258</v>
      </c>
      <c r="D68" s="5">
        <v>1</v>
      </c>
      <c r="E68" s="5">
        <v>1</v>
      </c>
      <c r="F68" s="5" t="s">
        <v>881</v>
      </c>
      <c r="G68" s="5">
        <v>28</v>
      </c>
      <c r="H68" s="5">
        <v>15</v>
      </c>
      <c r="I68" s="5">
        <v>0</v>
      </c>
      <c r="J68" s="5">
        <v>1</v>
      </c>
      <c r="K68" s="1" t="str">
        <f t="shared" si="3"/>
        <v>MANR281501</v>
      </c>
      <c r="L68" s="1" t="str">
        <f t="shared" ref="L68:L131" si="5">CONCATENATE("INSERT INTO tblEstoque2(Item, Quantidade_Total, Quantidade_Atual, Descrição, Sala, Armário, Espécie, Classificação) VALUES ('",C68,"', ",D68,", ",E68,", '",F68,"', '",G68,"', '",H68,"', '",I68,"', '",J68,"')")</f>
        <v>INSERT INTO tblEstoque2(Item, Quantidade_Total, Quantidade_Atual, Descrição, Sala, Armário, Espécie, Classificação) VALUES ('Manutenção Rolos de cabos, cabo manga, cabo serial, pu4 micro ', 1, 1, 'MANR', '28', '15', '0', '1')</v>
      </c>
      <c r="N68" s="1" t="str">
        <f t="shared" si="4"/>
        <v>UPDATE tblEstoque2 SET Foto = 'C:\Users\D29\Desktop\BDC#\Imagens\MANR281501.jpeg' WHERE Descrição = 'MANR'</v>
      </c>
    </row>
    <row r="69" spans="1:14" x14ac:dyDescent="0.2">
      <c r="A69" s="5" t="s">
        <v>2</v>
      </c>
      <c r="B69" s="5">
        <v>15</v>
      </c>
      <c r="C69" s="3" t="s">
        <v>257</v>
      </c>
      <c r="D69" s="5">
        <v>1</v>
      </c>
      <c r="E69" s="5">
        <v>1</v>
      </c>
      <c r="F69" s="5" t="s">
        <v>882</v>
      </c>
      <c r="G69" s="5">
        <v>28</v>
      </c>
      <c r="H69" s="5">
        <v>15</v>
      </c>
      <c r="I69" s="5">
        <v>0</v>
      </c>
      <c r="J69" s="5">
        <v>1</v>
      </c>
      <c r="K69" s="1" t="str">
        <f t="shared" si="3"/>
        <v>CSPY281501</v>
      </c>
      <c r="L69" s="1" t="str">
        <f t="shared" si="5"/>
        <v>INSERT INTO tblEstoque2(Item, Quantidade_Total, Quantidade_Atual, Descrição, Sala, Armário, Espécie, Classificação) VALUES ('Manutenção Caixa (sprays de lubrificação) ', 1, 1, 'CSPY', '28', '15', '0', '1')</v>
      </c>
      <c r="N69" s="1" t="str">
        <f t="shared" si="4"/>
        <v>UPDATE tblEstoque2 SET Foto = 'C:\Users\D29\Desktop\BDC#\Imagens\CSPY281501.jpeg' WHERE Descrição = 'CSPY'</v>
      </c>
    </row>
    <row r="70" spans="1:14" x14ac:dyDescent="0.2">
      <c r="A70" s="5" t="s">
        <v>2</v>
      </c>
      <c r="B70" s="5">
        <v>15</v>
      </c>
      <c r="C70" s="6" t="s">
        <v>268</v>
      </c>
      <c r="D70" s="5">
        <v>1</v>
      </c>
      <c r="E70" s="5">
        <v>1</v>
      </c>
      <c r="F70" s="5" t="s">
        <v>883</v>
      </c>
      <c r="G70" s="5">
        <v>28</v>
      </c>
      <c r="H70" s="5">
        <v>15</v>
      </c>
      <c r="I70" s="5">
        <v>0</v>
      </c>
      <c r="J70" s="5">
        <v>1</v>
      </c>
      <c r="K70" s="1" t="str">
        <f t="shared" si="3"/>
        <v>PVDV281501</v>
      </c>
      <c r="L70" s="1" t="str">
        <f t="shared" si="5"/>
        <v>INSERT INTO tblEstoque2(Item, Quantidade_Total, Quantidade_Atual, Descrição, Sala, Armário, Espécie, Classificação) VALUES ('Placas Placas virgens diversas ', 1, 1, 'PVDV', '28', '15', '0', '1')</v>
      </c>
      <c r="N70" s="1" t="str">
        <f t="shared" si="4"/>
        <v>UPDATE tblEstoque2 SET Foto = 'C:\Users\D29\Desktop\BDC#\Imagens\PVDV281501.jpeg' WHERE Descrição = 'PVDV'</v>
      </c>
    </row>
    <row r="71" spans="1:14" x14ac:dyDescent="0.2">
      <c r="A71" s="5" t="s">
        <v>2</v>
      </c>
      <c r="B71" s="5">
        <v>15</v>
      </c>
      <c r="C71" s="6" t="s">
        <v>269</v>
      </c>
      <c r="D71" s="5">
        <v>1</v>
      </c>
      <c r="E71" s="5">
        <v>1</v>
      </c>
      <c r="F71" s="5" t="s">
        <v>885</v>
      </c>
      <c r="G71" s="5">
        <v>28</v>
      </c>
      <c r="H71" s="5">
        <v>15</v>
      </c>
      <c r="I71" s="5">
        <v>0</v>
      </c>
      <c r="J71" s="5">
        <v>1</v>
      </c>
      <c r="K71" s="1" t="str">
        <f t="shared" si="3"/>
        <v>PFEN281501</v>
      </c>
      <c r="L71" s="1" t="str">
        <f t="shared" si="5"/>
        <v>INSERT INTO tblEstoque2(Item, Quantidade_Total, Quantidade_Atual, Descrição, Sala, Armário, Espécie, Classificação) VALUES ('Placas Fenolite Virgem ', 1, 1, 'PFEN', '28', '15', '0', '1')</v>
      </c>
      <c r="N71" s="1" t="str">
        <f t="shared" si="4"/>
        <v>UPDATE tblEstoque2 SET Foto = 'C:\Users\D29\Desktop\BDC#\Imagens\PFEN281501.jpeg' WHERE Descrição = 'PFEN'</v>
      </c>
    </row>
    <row r="72" spans="1:14" x14ac:dyDescent="0.2">
      <c r="A72" s="5" t="s">
        <v>2</v>
      </c>
      <c r="B72" s="5">
        <v>17</v>
      </c>
      <c r="C72" s="5" t="s">
        <v>298</v>
      </c>
      <c r="D72" s="5">
        <v>1</v>
      </c>
      <c r="E72" s="5">
        <v>1</v>
      </c>
      <c r="F72" s="5" t="s">
        <v>900</v>
      </c>
      <c r="G72" s="5">
        <v>28</v>
      </c>
      <c r="H72" s="5">
        <v>17</v>
      </c>
      <c r="I72" s="5">
        <v>0</v>
      </c>
      <c r="J72" s="5">
        <v>1</v>
      </c>
      <c r="K72" s="1" t="str">
        <f t="shared" si="3"/>
        <v>CBAW281701</v>
      </c>
      <c r="L72" s="1" t="str">
        <f t="shared" si="5"/>
        <v>INSERT INTO tblEstoque2(Item, Quantidade_Total, Quantidade_Atual, Descrição, Sala, Armário, Espécie, Classificação) VALUES ('Cabo HITACHI-T CSA AWM ', 1, 1, 'CBAW', '28', '17', '0', '1')</v>
      </c>
      <c r="N72" s="1" t="str">
        <f t="shared" si="4"/>
        <v>UPDATE tblEstoque2 SET Foto = 'C:\Users\D29\Desktop\BDC#\Imagens\CBAW281701.jpeg' WHERE Descrição = 'CBAW'</v>
      </c>
    </row>
    <row r="73" spans="1:14" x14ac:dyDescent="0.2">
      <c r="A73" s="5" t="s">
        <v>2</v>
      </c>
      <c r="B73" s="5">
        <v>17</v>
      </c>
      <c r="C73" s="6" t="s">
        <v>284</v>
      </c>
      <c r="D73" s="5">
        <v>2</v>
      </c>
      <c r="E73" s="5">
        <v>2</v>
      </c>
      <c r="F73" s="5" t="s">
        <v>901</v>
      </c>
      <c r="G73" s="5">
        <v>28</v>
      </c>
      <c r="H73" s="5">
        <v>17</v>
      </c>
      <c r="I73" s="5">
        <v>0</v>
      </c>
      <c r="J73" s="5">
        <v>0</v>
      </c>
      <c r="K73" s="1" t="str">
        <f t="shared" si="3"/>
        <v>FOLE281700</v>
      </c>
      <c r="L73" s="1" t="str">
        <f t="shared" si="5"/>
        <v>INSERT INTO tblEstoque2(Item, Quantidade_Total, Quantidade_Atual, Descrição, Sala, Armário, Espécie, Classificação) VALUES ('Escritório 4PEL A4 500 folhas', 2, 2, 'FOLE', '28', '17', '0', '0')</v>
      </c>
      <c r="N73" s="1" t="str">
        <f t="shared" si="4"/>
        <v>UPDATE tblEstoque2 SET Foto = 'C:\Users\D29\Desktop\BDC#\Imagens\FOLE281700.jpeg' WHERE Descrição = 'FOLE'</v>
      </c>
    </row>
    <row r="74" spans="1:14" x14ac:dyDescent="0.2">
      <c r="A74" s="5" t="s">
        <v>2</v>
      </c>
      <c r="B74" s="5">
        <v>17</v>
      </c>
      <c r="C74" s="6" t="s">
        <v>285</v>
      </c>
      <c r="D74" s="5">
        <v>1</v>
      </c>
      <c r="E74" s="5">
        <v>1</v>
      </c>
      <c r="F74" s="5" t="s">
        <v>902</v>
      </c>
      <c r="G74" s="5">
        <v>28</v>
      </c>
      <c r="H74" s="5">
        <v>17</v>
      </c>
      <c r="I74" s="5">
        <v>0</v>
      </c>
      <c r="J74" s="5">
        <v>1</v>
      </c>
      <c r="K74" s="1" t="str">
        <f t="shared" si="3"/>
        <v>QUAE281701</v>
      </c>
      <c r="L74" s="1" t="str">
        <f t="shared" si="5"/>
        <v>INSERT INTO tblEstoque2(Item, Quantidade_Total, Quantidade_Atual, Descrição, Sala, Armário, Espécie, Classificação) VALUES ('Escritório Caixa de Quadro de Avisos ', 1, 1, 'QUAE', '28', '17', '0', '1')</v>
      </c>
      <c r="N74" s="1" t="str">
        <f t="shared" si="4"/>
        <v>UPDATE tblEstoque2 SET Foto = 'C:\Users\D29\Desktop\BDC#\Imagens\QUAE281701.jpeg' WHERE Descrição = 'QUAE'</v>
      </c>
    </row>
    <row r="75" spans="1:14" x14ac:dyDescent="0.2">
      <c r="A75" s="5" t="s">
        <v>2</v>
      </c>
      <c r="B75" s="5">
        <v>17</v>
      </c>
      <c r="C75" s="3" t="s">
        <v>295</v>
      </c>
      <c r="D75" s="5">
        <v>4</v>
      </c>
      <c r="E75" s="5">
        <v>4</v>
      </c>
      <c r="F75" s="2" t="s">
        <v>903</v>
      </c>
      <c r="G75" s="5">
        <v>28</v>
      </c>
      <c r="H75" s="5">
        <v>17</v>
      </c>
      <c r="I75" s="5">
        <v>0</v>
      </c>
      <c r="J75" s="5">
        <v>1</v>
      </c>
      <c r="K75" s="1" t="str">
        <f t="shared" si="3"/>
        <v>GRAE281701</v>
      </c>
      <c r="L75" s="1" t="str">
        <f t="shared" si="5"/>
        <v>INSERT INTO tblEstoque2(Item, Quantidade_Total, Quantidade_Atual, Descrição, Sala, Armário, Espécie, Classificação) VALUES ('Escritório Grampeador ', 4, 4, 'GRAE', '28', '17', '0', '1')</v>
      </c>
      <c r="N75" s="1" t="str">
        <f t="shared" si="4"/>
        <v>UPDATE tblEstoque2 SET Foto = 'C:\Users\D29\Desktop\BDC#\Imagens\GRAE281701.jpeg' WHERE Descrição = 'GRAE'</v>
      </c>
    </row>
    <row r="76" spans="1:14" x14ac:dyDescent="0.2">
      <c r="A76" s="5" t="s">
        <v>2</v>
      </c>
      <c r="B76" s="5">
        <v>17</v>
      </c>
      <c r="C76" s="3" t="s">
        <v>294</v>
      </c>
      <c r="D76" s="5">
        <v>1</v>
      </c>
      <c r="E76" s="5">
        <v>1</v>
      </c>
      <c r="F76" s="2" t="s">
        <v>904</v>
      </c>
      <c r="G76" s="5">
        <v>28</v>
      </c>
      <c r="H76" s="5">
        <v>17</v>
      </c>
      <c r="I76" s="5">
        <v>0</v>
      </c>
      <c r="J76" s="5">
        <v>1</v>
      </c>
      <c r="K76" s="1" t="str">
        <f t="shared" si="3"/>
        <v>SACE281701</v>
      </c>
      <c r="L76" s="1" t="str">
        <f t="shared" si="5"/>
        <v>INSERT INTO tblEstoque2(Item, Quantidade_Total, Quantidade_Atual, Descrição, Sala, Armário, Espécie, Classificação) VALUES ('Escritório Saco de materiais ', 1, 1, 'SACE', '28', '17', '0', '1')</v>
      </c>
      <c r="N76" s="1" t="str">
        <f t="shared" si="4"/>
        <v>UPDATE tblEstoque2 SET Foto = 'C:\Users\D29\Desktop\BDC#\Imagens\SACE281701.jpeg' WHERE Descrição = 'SACE'</v>
      </c>
    </row>
    <row r="77" spans="1:14" x14ac:dyDescent="0.2">
      <c r="A77" s="5" t="s">
        <v>2</v>
      </c>
      <c r="B77" s="5">
        <v>17</v>
      </c>
      <c r="C77" s="3" t="s">
        <v>291</v>
      </c>
      <c r="D77" s="5">
        <v>1</v>
      </c>
      <c r="E77" s="5">
        <v>1</v>
      </c>
      <c r="F77" s="2" t="s">
        <v>907</v>
      </c>
      <c r="G77" s="5">
        <v>28</v>
      </c>
      <c r="H77" s="5">
        <v>17</v>
      </c>
      <c r="I77" s="5">
        <v>0</v>
      </c>
      <c r="J77" s="5">
        <v>2</v>
      </c>
      <c r="K77" s="1" t="str">
        <f t="shared" si="3"/>
        <v>CXPI281702</v>
      </c>
      <c r="L77" s="1" t="str">
        <f t="shared" si="5"/>
        <v>INSERT INTO tblEstoque2(Item, Quantidade_Total, Quantidade_Atual, Descrição, Sala, Armário, Espécie, Classificação) VALUES ('Manutenção Caixa de Pilhas Variadas ', 1, 1, 'CXPI', '28', '17', '0', '2')</v>
      </c>
      <c r="N77" s="1" t="str">
        <f t="shared" si="4"/>
        <v>UPDATE tblEstoque2 SET Foto = 'C:\Users\D29\Desktop\BDC#\Imagens\CXPI281702.jpeg' WHERE Descrição = 'CXPI'</v>
      </c>
    </row>
    <row r="78" spans="1:14" x14ac:dyDescent="0.2">
      <c r="A78" s="5" t="s">
        <v>2</v>
      </c>
      <c r="B78" s="5">
        <v>17</v>
      </c>
      <c r="C78" s="6" t="s">
        <v>286</v>
      </c>
      <c r="D78" s="5">
        <v>1</v>
      </c>
      <c r="E78" s="5">
        <v>1</v>
      </c>
      <c r="F78" s="2" t="s">
        <v>910</v>
      </c>
      <c r="G78" s="5">
        <v>28</v>
      </c>
      <c r="H78" s="5">
        <v>17</v>
      </c>
      <c r="I78" s="5">
        <v>0</v>
      </c>
      <c r="J78" s="5">
        <v>2</v>
      </c>
      <c r="K78" s="1" t="str">
        <f t="shared" si="3"/>
        <v>JUMF281702</v>
      </c>
      <c r="L78" s="1" t="str">
        <f t="shared" si="5"/>
        <v>INSERT INTO tblEstoque2(Item, Quantidade_Total, Quantidade_Atual, Descrição, Sala, Armário, Espécie, Classificação) VALUES ('Saco de Cabo Jumper fêmea-fêmea ', 1, 1, 'JUMF', '28', '17', '0', '2')</v>
      </c>
      <c r="N78" s="1" t="str">
        <f t="shared" si="4"/>
        <v>UPDATE tblEstoque2 SET Foto = 'C:\Users\D29\Desktop\BDC#\Imagens\JUMF281702.jpeg' WHERE Descrição = 'JUMF'</v>
      </c>
    </row>
    <row r="79" spans="1:14" x14ac:dyDescent="0.2">
      <c r="A79" s="5" t="s">
        <v>2</v>
      </c>
      <c r="B79" s="5">
        <v>17</v>
      </c>
      <c r="C79" s="6" t="s">
        <v>287</v>
      </c>
      <c r="D79" s="5">
        <v>3</v>
      </c>
      <c r="E79" s="5">
        <v>3</v>
      </c>
      <c r="F79" s="2" t="s">
        <v>911</v>
      </c>
      <c r="G79" s="5">
        <v>28</v>
      </c>
      <c r="H79" s="5">
        <v>17</v>
      </c>
      <c r="I79" s="5">
        <v>0</v>
      </c>
      <c r="J79" s="5">
        <v>2</v>
      </c>
      <c r="K79" s="1" t="str">
        <f t="shared" si="3"/>
        <v>JUMM281702</v>
      </c>
      <c r="L79" s="1" t="str">
        <f t="shared" si="5"/>
        <v>INSERT INTO tblEstoque2(Item, Quantidade_Total, Quantidade_Atual, Descrição, Sala, Armário, Espécie, Classificação) VALUES ('Saco de Cabo Jumper Macho-fêmea', 3, 3, 'JUMM', '28', '17', '0', '2')</v>
      </c>
      <c r="N79" s="1" t="str">
        <f t="shared" si="4"/>
        <v>UPDATE tblEstoque2 SET Foto = 'C:\Users\D29\Desktop\BDC#\Imagens\JUMM281702.jpeg' WHERE Descrição = 'JUMM'</v>
      </c>
    </row>
    <row r="80" spans="1:14" x14ac:dyDescent="0.2">
      <c r="A80" s="5" t="s">
        <v>2</v>
      </c>
      <c r="B80" s="5">
        <v>19</v>
      </c>
      <c r="C80" s="6" t="s">
        <v>336</v>
      </c>
      <c r="D80" s="5">
        <v>4</v>
      </c>
      <c r="E80" s="5">
        <v>4</v>
      </c>
      <c r="F80" s="5" t="s">
        <v>915</v>
      </c>
      <c r="G80" s="5">
        <v>28</v>
      </c>
      <c r="H80" s="5">
        <v>19</v>
      </c>
      <c r="I80" s="5">
        <v>0</v>
      </c>
      <c r="J80" s="5">
        <v>1</v>
      </c>
      <c r="K80" s="1" t="str">
        <f t="shared" si="3"/>
        <v>CMLG281901</v>
      </c>
      <c r="L80" s="1" t="str">
        <f t="shared" si="5"/>
        <v>INSERT INTO tblEstoque2(Item, Quantidade_Total, Quantidade_Atual, Descrição, Sala, Armário, Espécie, Classificação) VALUES ('Caixa para Kit Mindstorms NXT 2.0 LEGO ', 4, 4, 'CMLG', '28', '19', '0', '1')</v>
      </c>
      <c r="N80" s="1" t="str">
        <f t="shared" si="4"/>
        <v>UPDATE tblEstoque2 SET Foto = 'C:\Users\D29\Desktop\BDC#\Imagens\CMLG281901.jpeg' WHERE Descrição = 'CMLG'</v>
      </c>
    </row>
    <row r="81" spans="1:14" x14ac:dyDescent="0.2">
      <c r="A81" s="5" t="s">
        <v>2</v>
      </c>
      <c r="B81" s="5">
        <v>19</v>
      </c>
      <c r="C81" s="6" t="s">
        <v>335</v>
      </c>
      <c r="D81" s="5">
        <v>1</v>
      </c>
      <c r="E81" s="5">
        <v>1</v>
      </c>
      <c r="F81" s="5" t="s">
        <v>916</v>
      </c>
      <c r="G81" s="5">
        <v>28</v>
      </c>
      <c r="H81" s="5">
        <v>19</v>
      </c>
      <c r="I81" s="5">
        <v>0</v>
      </c>
      <c r="J81" s="5">
        <v>1</v>
      </c>
      <c r="K81" s="1" t="str">
        <f t="shared" si="3"/>
        <v>CPLG281901</v>
      </c>
      <c r="L81" s="1" t="str">
        <f t="shared" si="5"/>
        <v>INSERT INTO tblEstoque2(Item, Quantidade_Total, Quantidade_Atual, Descrição, Sala, Armário, Espécie, Classificação) VALUES ('Caixa peças Para Kit LEGO', 1, 1, 'CPLG', '28', '19', '0', '1')</v>
      </c>
      <c r="N81" s="1" t="str">
        <f t="shared" si="4"/>
        <v>UPDATE tblEstoque2 SET Foto = 'C:\Users\D29\Desktop\BDC#\Imagens\CPLG281901.jpeg' WHERE Descrição = 'CPLG'</v>
      </c>
    </row>
    <row r="82" spans="1:14" x14ac:dyDescent="0.2">
      <c r="A82" s="5" t="s">
        <v>2</v>
      </c>
      <c r="B82" s="5">
        <v>19</v>
      </c>
      <c r="C82" s="6" t="s">
        <v>334</v>
      </c>
      <c r="D82" s="5">
        <v>1</v>
      </c>
      <c r="E82" s="5">
        <v>1</v>
      </c>
      <c r="F82" s="5" t="s">
        <v>917</v>
      </c>
      <c r="G82" s="5">
        <v>28</v>
      </c>
      <c r="H82" s="5">
        <v>19</v>
      </c>
      <c r="I82" s="5">
        <v>0</v>
      </c>
      <c r="J82" s="5">
        <v>1</v>
      </c>
      <c r="K82" s="1" t="str">
        <f t="shared" si="3"/>
        <v>CPPP281901</v>
      </c>
      <c r="L82" s="1" t="str">
        <f t="shared" si="5"/>
        <v>INSERT INTO tblEstoque2(Item, Quantidade_Total, Quantidade_Atual, Descrição, Sala, Armário, Espécie, Classificação) VALUES ('Caixa Peças Porcas e Parafusos', 1, 1, 'CPPP', '28', '19', '0', '1')</v>
      </c>
      <c r="N82" s="1" t="str">
        <f t="shared" si="4"/>
        <v>UPDATE tblEstoque2 SET Foto = 'C:\Users\D29\Desktop\BDC#\Imagens\CPPP281901.jpeg' WHERE Descrição = 'CPPP'</v>
      </c>
    </row>
    <row r="83" spans="1:14" x14ac:dyDescent="0.2">
      <c r="A83" s="5" t="s">
        <v>2</v>
      </c>
      <c r="B83" s="5">
        <v>20</v>
      </c>
      <c r="C83" s="3" t="s">
        <v>326</v>
      </c>
      <c r="D83" s="5">
        <v>58</v>
      </c>
      <c r="E83" s="5">
        <v>58</v>
      </c>
      <c r="F83" s="2" t="s">
        <v>925</v>
      </c>
      <c r="G83" s="5">
        <v>28</v>
      </c>
      <c r="H83" s="5">
        <v>20</v>
      </c>
      <c r="I83" s="5">
        <v>0</v>
      </c>
      <c r="J83" s="5">
        <v>0</v>
      </c>
      <c r="K83" s="1" t="str">
        <f t="shared" si="3"/>
        <v>CbbA282000</v>
      </c>
      <c r="L83" s="1" t="str">
        <f t="shared" si="5"/>
        <v>INSERT INTO tblEstoque2(Item, Quantidade_Total, Quantidade_Atual, Descrição, Sala, Armário, Espécie, Classificação) VALUES ('Cabo Bananinha-bananinha Azul ', 58, 58, 'CbbA', '28', '20', '0', '0')</v>
      </c>
      <c r="N83" s="1" t="str">
        <f t="shared" si="4"/>
        <v>UPDATE tblEstoque2 SET Foto = 'C:\Users\D29\Desktop\BDC#\Imagens\CbbA282000.jpeg' WHERE Descrição = 'CbbA'</v>
      </c>
    </row>
    <row r="84" spans="1:14" x14ac:dyDescent="0.2">
      <c r="A84" s="5" t="s">
        <v>2</v>
      </c>
      <c r="B84" s="5">
        <v>20</v>
      </c>
      <c r="C84" s="3" t="s">
        <v>325</v>
      </c>
      <c r="D84" s="5">
        <v>96</v>
      </c>
      <c r="E84" s="5">
        <v>96</v>
      </c>
      <c r="F84" s="2" t="s">
        <v>926</v>
      </c>
      <c r="G84" s="5">
        <v>28</v>
      </c>
      <c r="H84" s="5">
        <v>20</v>
      </c>
      <c r="I84" s="5">
        <v>0</v>
      </c>
      <c r="J84" s="5">
        <v>0</v>
      </c>
      <c r="K84" s="1" t="str">
        <f t="shared" si="3"/>
        <v>CbbP282000</v>
      </c>
      <c r="L84" s="1" t="str">
        <f t="shared" si="5"/>
        <v>INSERT INTO tblEstoque2(Item, Quantidade_Total, Quantidade_Atual, Descrição, Sala, Armário, Espécie, Classificação) VALUES ('Cabo Bananinha-bananinha Preto ', 96, 96, 'CbbP', '28', '20', '0', '0')</v>
      </c>
      <c r="N84" s="1" t="str">
        <f t="shared" si="4"/>
        <v>UPDATE tblEstoque2 SET Foto = 'C:\Users\D29\Desktop\BDC#\Imagens\CbbP282000.jpeg' WHERE Descrição = 'CbbP'</v>
      </c>
    </row>
    <row r="85" spans="1:14" x14ac:dyDescent="0.2">
      <c r="A85" s="5" t="s">
        <v>2</v>
      </c>
      <c r="B85" s="5">
        <v>20</v>
      </c>
      <c r="C85" s="3" t="s">
        <v>324</v>
      </c>
      <c r="D85" s="5">
        <v>91</v>
      </c>
      <c r="E85" s="5">
        <v>91</v>
      </c>
      <c r="F85" s="2" t="s">
        <v>927</v>
      </c>
      <c r="G85" s="5">
        <v>28</v>
      </c>
      <c r="H85" s="5">
        <v>20</v>
      </c>
      <c r="I85" s="5">
        <v>0</v>
      </c>
      <c r="J85" s="5">
        <v>0</v>
      </c>
      <c r="K85" s="1" t="str">
        <f t="shared" si="3"/>
        <v>CbbV282000</v>
      </c>
      <c r="L85" s="1" t="str">
        <f t="shared" si="5"/>
        <v>INSERT INTO tblEstoque2(Item, Quantidade_Total, Quantidade_Atual, Descrição, Sala, Armário, Espécie, Classificação) VALUES ('Cabo Bananinha-bananinha Vermelho', 91, 91, 'CbbV', '28', '20', '0', '0')</v>
      </c>
      <c r="N85" s="1" t="str">
        <f t="shared" si="4"/>
        <v>UPDATE tblEstoque2 SET Foto = 'C:\Users\D29\Desktop\BDC#\Imagens\CbbV282000.jpeg' WHERE Descrição = 'CbbV'</v>
      </c>
    </row>
    <row r="86" spans="1:14" x14ac:dyDescent="0.2">
      <c r="A86" s="5" t="s">
        <v>2</v>
      </c>
      <c r="B86" s="5">
        <v>20</v>
      </c>
      <c r="C86" s="3" t="s">
        <v>323</v>
      </c>
      <c r="D86" s="5">
        <v>19</v>
      </c>
      <c r="E86" s="5">
        <v>19</v>
      </c>
      <c r="F86" s="2" t="s">
        <v>928</v>
      </c>
      <c r="G86" s="5">
        <v>28</v>
      </c>
      <c r="H86" s="5">
        <v>20</v>
      </c>
      <c r="I86" s="5">
        <v>0</v>
      </c>
      <c r="J86" s="5">
        <v>0</v>
      </c>
      <c r="K86" s="1" t="str">
        <f t="shared" si="3"/>
        <v>CbJP282000</v>
      </c>
      <c r="L86" s="1" t="str">
        <f t="shared" si="5"/>
        <v>INSERT INTO tblEstoque2(Item, Quantidade_Total, Quantidade_Atual, Descrição, Sala, Armário, Espécie, Classificação) VALUES ('Cabo Bananinha-jacaré Preto ', 19, 19, 'CbJP', '28', '20', '0', '0')</v>
      </c>
      <c r="N86" s="1" t="str">
        <f t="shared" si="4"/>
        <v>UPDATE tblEstoque2 SET Foto = 'C:\Users\D29\Desktop\BDC#\Imagens\CbJP282000.jpeg' WHERE Descrição = 'CbJP'</v>
      </c>
    </row>
    <row r="87" spans="1:14" x14ac:dyDescent="0.2">
      <c r="A87" s="5" t="s">
        <v>2</v>
      </c>
      <c r="B87" s="5">
        <v>20</v>
      </c>
      <c r="C87" s="3" t="s">
        <v>322</v>
      </c>
      <c r="D87" s="5">
        <v>20</v>
      </c>
      <c r="E87" s="5">
        <v>20</v>
      </c>
      <c r="F87" s="2" t="s">
        <v>929</v>
      </c>
      <c r="G87" s="5">
        <v>28</v>
      </c>
      <c r="H87" s="5">
        <v>20</v>
      </c>
      <c r="I87" s="5">
        <v>0</v>
      </c>
      <c r="J87" s="5">
        <v>0</v>
      </c>
      <c r="K87" s="1" t="str">
        <f t="shared" si="3"/>
        <v>CbJV282000</v>
      </c>
      <c r="L87" s="1" t="str">
        <f t="shared" si="5"/>
        <v>INSERT INTO tblEstoque2(Item, Quantidade_Total, Quantidade_Atual, Descrição, Sala, Armário, Espécie, Classificação) VALUES ('Cabo Bananinha-jacaré Vermelho', 20, 20, 'CbJV', '28', '20', '0', '0')</v>
      </c>
      <c r="N87" s="1" t="str">
        <f t="shared" si="4"/>
        <v>UPDATE tblEstoque2 SET Foto = 'C:\Users\D29\Desktop\BDC#\Imagens\CbJV282000.jpeg' WHERE Descrição = 'CbJV'</v>
      </c>
    </row>
    <row r="88" spans="1:14" x14ac:dyDescent="0.2">
      <c r="A88" s="5" t="s">
        <v>2</v>
      </c>
      <c r="B88" s="5">
        <v>20</v>
      </c>
      <c r="C88" s="3" t="s">
        <v>330</v>
      </c>
      <c r="D88" s="5">
        <v>24</v>
      </c>
      <c r="E88" s="5">
        <v>24</v>
      </c>
      <c r="F88" s="2" t="s">
        <v>930</v>
      </c>
      <c r="G88" s="5">
        <v>28</v>
      </c>
      <c r="H88" s="5">
        <v>20</v>
      </c>
      <c r="I88" s="5">
        <v>0</v>
      </c>
      <c r="J88" s="5">
        <v>0</v>
      </c>
      <c r="K88" s="1" t="str">
        <f t="shared" si="3"/>
        <v>CBNC282000</v>
      </c>
      <c r="L88" s="1" t="str">
        <f t="shared" si="5"/>
        <v>INSERT INTO tblEstoque2(Item, Quantidade_Total, Quantidade_Atual, Descrição, Sala, Armário, Espécie, Classificação) VALUES ('Cabo BNC jacaré ', 24, 24, 'CBNC', '28', '20', '0', '0')</v>
      </c>
      <c r="N88" s="1" t="str">
        <f t="shared" si="4"/>
        <v>UPDATE tblEstoque2 SET Foto = 'C:\Users\D29\Desktop\BDC#\Imagens\CBNC282000.jpeg' WHERE Descrição = 'CBNC'</v>
      </c>
    </row>
    <row r="89" spans="1:14" x14ac:dyDescent="0.2">
      <c r="A89" s="5" t="s">
        <v>2</v>
      </c>
      <c r="B89" s="5">
        <v>20</v>
      </c>
      <c r="C89" s="3" t="s">
        <v>321</v>
      </c>
      <c r="D89" s="5">
        <v>14</v>
      </c>
      <c r="E89" s="5">
        <v>14</v>
      </c>
      <c r="F89" s="2" t="s">
        <v>931</v>
      </c>
      <c r="G89" s="5">
        <v>28</v>
      </c>
      <c r="H89" s="5">
        <v>20</v>
      </c>
      <c r="I89" s="5">
        <v>0</v>
      </c>
      <c r="J89" s="5">
        <v>0</v>
      </c>
      <c r="K89" s="1" t="str">
        <f t="shared" si="3"/>
        <v>CFB2282000</v>
      </c>
      <c r="L89" s="1" t="str">
        <f t="shared" si="5"/>
        <v>INSERT INTO tblEstoque2(Item, Quantidade_Total, Quantidade_Atual, Descrição, Sala, Armário, Espécie, Classificação) VALUES ('Cabo Fonte Banana 2 pontas ', 14, 14, 'CFB2', '28', '20', '0', '0')</v>
      </c>
      <c r="N89" s="1" t="str">
        <f t="shared" si="4"/>
        <v>UPDATE tblEstoque2 SET Foto = 'C:\Users\D29\Desktop\BDC#\Imagens\CFB2282000.jpeg' WHERE Descrição = 'CFB2'</v>
      </c>
    </row>
    <row r="90" spans="1:14" x14ac:dyDescent="0.2">
      <c r="A90" s="5" t="s">
        <v>2</v>
      </c>
      <c r="B90" s="5">
        <v>20</v>
      </c>
      <c r="C90" s="3" t="s">
        <v>320</v>
      </c>
      <c r="D90" s="5">
        <v>11</v>
      </c>
      <c r="E90" s="5">
        <v>11</v>
      </c>
      <c r="F90" s="2" t="s">
        <v>932</v>
      </c>
      <c r="G90" s="5">
        <v>28</v>
      </c>
      <c r="H90" s="5">
        <v>20</v>
      </c>
      <c r="I90" s="5">
        <v>0</v>
      </c>
      <c r="J90" s="5">
        <v>0</v>
      </c>
      <c r="K90" s="1" t="str">
        <f t="shared" si="3"/>
        <v>CFB3282000</v>
      </c>
      <c r="L90" s="1" t="str">
        <f t="shared" si="5"/>
        <v>INSERT INTO tblEstoque2(Item, Quantidade_Total, Quantidade_Atual, Descrição, Sala, Armário, Espécie, Classificação) VALUES ('Cabo Fonte Banana 3 pontas ', 11, 11, 'CFB3', '28', '20', '0', '0')</v>
      </c>
      <c r="N90" s="1" t="str">
        <f t="shared" si="4"/>
        <v>UPDATE tblEstoque2 SET Foto = 'C:\Users\D29\Desktop\BDC#\Imagens\CFB3282000.jpeg' WHERE Descrição = 'CFB3'</v>
      </c>
    </row>
    <row r="91" spans="1:14" x14ac:dyDescent="0.2">
      <c r="A91" s="5" t="s">
        <v>2</v>
      </c>
      <c r="B91" s="5">
        <v>20</v>
      </c>
      <c r="C91" s="3" t="s">
        <v>319</v>
      </c>
      <c r="D91" s="5">
        <v>5</v>
      </c>
      <c r="E91" s="5">
        <v>5</v>
      </c>
      <c r="F91" s="2" t="s">
        <v>933</v>
      </c>
      <c r="G91" s="5">
        <v>28</v>
      </c>
      <c r="H91" s="5">
        <v>20</v>
      </c>
      <c r="I91" s="5">
        <v>0</v>
      </c>
      <c r="J91" s="5">
        <v>0</v>
      </c>
      <c r="K91" s="1" t="str">
        <f t="shared" si="3"/>
        <v>CJJP282000</v>
      </c>
      <c r="L91" s="1" t="str">
        <f t="shared" si="5"/>
        <v>INSERT INTO tblEstoque2(Item, Quantidade_Total, Quantidade_Atual, Descrição, Sala, Armário, Espécie, Classificação) VALUES ('Cabo Jacaré-jacaré Preto ', 5, 5, 'CJJP', '28', '20', '0', '0')</v>
      </c>
      <c r="N91" s="1" t="str">
        <f t="shared" si="4"/>
        <v>UPDATE tblEstoque2 SET Foto = 'C:\Users\D29\Desktop\BDC#\Imagens\CJJP282000.jpeg' WHERE Descrição = 'CJJP'</v>
      </c>
    </row>
    <row r="92" spans="1:14" x14ac:dyDescent="0.2">
      <c r="A92" s="5" t="s">
        <v>2</v>
      </c>
      <c r="B92" s="5">
        <v>20</v>
      </c>
      <c r="C92" s="3" t="s">
        <v>318</v>
      </c>
      <c r="D92" s="5">
        <v>28</v>
      </c>
      <c r="E92" s="5">
        <v>28</v>
      </c>
      <c r="F92" s="2" t="s">
        <v>934</v>
      </c>
      <c r="G92" s="5">
        <v>28</v>
      </c>
      <c r="H92" s="5">
        <v>20</v>
      </c>
      <c r="I92" s="5">
        <v>0</v>
      </c>
      <c r="J92" s="5">
        <v>0</v>
      </c>
      <c r="K92" s="1" t="str">
        <f t="shared" si="3"/>
        <v>CJJV282000</v>
      </c>
      <c r="L92" s="1" t="str">
        <f t="shared" si="5"/>
        <v>INSERT INTO tblEstoque2(Item, Quantidade_Total, Quantidade_Atual, Descrição, Sala, Armário, Espécie, Classificação) VALUES ('Cabo Jacaré-jacaré Vermelho ', 28, 28, 'CJJV', '28', '20', '0', '0')</v>
      </c>
      <c r="N92" s="1" t="str">
        <f t="shared" si="4"/>
        <v>UPDATE tblEstoque2 SET Foto = 'C:\Users\D29\Desktop\BDC#\Imagens\CJJV282000.jpeg' WHERE Descrição = 'CJJV'</v>
      </c>
    </row>
    <row r="93" spans="1:14" x14ac:dyDescent="0.2">
      <c r="A93" s="5" t="s">
        <v>2</v>
      </c>
      <c r="B93" s="5">
        <v>20</v>
      </c>
      <c r="C93" s="3" t="s">
        <v>317</v>
      </c>
      <c r="D93" s="5">
        <v>54</v>
      </c>
      <c r="E93" s="5">
        <v>54</v>
      </c>
      <c r="F93" s="2" t="s">
        <v>935</v>
      </c>
      <c r="G93" s="5">
        <v>28</v>
      </c>
      <c r="H93" s="5">
        <v>20</v>
      </c>
      <c r="I93" s="5">
        <v>0</v>
      </c>
      <c r="J93" s="5">
        <v>0</v>
      </c>
      <c r="K93" s="1" t="str">
        <f t="shared" si="3"/>
        <v>CPP0282000</v>
      </c>
      <c r="L93" s="1" t="str">
        <f t="shared" si="5"/>
        <v>INSERT INTO tblEstoque2(Item, Quantidade_Total, Quantidade_Atual, Descrição, Sala, Armário, Espécie, Classificação) VALUES ('Cabo Ponta de Prova ', 54, 54, 'CPP0', '28', '20', '0', '0')</v>
      </c>
      <c r="N93" s="1" t="str">
        <f t="shared" si="4"/>
        <v>UPDATE tblEstoque2 SET Foto = 'C:\Users\D29\Desktop\BDC#\Imagens\CPP0282000.jpeg' WHERE Descrição = 'CPP0'</v>
      </c>
    </row>
    <row r="94" spans="1:14" x14ac:dyDescent="0.2">
      <c r="A94" s="5" t="s">
        <v>2</v>
      </c>
      <c r="B94" s="5">
        <v>20</v>
      </c>
      <c r="C94" s="3" t="s">
        <v>316</v>
      </c>
      <c r="D94" s="5">
        <v>53</v>
      </c>
      <c r="E94" s="5">
        <v>53</v>
      </c>
      <c r="F94" s="2" t="s">
        <v>936</v>
      </c>
      <c r="G94" s="5">
        <v>28</v>
      </c>
      <c r="H94" s="5">
        <v>20</v>
      </c>
      <c r="I94" s="5">
        <v>0</v>
      </c>
      <c r="J94" s="5">
        <v>0</v>
      </c>
      <c r="K94" s="1" t="str">
        <f t="shared" si="3"/>
        <v>CPPT282000</v>
      </c>
      <c r="L94" s="1" t="str">
        <f t="shared" si="5"/>
        <v>INSERT INTO tblEstoque2(Item, Quantidade_Total, Quantidade_Atual, Descrição, Sala, Armário, Espécie, Classificação) VALUES ('Cabo Ponta de Prova c/ terra', 53, 53, 'CPPT', '28', '20', '0', '0')</v>
      </c>
      <c r="N94" s="1" t="str">
        <f t="shared" si="4"/>
        <v>UPDATE tblEstoque2 SET Foto = 'C:\Users\D29\Desktop\BDC#\Imagens\CPPT282000.jpeg' WHERE Descrição = 'CPPT'</v>
      </c>
    </row>
    <row r="95" spans="1:14" x14ac:dyDescent="0.2">
      <c r="A95" s="5" t="s">
        <v>2</v>
      </c>
      <c r="B95" s="5">
        <v>20</v>
      </c>
      <c r="C95" s="3" t="s">
        <v>315</v>
      </c>
      <c r="D95" s="5">
        <v>5</v>
      </c>
      <c r="E95" s="5">
        <v>5</v>
      </c>
      <c r="F95" s="2" t="s">
        <v>937</v>
      </c>
      <c r="G95" s="5">
        <v>28</v>
      </c>
      <c r="H95" s="5">
        <v>20</v>
      </c>
      <c r="I95" s="5">
        <v>0</v>
      </c>
      <c r="J95" s="5">
        <v>0</v>
      </c>
      <c r="K95" s="1" t="str">
        <f t="shared" si="3"/>
        <v>CSFF282000</v>
      </c>
      <c r="L95" s="1" t="str">
        <f t="shared" si="5"/>
        <v>INSERT INTO tblEstoque2(Item, Quantidade_Total, Quantidade_Atual, Descrição, Sala, Armário, Espécie, Classificação) VALUES ('Cabo Serial F-F ', 5, 5, 'CSFF', '28', '20', '0', '0')</v>
      </c>
      <c r="N95" s="1" t="str">
        <f t="shared" si="4"/>
        <v>UPDATE tblEstoque2 SET Foto = 'C:\Users\D29\Desktop\BDC#\Imagens\CSFF282000.jpeg' WHERE Descrição = 'CSFF'</v>
      </c>
    </row>
    <row r="96" spans="1:14" x14ac:dyDescent="0.2">
      <c r="A96" s="5" t="s">
        <v>2</v>
      </c>
      <c r="B96" s="5">
        <v>20</v>
      </c>
      <c r="C96" s="3" t="s">
        <v>314</v>
      </c>
      <c r="D96" s="5">
        <v>7</v>
      </c>
      <c r="E96" s="5">
        <v>7</v>
      </c>
      <c r="F96" s="2" t="s">
        <v>938</v>
      </c>
      <c r="G96" s="5">
        <v>28</v>
      </c>
      <c r="H96" s="5">
        <v>20</v>
      </c>
      <c r="I96" s="5">
        <v>0</v>
      </c>
      <c r="J96" s="5">
        <v>0</v>
      </c>
      <c r="K96" s="1" t="str">
        <f t="shared" si="3"/>
        <v>CALT282000</v>
      </c>
      <c r="L96" s="1" t="str">
        <f t="shared" si="5"/>
        <v>INSERT INTO tblEstoque2(Item, Quantidade_Total, Quantidade_Atual, Descrição, Sala, Armário, Espécie, Classificação) VALUES ('Cabo de Alimentação c/ terra ', 7, 7, 'CALT', '28', '20', '0', '0')</v>
      </c>
      <c r="N96" s="1" t="str">
        <f t="shared" si="4"/>
        <v>UPDATE tblEstoque2 SET Foto = 'C:\Users\D29\Desktop\BDC#\Imagens\CALT282000.jpeg' WHERE Descrição = 'CALT'</v>
      </c>
    </row>
    <row r="97" spans="1:14" x14ac:dyDescent="0.2">
      <c r="A97" s="5" t="s">
        <v>2</v>
      </c>
      <c r="B97" s="5">
        <v>20</v>
      </c>
      <c r="C97" s="3" t="s">
        <v>313</v>
      </c>
      <c r="D97" s="5">
        <v>60</v>
      </c>
      <c r="E97" s="5">
        <v>60</v>
      </c>
      <c r="F97" s="2" t="s">
        <v>939</v>
      </c>
      <c r="G97" s="5">
        <v>28</v>
      </c>
      <c r="H97" s="5">
        <v>20</v>
      </c>
      <c r="I97" s="5">
        <v>0</v>
      </c>
      <c r="J97" s="5">
        <v>0</v>
      </c>
      <c r="K97" s="1" t="str">
        <f t="shared" si="3"/>
        <v>CAL0282000</v>
      </c>
      <c r="L97" s="1" t="str">
        <f t="shared" si="5"/>
        <v>INSERT INTO tblEstoque2(Item, Quantidade_Total, Quantidade_Atual, Descrição, Sala, Armário, Espécie, Classificação) VALUES ('Cabo de Alimentação s/ terra ', 60, 60, 'CAL0', '28', '20', '0', '0')</v>
      </c>
      <c r="N97" s="1" t="str">
        <f t="shared" si="4"/>
        <v>UPDATE tblEstoque2 SET Foto = 'C:\Users\D29\Desktop\BDC#\Imagens\CAL0282000.jpeg' WHERE Descrição = 'CAL0'</v>
      </c>
    </row>
    <row r="98" spans="1:14" x14ac:dyDescent="0.2">
      <c r="A98" s="5" t="s">
        <v>2</v>
      </c>
      <c r="B98" s="5">
        <v>20</v>
      </c>
      <c r="C98" s="3" t="s">
        <v>311</v>
      </c>
      <c r="D98" s="5">
        <v>17</v>
      </c>
      <c r="E98" s="5">
        <v>17</v>
      </c>
      <c r="F98" s="2" t="s">
        <v>941</v>
      </c>
      <c r="G98" s="5">
        <v>28</v>
      </c>
      <c r="H98" s="5">
        <v>20</v>
      </c>
      <c r="I98" s="5">
        <v>0</v>
      </c>
      <c r="J98" s="5">
        <v>0</v>
      </c>
      <c r="K98" s="1" t="str">
        <f t="shared" si="3"/>
        <v>CVCN282000</v>
      </c>
      <c r="L98" s="1" t="str">
        <f t="shared" si="5"/>
        <v>INSERT INTO tblEstoque2(Item, Quantidade_Total, Quantidade_Atual, Descrição, Sala, Armário, Espécie, Classificação) VALUES ('Chave Canhão ', 17, 17, 'CVCN', '28', '20', '0', '0')</v>
      </c>
      <c r="N98" s="1" t="str">
        <f t="shared" si="4"/>
        <v>UPDATE tblEstoque2 SET Foto = 'C:\Users\D29\Desktop\BDC#\Imagens\CVCN282000.jpeg' WHERE Descrição = 'CVCN'</v>
      </c>
    </row>
    <row r="99" spans="1:14" x14ac:dyDescent="0.2">
      <c r="A99" s="5" t="s">
        <v>2</v>
      </c>
      <c r="B99" s="5">
        <v>20</v>
      </c>
      <c r="C99" s="3" t="s">
        <v>310</v>
      </c>
      <c r="D99" s="5">
        <v>18</v>
      </c>
      <c r="E99" s="5">
        <v>18</v>
      </c>
      <c r="F99" s="2" t="s">
        <v>942</v>
      </c>
      <c r="G99" s="5">
        <v>28</v>
      </c>
      <c r="H99" s="5">
        <v>20</v>
      </c>
      <c r="I99" s="5">
        <v>0</v>
      </c>
      <c r="J99" s="5">
        <v>0</v>
      </c>
      <c r="K99" s="1" t="str">
        <f t="shared" si="3"/>
        <v>CVBE282000</v>
      </c>
      <c r="L99" s="1" t="str">
        <f t="shared" si="5"/>
        <v>INSERT INTO tblEstoque2(Item, Quantidade_Total, Quantidade_Atual, Descrição, Sala, Armário, Espécie, Classificação) VALUES ('Chave de boca/estrela', 18, 18, 'CVBE', '28', '20', '0', '0')</v>
      </c>
      <c r="N99" s="1" t="str">
        <f t="shared" si="4"/>
        <v>UPDATE tblEstoque2 SET Foto = 'C:\Users\D29\Desktop\BDC#\Imagens\CVBE282000.jpeg' WHERE Descrição = 'CVBE'</v>
      </c>
    </row>
    <row r="100" spans="1:14" x14ac:dyDescent="0.2">
      <c r="A100" s="5" t="s">
        <v>2</v>
      </c>
      <c r="B100" s="5">
        <v>20</v>
      </c>
      <c r="C100" s="3" t="s">
        <v>309</v>
      </c>
      <c r="D100" s="5">
        <v>28</v>
      </c>
      <c r="E100" s="5">
        <v>28</v>
      </c>
      <c r="F100" s="2" t="s">
        <v>943</v>
      </c>
      <c r="G100" s="5">
        <v>28</v>
      </c>
      <c r="H100" s="5">
        <v>20</v>
      </c>
      <c r="I100" s="5">
        <v>0</v>
      </c>
      <c r="J100" s="5">
        <v>0</v>
      </c>
      <c r="K100" s="1" t="str">
        <f t="shared" si="3"/>
        <v>CVBO282000</v>
      </c>
      <c r="L100" s="1" t="str">
        <f t="shared" si="5"/>
        <v>INSERT INTO tblEstoque2(Item, Quantidade_Total, Quantidade_Atual, Descrição, Sala, Armário, Espécie, Classificação) VALUES ('Chave de borne ', 28, 28, 'CVBO', '28', '20', '0', '0')</v>
      </c>
      <c r="N100" s="1" t="str">
        <f t="shared" si="4"/>
        <v>UPDATE tblEstoque2 SET Foto = 'C:\Users\D29\Desktop\BDC#\Imagens\CVBO282000.jpeg' WHERE Descrição = 'CVBO'</v>
      </c>
    </row>
    <row r="101" spans="1:14" x14ac:dyDescent="0.2">
      <c r="A101" s="5" t="s">
        <v>2</v>
      </c>
      <c r="B101" s="5">
        <v>20</v>
      </c>
      <c r="C101" s="3" t="s">
        <v>308</v>
      </c>
      <c r="D101" s="5">
        <v>25</v>
      </c>
      <c r="E101" s="5">
        <v>25</v>
      </c>
      <c r="F101" s="2" t="s">
        <v>944</v>
      </c>
      <c r="G101" s="5">
        <v>28</v>
      </c>
      <c r="H101" s="5">
        <v>20</v>
      </c>
      <c r="I101" s="5">
        <v>0</v>
      </c>
      <c r="J101" s="5">
        <v>0</v>
      </c>
      <c r="K101" s="1" t="str">
        <f t="shared" si="3"/>
        <v>CVFD282000</v>
      </c>
      <c r="L101" s="1" t="str">
        <f t="shared" si="5"/>
        <v>INSERT INTO tblEstoque2(Item, Quantidade_Total, Quantidade_Atual, Descrição, Sala, Armário, Espécie, Classificação) VALUES ('Chave Fenda - ', 25, 25, 'CVFD', '28', '20', '0', '0')</v>
      </c>
      <c r="N101" s="1" t="str">
        <f t="shared" si="4"/>
        <v>UPDATE tblEstoque2 SET Foto = 'C:\Users\D29\Desktop\BDC#\Imagens\CVFD282000.jpeg' WHERE Descrição = 'CVFD'</v>
      </c>
    </row>
    <row r="102" spans="1:14" x14ac:dyDescent="0.2">
      <c r="A102" s="5" t="s">
        <v>2</v>
      </c>
      <c r="B102" s="5">
        <v>20</v>
      </c>
      <c r="C102" s="3" t="s">
        <v>307</v>
      </c>
      <c r="D102" s="5">
        <v>19</v>
      </c>
      <c r="E102" s="5">
        <v>19</v>
      </c>
      <c r="F102" s="2" t="s">
        <v>1118</v>
      </c>
      <c r="G102" s="5">
        <v>28</v>
      </c>
      <c r="H102" s="5">
        <v>20</v>
      </c>
      <c r="I102" s="5">
        <v>0</v>
      </c>
      <c r="J102" s="5">
        <v>0</v>
      </c>
      <c r="K102" s="1" t="str">
        <f t="shared" si="3"/>
        <v>CVPH282000</v>
      </c>
      <c r="L102" s="1" t="str">
        <f t="shared" si="5"/>
        <v>INSERT INTO tblEstoque2(Item, Quantidade_Total, Quantidade_Atual, Descrição, Sala, Armário, Espécie, Classificação) VALUES ('Chave Philips ', 19, 19, 'CVPH', '28', '20', '0', '0')</v>
      </c>
      <c r="N102" s="1" t="str">
        <f t="shared" si="4"/>
        <v>UPDATE tblEstoque2 SET Foto = 'C:\Users\D29\Desktop\BDC#\Imagens\CVPH282000.jpeg' WHERE Descrição = 'CVPH'</v>
      </c>
    </row>
    <row r="103" spans="1:14" x14ac:dyDescent="0.2">
      <c r="A103" s="5" t="s">
        <v>2</v>
      </c>
      <c r="B103" s="5">
        <v>20</v>
      </c>
      <c r="C103" s="3" t="s">
        <v>306</v>
      </c>
      <c r="D103" s="5">
        <v>3</v>
      </c>
      <c r="E103" s="5">
        <v>3</v>
      </c>
      <c r="F103" s="2" t="s">
        <v>945</v>
      </c>
      <c r="G103" s="5">
        <v>28</v>
      </c>
      <c r="H103" s="5">
        <v>20</v>
      </c>
      <c r="I103" s="5">
        <v>0</v>
      </c>
      <c r="J103" s="5">
        <v>0</v>
      </c>
      <c r="K103" s="1" t="str">
        <f t="shared" si="3"/>
        <v>COMP282000</v>
      </c>
      <c r="L103" s="1" t="str">
        <f t="shared" si="5"/>
        <v>INSERT INTO tblEstoque2(Item, Quantidade_Total, Quantidade_Atual, Descrição, Sala, Armário, Espécie, Classificação) VALUES ('Compressor', 3, 3, 'COMP', '28', '20', '0', '0')</v>
      </c>
      <c r="N103" s="1" t="str">
        <f t="shared" si="4"/>
        <v>UPDATE tblEstoque2 SET Foto = 'C:\Users\D29\Desktop\BDC#\Imagens\COMP282000.jpeg' WHERE Descrição = 'COMP'</v>
      </c>
    </row>
    <row r="104" spans="1:14" x14ac:dyDescent="0.2">
      <c r="A104" s="5" t="s">
        <v>2</v>
      </c>
      <c r="B104" s="5">
        <v>20</v>
      </c>
      <c r="C104" s="3" t="s">
        <v>305</v>
      </c>
      <c r="D104" s="5">
        <v>5</v>
      </c>
      <c r="E104" s="5">
        <v>5</v>
      </c>
      <c r="F104" s="2" t="s">
        <v>946</v>
      </c>
      <c r="G104" s="5">
        <v>28</v>
      </c>
      <c r="H104" s="5">
        <v>20</v>
      </c>
      <c r="I104" s="5">
        <v>0</v>
      </c>
      <c r="J104" s="5">
        <v>0</v>
      </c>
      <c r="K104" s="1" t="str">
        <f t="shared" si="3"/>
        <v>ESTL282000</v>
      </c>
      <c r="L104" s="1" t="str">
        <f t="shared" si="5"/>
        <v>INSERT INTO tblEstoque2(Item, Quantidade_Total, Quantidade_Atual, Descrição, Sala, Armário, Espécie, Classificação) VALUES ('Estilete ', 5, 5, 'ESTL', '28', '20', '0', '0')</v>
      </c>
      <c r="N104" s="1" t="str">
        <f t="shared" si="4"/>
        <v>UPDATE tblEstoque2 SET Foto = 'C:\Users\D29\Desktop\BDC#\Imagens\ESTL282000.jpeg' WHERE Descrição = 'ESTL'</v>
      </c>
    </row>
    <row r="105" spans="1:14" x14ac:dyDescent="0.2">
      <c r="A105" s="5" t="s">
        <v>2</v>
      </c>
      <c r="B105" s="5">
        <v>20</v>
      </c>
      <c r="C105" s="3" t="s">
        <v>304</v>
      </c>
      <c r="D105" s="5">
        <v>17</v>
      </c>
      <c r="E105" s="5">
        <v>17</v>
      </c>
      <c r="F105" s="2" t="s">
        <v>947</v>
      </c>
      <c r="G105" s="5">
        <v>28</v>
      </c>
      <c r="H105" s="5">
        <v>20</v>
      </c>
      <c r="I105" s="5">
        <v>0</v>
      </c>
      <c r="J105" s="5">
        <v>0</v>
      </c>
      <c r="K105" s="1" t="str">
        <f t="shared" si="3"/>
        <v>LIMA282000</v>
      </c>
      <c r="L105" s="1" t="str">
        <f t="shared" si="5"/>
        <v>INSERT INTO tblEstoque2(Item, Quantidade_Total, Quantidade_Atual, Descrição, Sala, Armário, Espécie, Classificação) VALUES ('Lima ', 17, 17, 'LIMA', '28', '20', '0', '0')</v>
      </c>
      <c r="N105" s="1" t="str">
        <f t="shared" si="4"/>
        <v>UPDATE tblEstoque2 SET Foto = 'C:\Users\D29\Desktop\BDC#\Imagens\LIMA282000.jpeg' WHERE Descrição = 'LIMA'</v>
      </c>
    </row>
    <row r="106" spans="1:14" x14ac:dyDescent="0.2">
      <c r="A106" s="5" t="s">
        <v>2</v>
      </c>
      <c r="B106" s="5">
        <v>20</v>
      </c>
      <c r="C106" s="3" t="s">
        <v>303</v>
      </c>
      <c r="D106" s="5">
        <v>6</v>
      </c>
      <c r="E106" s="5">
        <v>6</v>
      </c>
      <c r="F106" s="2" t="s">
        <v>948</v>
      </c>
      <c r="G106" s="5">
        <v>28</v>
      </c>
      <c r="H106" s="5">
        <v>20</v>
      </c>
      <c r="I106" s="5">
        <v>0</v>
      </c>
      <c r="J106" s="5">
        <v>0</v>
      </c>
      <c r="K106" s="1" t="str">
        <f t="shared" si="3"/>
        <v>MORS282000</v>
      </c>
      <c r="L106" s="1" t="str">
        <f t="shared" si="5"/>
        <v>INSERT INTO tblEstoque2(Item, Quantidade_Total, Quantidade_Atual, Descrição, Sala, Armário, Espécie, Classificação) VALUES ('Morsa', 6, 6, 'MORS', '28', '20', '0', '0')</v>
      </c>
      <c r="N106" s="1" t="str">
        <f t="shared" si="4"/>
        <v>UPDATE tblEstoque2 SET Foto = 'C:\Users\D29\Desktop\BDC#\Imagens\MORS282000.jpeg' WHERE Descrição = 'MORS'</v>
      </c>
    </row>
    <row r="107" spans="1:14" x14ac:dyDescent="0.2">
      <c r="A107" s="5" t="s">
        <v>2</v>
      </c>
      <c r="B107" s="5">
        <v>20</v>
      </c>
      <c r="C107" s="3" t="s">
        <v>302</v>
      </c>
      <c r="D107" s="5">
        <v>5</v>
      </c>
      <c r="E107" s="5">
        <v>5</v>
      </c>
      <c r="F107" s="2" t="s">
        <v>949</v>
      </c>
      <c r="G107" s="5">
        <v>28</v>
      </c>
      <c r="H107" s="5">
        <v>20</v>
      </c>
      <c r="I107" s="5">
        <v>0</v>
      </c>
      <c r="J107" s="5">
        <v>0</v>
      </c>
      <c r="K107" s="1" t="str">
        <f t="shared" si="3"/>
        <v>SUGD282000</v>
      </c>
      <c r="L107" s="1" t="str">
        <f t="shared" si="5"/>
        <v>INSERT INTO tblEstoque2(Item, Quantidade_Total, Quantidade_Atual, Descrição, Sala, Armário, Espécie, Classificação) VALUES ('Sugador ', 5, 5, 'SUGD', '28', '20', '0', '0')</v>
      </c>
      <c r="N107" s="1" t="str">
        <f t="shared" si="4"/>
        <v>UPDATE tblEstoque2 SET Foto = 'C:\Users\D29\Desktop\BDC#\Imagens\SUGD282000.jpeg' WHERE Descrição = 'SUGD'</v>
      </c>
    </row>
    <row r="108" spans="1:14" x14ac:dyDescent="0.2">
      <c r="A108" s="5" t="s">
        <v>2</v>
      </c>
      <c r="B108" s="5">
        <v>23</v>
      </c>
      <c r="C108" s="3" t="s">
        <v>399</v>
      </c>
      <c r="D108" s="5">
        <v>11</v>
      </c>
      <c r="E108" s="5">
        <v>11</v>
      </c>
      <c r="F108" s="2" t="s">
        <v>961</v>
      </c>
      <c r="G108" s="5">
        <v>28</v>
      </c>
      <c r="H108" s="5">
        <v>23</v>
      </c>
      <c r="I108" s="5">
        <v>0</v>
      </c>
      <c r="J108" s="5">
        <v>1</v>
      </c>
      <c r="K108" s="1" t="str">
        <f t="shared" si="3"/>
        <v>CPFE282301</v>
      </c>
      <c r="L108" s="1" t="str">
        <f t="shared" si="5"/>
        <v>INSERT INTO tblEstoque2(Item, Quantidade_Total, Quantidade_Atual, Descrição, Sala, Armário, Espécie, Classificação) VALUES ('Componentes Freescale Carro ', 11, 11, 'CPFE', '28', '23', '0', '1')</v>
      </c>
      <c r="N108" s="1" t="str">
        <f t="shared" si="4"/>
        <v>UPDATE tblEstoque2 SET Foto = 'C:\Users\D29\Desktop\BDC#\Imagens\CPFE282301.jpeg' WHERE Descrição = 'CPFE'</v>
      </c>
    </row>
    <row r="109" spans="1:14" x14ac:dyDescent="0.2">
      <c r="A109" s="5" t="s">
        <v>2</v>
      </c>
      <c r="B109" s="5">
        <v>24</v>
      </c>
      <c r="C109" s="3" t="s">
        <v>416</v>
      </c>
      <c r="D109" s="5">
        <v>1</v>
      </c>
      <c r="E109" s="5">
        <v>1</v>
      </c>
      <c r="F109" s="2" t="s">
        <v>979</v>
      </c>
      <c r="G109" s="5">
        <v>28</v>
      </c>
      <c r="H109" s="5">
        <v>24</v>
      </c>
      <c r="I109" s="5">
        <v>0</v>
      </c>
      <c r="J109" s="5">
        <v>0</v>
      </c>
      <c r="K109" s="1" t="str">
        <f t="shared" si="3"/>
        <v>CCFV282400</v>
      </c>
      <c r="L109" s="1" t="str">
        <f t="shared" si="5"/>
        <v>INSERT INTO tblEstoque2(Item, Quantidade_Total, Quantidade_Atual, Descrição, Sala, Armário, Espécie, Classificação) VALUES ('Caixa conectores e fita veda rosca Rosemount ', 1, 1, 'CCFV', '28', '24', '0', '0')</v>
      </c>
      <c r="N109" s="1" t="str">
        <f t="shared" si="4"/>
        <v>UPDATE tblEstoque2 SET Foto = 'C:\Users\D29\Desktop\BDC#\Imagens\CCFV282400.jpeg' WHERE Descrição = 'CCFV'</v>
      </c>
    </row>
    <row r="110" spans="1:14" x14ac:dyDescent="0.2">
      <c r="A110" s="5" t="s">
        <v>2</v>
      </c>
      <c r="B110" s="5">
        <v>25</v>
      </c>
      <c r="C110" s="3" t="s">
        <v>345</v>
      </c>
      <c r="D110" s="5">
        <v>1</v>
      </c>
      <c r="E110" s="5">
        <v>1</v>
      </c>
      <c r="F110" s="2" t="s">
        <v>1120</v>
      </c>
      <c r="G110" s="5">
        <v>28</v>
      </c>
      <c r="H110" s="5">
        <v>25</v>
      </c>
      <c r="I110" s="5">
        <v>0</v>
      </c>
      <c r="J110" s="5">
        <v>1</v>
      </c>
      <c r="K110" s="1" t="str">
        <f t="shared" si="3"/>
        <v>RELE282501</v>
      </c>
      <c r="L110" s="1" t="str">
        <f t="shared" si="5"/>
        <v>INSERT INTO tblEstoque2(Item, Quantidade_Total, Quantidade_Atual, Descrição, Sala, Armário, Espécie, Classificação) VALUES ('Relé Proteção ', 1, 1, 'RELE', '28', '25', '0', '1')</v>
      </c>
      <c r="N110" s="1" t="str">
        <f t="shared" si="4"/>
        <v>UPDATE tblEstoque2 SET Foto = 'C:\Users\D29\Desktop\BDC#\Imagens\RELE282501.jpeg' WHERE Descrição = 'RELE'</v>
      </c>
    </row>
    <row r="111" spans="1:14" x14ac:dyDescent="0.2">
      <c r="A111" s="5" t="s">
        <v>2</v>
      </c>
      <c r="B111" s="5">
        <v>26</v>
      </c>
      <c r="C111" s="3" t="s">
        <v>446</v>
      </c>
      <c r="D111" s="5">
        <v>10</v>
      </c>
      <c r="E111" s="5">
        <v>10</v>
      </c>
      <c r="F111" s="2" t="s">
        <v>1036</v>
      </c>
      <c r="G111" s="5">
        <v>28</v>
      </c>
      <c r="H111" s="5">
        <v>26</v>
      </c>
      <c r="I111" s="5">
        <v>0</v>
      </c>
      <c r="J111" s="5">
        <v>2</v>
      </c>
      <c r="K111" s="1" t="str">
        <f t="shared" si="3"/>
        <v>LVM7282602</v>
      </c>
      <c r="L111" s="1" t="str">
        <f t="shared" si="5"/>
        <v>INSERT INTO tblEstoque2(Item, Quantidade_Total, Quantidade_Atual, Descrição, Sala, Armário, Espécie, Classificação) VALUES ('Instalações Lâmpada de Vapor Metálico 70W ', 10, 10, 'LVM7', '28', '26', '0', '2')</v>
      </c>
      <c r="N111" s="1" t="str">
        <f t="shared" si="4"/>
        <v>UPDATE tblEstoque2 SET Foto = 'C:\Users\D29\Desktop\BDC#\Imagens\LVM7282602.jpeg' WHERE Descrição = 'LVM7'</v>
      </c>
    </row>
    <row r="112" spans="1:14" x14ac:dyDescent="0.2">
      <c r="A112" s="5" t="s">
        <v>2</v>
      </c>
      <c r="B112" s="5">
        <v>26</v>
      </c>
      <c r="C112" s="3" t="s">
        <v>445</v>
      </c>
      <c r="D112" s="5">
        <v>9</v>
      </c>
      <c r="E112" s="5">
        <v>9</v>
      </c>
      <c r="F112" s="2" t="s">
        <v>1037</v>
      </c>
      <c r="G112" s="5">
        <v>28</v>
      </c>
      <c r="H112" s="5">
        <v>26</v>
      </c>
      <c r="I112" s="5">
        <v>0</v>
      </c>
      <c r="J112" s="5">
        <v>2</v>
      </c>
      <c r="K112" s="1" t="str">
        <f t="shared" si="3"/>
        <v>LVS5282602</v>
      </c>
      <c r="L112" s="1" t="str">
        <f t="shared" si="5"/>
        <v>INSERT INTO tblEstoque2(Item, Quantidade_Total, Quantidade_Atual, Descrição, Sala, Armário, Espécie, Classificação) VALUES ('Instalações Lâmpada de Vapor sódio 150W ', 9, 9, 'LVS5', '28', '26', '0', '2')</v>
      </c>
      <c r="N112" s="1" t="str">
        <f t="shared" si="4"/>
        <v>UPDATE tblEstoque2 SET Foto = 'C:\Users\D29\Desktop\BDC#\Imagens\LVS5282602.jpeg' WHERE Descrição = 'LVS5'</v>
      </c>
    </row>
    <row r="113" spans="1:14" x14ac:dyDescent="0.2">
      <c r="A113" s="5" t="s">
        <v>2</v>
      </c>
      <c r="B113" s="5">
        <v>26</v>
      </c>
      <c r="C113" s="3" t="s">
        <v>444</v>
      </c>
      <c r="D113" s="5">
        <v>9</v>
      </c>
      <c r="E113" s="5">
        <v>9</v>
      </c>
      <c r="F113" s="2" t="s">
        <v>1038</v>
      </c>
      <c r="G113" s="5">
        <v>28</v>
      </c>
      <c r="H113" s="5">
        <v>26</v>
      </c>
      <c r="I113" s="5">
        <v>0</v>
      </c>
      <c r="J113" s="5">
        <v>2</v>
      </c>
      <c r="K113" s="1" t="str">
        <f t="shared" si="3"/>
        <v>LVS7282602</v>
      </c>
      <c r="L113" s="1" t="str">
        <f t="shared" si="5"/>
        <v>INSERT INTO tblEstoque2(Item, Quantidade_Total, Quantidade_Atual, Descrição, Sala, Armário, Espécie, Classificação) VALUES ('Instalações Lâmpada de Vapor sódio 70W ', 9, 9, 'LVS7', '28', '26', '0', '2')</v>
      </c>
      <c r="N113" s="1" t="str">
        <f t="shared" si="4"/>
        <v>UPDATE tblEstoque2 SET Foto = 'C:\Users\D29\Desktop\BDC#\Imagens\LVS7282602.jpeg' WHERE Descrição = 'LVS7'</v>
      </c>
    </row>
    <row r="114" spans="1:14" x14ac:dyDescent="0.2">
      <c r="A114" s="5" t="s">
        <v>2</v>
      </c>
      <c r="B114" s="5">
        <v>26</v>
      </c>
      <c r="C114" s="3" t="s">
        <v>443</v>
      </c>
      <c r="D114" s="5">
        <v>11</v>
      </c>
      <c r="E114" s="5">
        <v>11</v>
      </c>
      <c r="F114" s="2" t="s">
        <v>1039</v>
      </c>
      <c r="G114" s="5">
        <v>28</v>
      </c>
      <c r="H114" s="5">
        <v>26</v>
      </c>
      <c r="I114" s="5">
        <v>0</v>
      </c>
      <c r="J114" s="5">
        <v>2</v>
      </c>
      <c r="K114" s="1" t="str">
        <f t="shared" si="3"/>
        <v>LF15282602</v>
      </c>
      <c r="L114" s="1" t="str">
        <f t="shared" si="5"/>
        <v>INSERT INTO tblEstoque2(Item, Quantidade_Total, Quantidade_Atual, Descrição, Sala, Armário, Espécie, Classificação) VALUES ('Instalações Lâmpada Fluorescente 15W', 11, 11, 'LF15', '28', '26', '0', '2')</v>
      </c>
      <c r="N114" s="1" t="str">
        <f t="shared" si="4"/>
        <v>UPDATE tblEstoque2 SET Foto = 'C:\Users\D29\Desktop\BDC#\Imagens\LF15282602.jpeg' WHERE Descrição = 'LF15'</v>
      </c>
    </row>
    <row r="115" spans="1:14" x14ac:dyDescent="0.2">
      <c r="A115" s="5" t="s">
        <v>2</v>
      </c>
      <c r="B115" s="5">
        <v>26</v>
      </c>
      <c r="C115" s="3" t="s">
        <v>442</v>
      </c>
      <c r="D115" s="5">
        <v>19</v>
      </c>
      <c r="E115" s="5">
        <v>19</v>
      </c>
      <c r="F115" s="2" t="s">
        <v>1040</v>
      </c>
      <c r="G115" s="5">
        <v>28</v>
      </c>
      <c r="H115" s="5">
        <v>26</v>
      </c>
      <c r="I115" s="5">
        <v>0</v>
      </c>
      <c r="J115" s="5">
        <v>2</v>
      </c>
      <c r="K115" s="1" t="str">
        <f t="shared" si="3"/>
        <v>LF20282602</v>
      </c>
      <c r="L115" s="1" t="str">
        <f t="shared" si="5"/>
        <v>INSERT INTO tblEstoque2(Item, Quantidade_Total, Quantidade_Atual, Descrição, Sala, Armário, Espécie, Classificação) VALUES ('Instalações Lâmpada Fluorescente 20W ', 19, 19, 'LF20', '28', '26', '0', '2')</v>
      </c>
      <c r="N115" s="1" t="str">
        <f t="shared" si="4"/>
        <v>UPDATE tblEstoque2 SET Foto = 'C:\Users\D29\Desktop\BDC#\Imagens\LF20282602.jpeg' WHERE Descrição = 'LF20'</v>
      </c>
    </row>
    <row r="116" spans="1:14" x14ac:dyDescent="0.2">
      <c r="A116" s="5" t="s">
        <v>2</v>
      </c>
      <c r="B116" s="5">
        <v>26</v>
      </c>
      <c r="C116" s="3" t="s">
        <v>441</v>
      </c>
      <c r="D116" s="5">
        <v>1</v>
      </c>
      <c r="E116" s="5">
        <v>1</v>
      </c>
      <c r="F116" s="2" t="s">
        <v>1041</v>
      </c>
      <c r="G116" s="5">
        <v>28</v>
      </c>
      <c r="H116" s="5">
        <v>26</v>
      </c>
      <c r="I116" s="5">
        <v>0</v>
      </c>
      <c r="J116" s="5">
        <v>2</v>
      </c>
      <c r="K116" s="1" t="str">
        <f t="shared" si="3"/>
        <v>LF23282602</v>
      </c>
      <c r="L116" s="1" t="str">
        <f t="shared" si="5"/>
        <v>INSERT INTO tblEstoque2(Item, Quantidade_Total, Quantidade_Atual, Descrição, Sala, Armário, Espécie, Classificação) VALUES ('Instalações Lâmpada Fluorescente 23W ', 1, 1, 'LF23', '28', '26', '0', '2')</v>
      </c>
      <c r="N116" s="1" t="str">
        <f t="shared" si="4"/>
        <v>UPDATE tblEstoque2 SET Foto = 'C:\Users\D29\Desktop\BDC#\Imagens\LF23282602.jpeg' WHERE Descrição = 'LF23'</v>
      </c>
    </row>
    <row r="117" spans="1:14" x14ac:dyDescent="0.2">
      <c r="A117" s="5" t="s">
        <v>2</v>
      </c>
      <c r="B117" s="5">
        <v>26</v>
      </c>
      <c r="C117" s="3" t="s">
        <v>440</v>
      </c>
      <c r="D117" s="5">
        <v>2</v>
      </c>
      <c r="E117" s="5">
        <v>2</v>
      </c>
      <c r="F117" s="2" t="s">
        <v>1042</v>
      </c>
      <c r="G117" s="5">
        <v>28</v>
      </c>
      <c r="H117" s="5">
        <v>26</v>
      </c>
      <c r="I117" s="5">
        <v>0</v>
      </c>
      <c r="J117" s="5">
        <v>2</v>
      </c>
      <c r="K117" s="1" t="str">
        <f t="shared" si="3"/>
        <v>LI10282602</v>
      </c>
      <c r="L117" s="1" t="str">
        <f t="shared" si="5"/>
        <v>INSERT INTO tblEstoque2(Item, Quantidade_Total, Quantidade_Atual, Descrição, Sala, Armário, Espécie, Classificação) VALUES ('Instalações Lâmpada Incandescente 100W', 2, 2, 'LI10', '28', '26', '0', '2')</v>
      </c>
      <c r="N117" s="1" t="str">
        <f t="shared" si="4"/>
        <v>UPDATE tblEstoque2 SET Foto = 'C:\Users\D29\Desktop\BDC#\Imagens\LI10282602.jpeg' WHERE Descrição = 'LI10'</v>
      </c>
    </row>
    <row r="118" spans="1:14" x14ac:dyDescent="0.2">
      <c r="A118" s="5" t="s">
        <v>2</v>
      </c>
      <c r="B118" s="5">
        <v>26</v>
      </c>
      <c r="C118" s="3" t="s">
        <v>439</v>
      </c>
      <c r="D118" s="5">
        <v>2</v>
      </c>
      <c r="E118" s="5">
        <v>2</v>
      </c>
      <c r="F118" s="2" t="s">
        <v>1043</v>
      </c>
      <c r="G118" s="5">
        <v>28</v>
      </c>
      <c r="H118" s="5">
        <v>26</v>
      </c>
      <c r="I118" s="5">
        <v>0</v>
      </c>
      <c r="J118" s="5">
        <v>2</v>
      </c>
      <c r="K118" s="1" t="str">
        <f t="shared" si="3"/>
        <v>LI15282602</v>
      </c>
      <c r="L118" s="1" t="str">
        <f t="shared" si="5"/>
        <v>INSERT INTO tblEstoque2(Item, Quantidade_Total, Quantidade_Atual, Descrição, Sala, Armário, Espécie, Classificação) VALUES ('Instalações Lâmpada Incandescente 150W', 2, 2, 'LI15', '28', '26', '0', '2')</v>
      </c>
      <c r="N118" s="1" t="str">
        <f t="shared" si="4"/>
        <v>UPDATE tblEstoque2 SET Foto = 'C:\Users\D29\Desktop\BDC#\Imagens\LI15282602.jpeg' WHERE Descrição = 'LI15'</v>
      </c>
    </row>
    <row r="119" spans="1:14" x14ac:dyDescent="0.2">
      <c r="A119" s="5" t="s">
        <v>2</v>
      </c>
      <c r="B119" s="5">
        <v>26</v>
      </c>
      <c r="C119" s="3" t="s">
        <v>438</v>
      </c>
      <c r="D119" s="5">
        <v>1</v>
      </c>
      <c r="E119" s="5">
        <v>1</v>
      </c>
      <c r="F119" s="2" t="s">
        <v>1044</v>
      </c>
      <c r="G119" s="5">
        <v>28</v>
      </c>
      <c r="H119" s="5">
        <v>26</v>
      </c>
      <c r="I119" s="5">
        <v>0</v>
      </c>
      <c r="J119" s="5">
        <v>2</v>
      </c>
      <c r="K119" s="1" t="str">
        <f t="shared" si="3"/>
        <v>LI30282602</v>
      </c>
      <c r="L119" s="1" t="str">
        <f t="shared" si="5"/>
        <v>INSERT INTO tblEstoque2(Item, Quantidade_Total, Quantidade_Atual, Descrição, Sala, Armário, Espécie, Classificação) VALUES ('Instalações Lâmpada Incandescente 300W-', 1, 1, 'LI30', '28', '26', '0', '2')</v>
      </c>
      <c r="N119" s="1" t="str">
        <f t="shared" si="4"/>
        <v>UPDATE tblEstoque2 SET Foto = 'C:\Users\D29\Desktop\BDC#\Imagens\LI30282602.jpeg' WHERE Descrição = 'LI30'</v>
      </c>
    </row>
    <row r="120" spans="1:14" x14ac:dyDescent="0.2">
      <c r="A120" s="5" t="s">
        <v>2</v>
      </c>
      <c r="B120" s="5">
        <v>26</v>
      </c>
      <c r="C120" s="3" t="s">
        <v>437</v>
      </c>
      <c r="D120" s="5">
        <v>1</v>
      </c>
      <c r="E120" s="5">
        <v>1</v>
      </c>
      <c r="F120" s="2" t="s">
        <v>1045</v>
      </c>
      <c r="G120" s="5">
        <v>28</v>
      </c>
      <c r="H120" s="5">
        <v>26</v>
      </c>
      <c r="I120" s="5">
        <v>0</v>
      </c>
      <c r="J120" s="5">
        <v>2</v>
      </c>
      <c r="K120" s="1" t="str">
        <f t="shared" si="3"/>
        <v>LI40282602</v>
      </c>
      <c r="L120" s="1" t="str">
        <f t="shared" si="5"/>
        <v>INSERT INTO tblEstoque2(Item, Quantidade_Total, Quantidade_Atual, Descrição, Sala, Armário, Espécie, Classificação) VALUES ('Instalações Lâmpada Incandescente 40W', 1, 1, 'LI40', '28', '26', '0', '2')</v>
      </c>
      <c r="N120" s="1" t="str">
        <f t="shared" si="4"/>
        <v>UPDATE tblEstoque2 SET Foto = 'C:\Users\D29\Desktop\BDC#\Imagens\LI40282602.jpeg' WHERE Descrição = 'LI40'</v>
      </c>
    </row>
    <row r="121" spans="1:14" x14ac:dyDescent="0.2">
      <c r="A121" s="5" t="s">
        <v>2</v>
      </c>
      <c r="B121" s="5">
        <v>26</v>
      </c>
      <c r="C121" s="3" t="s">
        <v>436</v>
      </c>
      <c r="D121" s="5">
        <v>8</v>
      </c>
      <c r="E121" s="5">
        <v>8</v>
      </c>
      <c r="F121" s="2" t="s">
        <v>1046</v>
      </c>
      <c r="G121" s="5">
        <v>28</v>
      </c>
      <c r="H121" s="5">
        <v>26</v>
      </c>
      <c r="I121" s="5">
        <v>0</v>
      </c>
      <c r="J121" s="5">
        <v>2</v>
      </c>
      <c r="K121" s="1" t="str">
        <f t="shared" si="3"/>
        <v>LI60282602</v>
      </c>
      <c r="L121" s="1" t="str">
        <f t="shared" si="5"/>
        <v>INSERT INTO tblEstoque2(Item, Quantidade_Total, Quantidade_Atual, Descrição, Sala, Armário, Espécie, Classificação) VALUES ('Instalações Lâmpada Incandescente 60W', 8, 8, 'LI60', '28', '26', '0', '2')</v>
      </c>
      <c r="N121" s="1" t="str">
        <f t="shared" si="4"/>
        <v>UPDATE tblEstoque2 SET Foto = 'C:\Users\D29\Desktop\BDC#\Imagens\LI60282602.jpeg' WHERE Descrição = 'LI60'</v>
      </c>
    </row>
    <row r="122" spans="1:14" x14ac:dyDescent="0.2">
      <c r="A122" s="5" t="s">
        <v>2</v>
      </c>
      <c r="B122" s="5">
        <v>26</v>
      </c>
      <c r="C122" s="3" t="s">
        <v>435</v>
      </c>
      <c r="D122" s="5">
        <v>2</v>
      </c>
      <c r="E122" s="5">
        <v>2</v>
      </c>
      <c r="F122" s="2" t="s">
        <v>1047</v>
      </c>
      <c r="G122" s="5">
        <v>28</v>
      </c>
      <c r="H122" s="5">
        <v>26</v>
      </c>
      <c r="I122" s="5">
        <v>0</v>
      </c>
      <c r="J122" s="5">
        <v>2</v>
      </c>
      <c r="K122" s="1" t="str">
        <f t="shared" si="3"/>
        <v>LM12282602</v>
      </c>
      <c r="L122" s="1" t="str">
        <f t="shared" si="5"/>
        <v>INSERT INTO tblEstoque2(Item, Quantidade_Total, Quantidade_Atual, Descrição, Sala, Armário, Espécie, Classificação) VALUES ('Instalações Lâmpada Mista 125W', 2, 2, 'LM12', '28', '26', '0', '2')</v>
      </c>
      <c r="N122" s="1" t="str">
        <f t="shared" si="4"/>
        <v>UPDATE tblEstoque2 SET Foto = 'C:\Users\D29\Desktop\BDC#\Imagens\LM12282602.jpeg' WHERE Descrição = 'LM12'</v>
      </c>
    </row>
    <row r="123" spans="1:14" x14ac:dyDescent="0.2">
      <c r="A123" s="5" t="s">
        <v>2</v>
      </c>
      <c r="B123" s="5">
        <v>26</v>
      </c>
      <c r="C123" s="3" t="s">
        <v>434</v>
      </c>
      <c r="D123" s="5">
        <v>18</v>
      </c>
      <c r="E123" s="5">
        <v>18</v>
      </c>
      <c r="F123" s="2" t="s">
        <v>1048</v>
      </c>
      <c r="G123" s="5">
        <v>28</v>
      </c>
      <c r="H123" s="5">
        <v>26</v>
      </c>
      <c r="I123" s="5">
        <v>0</v>
      </c>
      <c r="J123" s="5">
        <v>2</v>
      </c>
      <c r="K123" s="1" t="str">
        <f t="shared" si="3"/>
        <v>LM16282602</v>
      </c>
      <c r="L123" s="1" t="str">
        <f t="shared" si="5"/>
        <v>INSERT INTO tblEstoque2(Item, Quantidade_Total, Quantidade_Atual, Descrição, Sala, Armário, Espécie, Classificação) VALUES ('Instalações Lâmpada Mista 160W', 18, 18, 'LM16', '28', '26', '0', '2')</v>
      </c>
      <c r="N123" s="1" t="str">
        <f t="shared" si="4"/>
        <v>UPDATE tblEstoque2 SET Foto = 'C:\Users\D29\Desktop\BDC#\Imagens\LM16282602.jpeg' WHERE Descrição = 'LM16'</v>
      </c>
    </row>
    <row r="124" spans="1:14" x14ac:dyDescent="0.2">
      <c r="A124" s="5" t="s">
        <v>2</v>
      </c>
      <c r="B124" s="5">
        <v>26</v>
      </c>
      <c r="C124" s="3" t="s">
        <v>431</v>
      </c>
      <c r="D124" s="5">
        <v>7</v>
      </c>
      <c r="E124" s="5">
        <v>7</v>
      </c>
      <c r="F124" s="2" t="s">
        <v>1049</v>
      </c>
      <c r="G124" s="5">
        <v>28</v>
      </c>
      <c r="H124" s="5">
        <v>26</v>
      </c>
      <c r="I124" s="5">
        <v>0</v>
      </c>
      <c r="J124" s="5">
        <v>2</v>
      </c>
      <c r="K124" s="1" t="str">
        <f t="shared" si="3"/>
        <v>LVM2282602</v>
      </c>
      <c r="L124" s="1" t="str">
        <f t="shared" si="5"/>
        <v>INSERT INTO tblEstoque2(Item, Quantidade_Total, Quantidade_Atual, Descrição, Sala, Armário, Espécie, Classificação) VALUES ('Instalações Lâmpada Vapor de Mercúrio 125W ', 7, 7, 'LVM2', '28', '26', '0', '2')</v>
      </c>
      <c r="N124" s="1" t="str">
        <f t="shared" si="4"/>
        <v>UPDATE tblEstoque2 SET Foto = 'C:\Users\D29\Desktop\BDC#\Imagens\LVM2282602.jpeg' WHERE Descrição = 'LVM2'</v>
      </c>
    </row>
    <row r="125" spans="1:14" x14ac:dyDescent="0.2">
      <c r="A125" s="5" t="s">
        <v>2</v>
      </c>
      <c r="B125" s="5">
        <v>26</v>
      </c>
      <c r="C125" s="3" t="s">
        <v>430</v>
      </c>
      <c r="D125" s="5">
        <v>21</v>
      </c>
      <c r="E125" s="5">
        <v>21</v>
      </c>
      <c r="F125" s="2" t="s">
        <v>1040</v>
      </c>
      <c r="G125" s="5">
        <v>28</v>
      </c>
      <c r="H125" s="5">
        <v>26</v>
      </c>
      <c r="I125" s="5">
        <v>0</v>
      </c>
      <c r="J125" s="5">
        <v>2</v>
      </c>
      <c r="K125" s="1" t="str">
        <f t="shared" si="3"/>
        <v>LF20282602</v>
      </c>
      <c r="L125" s="1" t="str">
        <f t="shared" si="5"/>
        <v>INSERT INTO tblEstoque2(Item, Quantidade_Total, Quantidade_Atual, Descrição, Sala, Armário, Espécie, Classificação) VALUES ('Instalações Reator Lâmpada fluorescente 20W ', 21, 21, 'LF20', '28', '26', '0', '2')</v>
      </c>
      <c r="N125" s="1" t="str">
        <f t="shared" si="4"/>
        <v>UPDATE tblEstoque2 SET Foto = 'C:\Users\D29\Desktop\BDC#\Imagens\LF20282602.jpeg' WHERE Descrição = 'LF20'</v>
      </c>
    </row>
    <row r="126" spans="1:14" x14ac:dyDescent="0.2">
      <c r="A126" s="5" t="s">
        <v>2</v>
      </c>
      <c r="B126" s="5">
        <v>26</v>
      </c>
      <c r="C126" s="3" t="s">
        <v>432</v>
      </c>
      <c r="D126" s="5">
        <v>13</v>
      </c>
      <c r="E126" s="5">
        <v>13</v>
      </c>
      <c r="F126" s="2" t="s">
        <v>1049</v>
      </c>
      <c r="G126" s="5">
        <v>28</v>
      </c>
      <c r="H126" s="5">
        <v>26</v>
      </c>
      <c r="I126" s="5">
        <v>0</v>
      </c>
      <c r="J126" s="5">
        <v>2</v>
      </c>
      <c r="K126" s="1" t="str">
        <f t="shared" si="3"/>
        <v>LVM2282602</v>
      </c>
      <c r="L126" s="1" t="str">
        <f t="shared" si="5"/>
        <v>INSERT INTO tblEstoque2(Item, Quantidade_Total, Quantidade_Atual, Descrição, Sala, Armário, Espécie, Classificação) VALUES ('Instalações Reator Lâmpada Vapor de Mercúrio 125W ', 13, 13, 'LVM2', '28', '26', '0', '2')</v>
      </c>
      <c r="N126" s="1" t="str">
        <f t="shared" si="4"/>
        <v>UPDATE tblEstoque2 SET Foto = 'C:\Users\D29\Desktop\BDC#\Imagens\LVM2282602.jpeg' WHERE Descrição = 'LVM2'</v>
      </c>
    </row>
    <row r="127" spans="1:14" x14ac:dyDescent="0.2">
      <c r="A127" s="5" t="s">
        <v>2</v>
      </c>
      <c r="B127" s="5">
        <v>26</v>
      </c>
      <c r="C127" s="3" t="s">
        <v>429</v>
      </c>
      <c r="D127" s="5">
        <v>2</v>
      </c>
      <c r="E127" s="5">
        <v>2</v>
      </c>
      <c r="F127" s="2" t="s">
        <v>1050</v>
      </c>
      <c r="G127" s="5">
        <v>28</v>
      </c>
      <c r="H127" s="5">
        <v>26</v>
      </c>
      <c r="I127" s="5">
        <v>0</v>
      </c>
      <c r="J127" s="5">
        <v>2</v>
      </c>
      <c r="K127" s="1" t="str">
        <f t="shared" si="3"/>
        <v>LVM4282602</v>
      </c>
      <c r="L127" s="1" t="str">
        <f t="shared" si="5"/>
        <v>INSERT INTO tblEstoque2(Item, Quantidade_Total, Quantidade_Atual, Descrição, Sala, Armário, Espécie, Classificação) VALUES ('Instalações Reator Lâmpada Vapor de Mercúrio 400W ', 2, 2, 'LVM4', '28', '26', '0', '2')</v>
      </c>
      <c r="N127" s="1" t="str">
        <f t="shared" si="4"/>
        <v>UPDATE tblEstoque2 SET Foto = 'C:\Users\D29\Desktop\BDC#\Imagens\LVM4282602.jpeg' WHERE Descrição = 'LVM4'</v>
      </c>
    </row>
    <row r="128" spans="1:14" ht="25.5" x14ac:dyDescent="0.2">
      <c r="A128" s="5" t="s">
        <v>2</v>
      </c>
      <c r="B128" s="5">
        <v>26</v>
      </c>
      <c r="C128" s="3" t="s">
        <v>433</v>
      </c>
      <c r="D128" s="5">
        <v>16</v>
      </c>
      <c r="E128" s="5">
        <v>16</v>
      </c>
      <c r="F128" s="2" t="s">
        <v>1051</v>
      </c>
      <c r="G128" s="5">
        <v>28</v>
      </c>
      <c r="H128" s="5">
        <v>26</v>
      </c>
      <c r="I128" s="5">
        <v>0</v>
      </c>
      <c r="J128" s="5">
        <v>2</v>
      </c>
      <c r="K128" s="1" t="str">
        <f t="shared" si="3"/>
        <v>LIM7282602</v>
      </c>
      <c r="L128" s="1" t="str">
        <f t="shared" si="5"/>
        <v>INSERT INTO tblEstoque2(Item, Quantidade_Total, Quantidade_Atual, Descrição, Sala, Armário, Espécie, Classificação) VALUES ('Instalações Reator com Ignitor para Lâmpada Vapor Metálico 70W ', 16, 16, 'LIM7', '28', '26', '0', '2')</v>
      </c>
      <c r="N128" s="1" t="str">
        <f t="shared" si="4"/>
        <v>UPDATE tblEstoque2 SET Foto = 'C:\Users\D29\Desktop\BDC#\Imagens\LIM7282602.jpeg' WHERE Descrição = 'LIM7'</v>
      </c>
    </row>
    <row r="129" spans="1:14" x14ac:dyDescent="0.2">
      <c r="A129" s="5" t="s">
        <v>2</v>
      </c>
      <c r="B129" s="5">
        <v>26</v>
      </c>
      <c r="C129" s="3" t="s">
        <v>428</v>
      </c>
      <c r="D129" s="5">
        <v>1</v>
      </c>
      <c r="E129" s="5">
        <v>1</v>
      </c>
      <c r="F129" s="2" t="s">
        <v>1052</v>
      </c>
      <c r="G129" s="5">
        <v>28</v>
      </c>
      <c r="H129" s="5">
        <v>26</v>
      </c>
      <c r="I129" s="5">
        <v>0</v>
      </c>
      <c r="J129" s="5">
        <v>1</v>
      </c>
      <c r="K129" s="1" t="str">
        <f t="shared" si="3"/>
        <v>CS00282601</v>
      </c>
      <c r="L129" s="1" t="str">
        <f t="shared" si="5"/>
        <v>INSERT INTO tblEstoque2(Item, Quantidade_Total, Quantidade_Atual, Descrição, Sala, Armário, Espécie, Classificação) VALUES ('Instalações Caixa de Soquetes ', 1, 1, 'CS00', '28', '26', '0', '1')</v>
      </c>
      <c r="N129" s="1" t="str">
        <f t="shared" si="4"/>
        <v>UPDATE tblEstoque2 SET Foto = 'C:\Users\D29\Desktop\BDC#\Imagens\CS00282601.jpeg' WHERE Descrição = 'CS00'</v>
      </c>
    </row>
    <row r="130" spans="1:14" x14ac:dyDescent="0.2">
      <c r="A130" s="5" t="s">
        <v>2</v>
      </c>
      <c r="B130" s="5">
        <v>26</v>
      </c>
      <c r="C130" s="3" t="s">
        <v>426</v>
      </c>
      <c r="D130" s="5">
        <v>16</v>
      </c>
      <c r="E130" s="5">
        <v>16</v>
      </c>
      <c r="F130" s="2" t="s">
        <v>1053</v>
      </c>
      <c r="G130" s="5">
        <v>28</v>
      </c>
      <c r="H130" s="5">
        <v>26</v>
      </c>
      <c r="I130" s="5">
        <v>0</v>
      </c>
      <c r="J130" s="5">
        <v>0</v>
      </c>
      <c r="K130" s="1" t="str">
        <f t="shared" si="3"/>
        <v>CC10282600</v>
      </c>
      <c r="L130" s="1" t="str">
        <f t="shared" si="5"/>
        <v>INSERT INTO tblEstoque2(Item, Quantidade_Total, Quantidade_Atual, Descrição, Sala, Armário, Espécie, Classificação) VALUES ('Instalações Capacitor 10uF ', 16, 16, 'CC10', '28', '26', '0', '0')</v>
      </c>
      <c r="N130" s="1" t="str">
        <f t="shared" si="4"/>
        <v>UPDATE tblEstoque2 SET Foto = 'C:\Users\D29\Desktop\BDC#\Imagens\CC10282600.jpeg' WHERE Descrição = 'CC10'</v>
      </c>
    </row>
    <row r="131" spans="1:14" x14ac:dyDescent="0.2">
      <c r="A131" s="5" t="s">
        <v>2</v>
      </c>
      <c r="B131" s="5">
        <v>26</v>
      </c>
      <c r="C131" s="3" t="s">
        <v>427</v>
      </c>
      <c r="D131" s="5">
        <v>10</v>
      </c>
      <c r="E131" s="5">
        <v>10</v>
      </c>
      <c r="F131" s="2" t="s">
        <v>1054</v>
      </c>
      <c r="G131" s="5">
        <v>28</v>
      </c>
      <c r="H131" s="5">
        <v>26</v>
      </c>
      <c r="I131" s="5">
        <v>0</v>
      </c>
      <c r="J131" s="5">
        <v>1</v>
      </c>
      <c r="K131" s="1" t="str">
        <f t="shared" ref="K131:K194" si="6">CONCATENATE(F131,G131,H131,I131,J131)</f>
        <v>CI00282601</v>
      </c>
      <c r="L131" s="1" t="str">
        <f t="shared" si="5"/>
        <v>INSERT INTO tblEstoque2(Item, Quantidade_Total, Quantidade_Atual, Descrição, Sala, Armário, Espécie, Classificação) VALUES ('Instalações Interruptores ', 10, 10, 'CI00', '28', '26', '0', '1')</v>
      </c>
      <c r="N131" s="1" t="str">
        <f t="shared" ref="N131:N194" si="7">CONCATENATE("UPDATE tblEstoque2 SET Foto = 'C:\Users\D29\Desktop\BDC#\Imagens\",K131,".jpeg' WHERE Descrição = '",F131,"'")</f>
        <v>UPDATE tblEstoque2 SET Foto = 'C:\Users\D29\Desktop\BDC#\Imagens\CI00282601.jpeg' WHERE Descrição = 'CI00'</v>
      </c>
    </row>
    <row r="132" spans="1:14" x14ac:dyDescent="0.2">
      <c r="A132" s="5" t="s">
        <v>2</v>
      </c>
      <c r="B132" s="5">
        <v>28</v>
      </c>
      <c r="C132" s="6" t="s">
        <v>450</v>
      </c>
      <c r="D132" s="5">
        <v>1</v>
      </c>
      <c r="E132" s="5">
        <v>1</v>
      </c>
      <c r="F132" s="5" t="s">
        <v>1119</v>
      </c>
      <c r="G132" s="5">
        <v>28</v>
      </c>
      <c r="H132" s="5">
        <v>31</v>
      </c>
      <c r="I132" s="5">
        <v>0</v>
      </c>
      <c r="J132" s="5">
        <v>1</v>
      </c>
      <c r="K132" s="1" t="str">
        <f t="shared" si="6"/>
        <v>ADAP283101</v>
      </c>
      <c r="L132" s="1" t="str">
        <f t="shared" ref="L132:L195" si="8">CONCATENATE("INSERT INTO tblEstoque2(Item, Quantidade_Total, Quantidade_Atual, Descrição, Sala, Armário, Espécie, Classificação) VALUES ('",C132,"', ",D132,", ",E132,", '",F132,"', '",G132,"', '",H132,"', '",I132,"', '",J132,"')")</f>
        <v>INSERT INTO tblEstoque2(Item, Quantidade_Total, Quantidade_Atual, Descrição, Sala, Armário, Espécie, Classificação) VALUES ('Adaptador PowerLine ', 1, 1, 'ADAP', '28', '31', '0', '1')</v>
      </c>
      <c r="N132" s="1" t="str">
        <f t="shared" si="7"/>
        <v>UPDATE tblEstoque2 SET Foto = 'C:\Users\D29\Desktop\BDC#\Imagens\ADAP283101.jpeg' WHERE Descrição = 'ADAP'</v>
      </c>
    </row>
    <row r="133" spans="1:14" x14ac:dyDescent="0.2">
      <c r="A133" s="5" t="s">
        <v>2</v>
      </c>
      <c r="B133" s="5">
        <v>30</v>
      </c>
      <c r="C133" s="3" t="s">
        <v>488</v>
      </c>
      <c r="D133" s="5">
        <v>1</v>
      </c>
      <c r="E133" s="5">
        <v>1</v>
      </c>
      <c r="F133" s="2" t="s">
        <v>1061</v>
      </c>
      <c r="G133" s="5">
        <v>28</v>
      </c>
      <c r="H133" s="5">
        <v>30</v>
      </c>
      <c r="I133" s="5">
        <v>0</v>
      </c>
      <c r="J133" s="5">
        <v>1</v>
      </c>
      <c r="K133" s="1" t="str">
        <f t="shared" si="6"/>
        <v>CCS0283001</v>
      </c>
      <c r="L133" s="1" t="str">
        <f t="shared" si="8"/>
        <v>INSERT INTO tblEstoque2(Item, Quantidade_Total, Quantidade_Atual, Descrição, Sala, Armário, Espécie, Classificação) VALUES ('Cabo Serial (caixa) ', 1, 1, 'CCS0', '28', '30', '0', '1')</v>
      </c>
      <c r="N133" s="1" t="str">
        <f t="shared" si="7"/>
        <v>UPDATE tblEstoque2 SET Foto = 'C:\Users\D29\Desktop\BDC#\Imagens\CCS0283001.jpeg' WHERE Descrição = 'CCS0'</v>
      </c>
    </row>
    <row r="134" spans="1:14" x14ac:dyDescent="0.2">
      <c r="A134" s="5" t="s">
        <v>2</v>
      </c>
      <c r="B134" s="5">
        <v>30</v>
      </c>
      <c r="C134" s="3" t="s">
        <v>489</v>
      </c>
      <c r="D134" s="5">
        <v>1</v>
      </c>
      <c r="E134" s="5">
        <v>1</v>
      </c>
      <c r="F134" s="2" t="s">
        <v>1062</v>
      </c>
      <c r="G134" s="5">
        <v>28</v>
      </c>
      <c r="H134" s="5">
        <v>30</v>
      </c>
      <c r="I134" s="5">
        <v>0</v>
      </c>
      <c r="J134" s="5">
        <v>1</v>
      </c>
      <c r="K134" s="1" t="str">
        <f t="shared" si="6"/>
        <v>CC00283001</v>
      </c>
      <c r="L134" s="1" t="str">
        <f t="shared" si="8"/>
        <v>INSERT INTO tblEstoque2(Item, Quantidade_Total, Quantidade_Atual, Descrição, Sala, Armário, Espécie, Classificação) VALUES ('Caixa cabos Diversos ', 1, 1, 'CC00', '28', '30', '0', '1')</v>
      </c>
      <c r="N134" s="1" t="str">
        <f t="shared" si="7"/>
        <v>UPDATE tblEstoque2 SET Foto = 'C:\Users\D29\Desktop\BDC#\Imagens\CC00283001.jpeg' WHERE Descrição = 'CC00'</v>
      </c>
    </row>
    <row r="135" spans="1:14" x14ac:dyDescent="0.2">
      <c r="A135" s="5" t="s">
        <v>2</v>
      </c>
      <c r="B135" s="5">
        <v>30</v>
      </c>
      <c r="C135" s="6" t="s">
        <v>491</v>
      </c>
      <c r="D135" s="5">
        <v>1</v>
      </c>
      <c r="E135" s="5">
        <v>1</v>
      </c>
      <c r="F135" s="5" t="s">
        <v>1065</v>
      </c>
      <c r="G135" s="5">
        <v>28</v>
      </c>
      <c r="H135" s="5">
        <v>31</v>
      </c>
      <c r="I135" s="5">
        <v>0</v>
      </c>
      <c r="J135" s="5">
        <v>1</v>
      </c>
      <c r="K135" s="1" t="str">
        <f t="shared" si="6"/>
        <v>LRCL283101</v>
      </c>
      <c r="L135" s="1" t="str">
        <f t="shared" si="8"/>
        <v>INSERT INTO tblEstoque2(Item, Quantidade_Total, Quantidade_Atual, Descrição, Sala, Armário, Espécie, Classificação) VALUES ('Fonte LRinformatica carregador bateria de lipo ', 1, 1, 'LRCL', '28', '31', '0', '1')</v>
      </c>
      <c r="N135" s="1" t="str">
        <f t="shared" si="7"/>
        <v>UPDATE tblEstoque2 SET Foto = 'C:\Users\D29\Desktop\BDC#\Imagens\LRCL283101.jpeg' WHERE Descrição = 'LRCL'</v>
      </c>
    </row>
    <row r="136" spans="1:14" x14ac:dyDescent="0.2">
      <c r="A136" s="5" t="s">
        <v>2</v>
      </c>
      <c r="B136" s="5">
        <v>30</v>
      </c>
      <c r="C136" s="6" t="s">
        <v>509</v>
      </c>
      <c r="D136" s="5">
        <v>1</v>
      </c>
      <c r="E136" s="5">
        <v>1</v>
      </c>
      <c r="F136" s="5" t="s">
        <v>1067</v>
      </c>
      <c r="G136" s="5">
        <v>28</v>
      </c>
      <c r="H136" s="5">
        <v>31</v>
      </c>
      <c r="I136" s="5">
        <v>0</v>
      </c>
      <c r="J136" s="5">
        <v>1</v>
      </c>
      <c r="K136" s="1" t="str">
        <f t="shared" si="6"/>
        <v>TIR0283101</v>
      </c>
      <c r="L136" s="1" t="str">
        <f t="shared" si="8"/>
        <v>INSERT INTO tblEstoque2(Item, Quantidade_Total, Quantidade_Atual, Descrição, Sala, Armário, Espécie, Classificação) VALUES ('Geral IR Termometro ', 1, 1, 'TIR0', '28', '31', '0', '1')</v>
      </c>
      <c r="N136" s="1" t="str">
        <f t="shared" si="7"/>
        <v>UPDATE tblEstoque2 SET Foto = 'C:\Users\D29\Desktop\BDC#\Imagens\TIR0283101.jpeg' WHERE Descrição = 'TIR0'</v>
      </c>
    </row>
    <row r="137" spans="1:14" x14ac:dyDescent="0.2">
      <c r="A137" s="5" t="s">
        <v>2</v>
      </c>
      <c r="B137" s="5">
        <v>30</v>
      </c>
      <c r="C137" s="6" t="s">
        <v>501</v>
      </c>
      <c r="D137" s="5">
        <v>1</v>
      </c>
      <c r="E137" s="5">
        <v>1</v>
      </c>
      <c r="F137" s="5" t="s">
        <v>1074</v>
      </c>
      <c r="G137" s="5">
        <v>28</v>
      </c>
      <c r="H137" s="5">
        <v>30</v>
      </c>
      <c r="I137" s="5">
        <v>0</v>
      </c>
      <c r="J137" s="5">
        <v>0</v>
      </c>
      <c r="K137" s="1" t="str">
        <f t="shared" si="6"/>
        <v>COVR283000</v>
      </c>
      <c r="L137" s="1" t="str">
        <f t="shared" si="8"/>
        <v>INSERT INTO tblEstoque2(Item, Quantidade_Total, Quantidade_Atual, Descrição, Sala, Armário, Espécie, Classificação) VALUES ('Placa FACENS virgens (caixa) ', 1, 1, 'COVR', '28', '30', '0', '0')</v>
      </c>
      <c r="N137" s="1" t="str">
        <f t="shared" si="7"/>
        <v>UPDATE tblEstoque2 SET Foto = 'C:\Users\D29\Desktop\BDC#\Imagens\COVR283000.jpeg' WHERE Descrição = 'COVR'</v>
      </c>
    </row>
    <row r="138" spans="1:14" x14ac:dyDescent="0.2">
      <c r="A138" s="5" t="s">
        <v>2</v>
      </c>
      <c r="B138" s="5">
        <v>31</v>
      </c>
      <c r="C138" s="3" t="s">
        <v>448</v>
      </c>
      <c r="D138" s="5">
        <v>600</v>
      </c>
      <c r="E138" s="5">
        <v>600</v>
      </c>
      <c r="F138" s="5" t="s">
        <v>1082</v>
      </c>
      <c r="G138" s="5">
        <v>28</v>
      </c>
      <c r="H138" s="5">
        <v>31</v>
      </c>
      <c r="I138" s="5">
        <v>0</v>
      </c>
      <c r="J138" s="5">
        <v>0</v>
      </c>
      <c r="K138" s="1" t="str">
        <f t="shared" si="6"/>
        <v>ANIL283100</v>
      </c>
      <c r="L138" s="1" t="str">
        <f t="shared" si="8"/>
        <v>INSERT INTO tblEstoque2(Item, Quantidade_Total, Quantidade_Atual, Descrição, Sala, Armário, Espécie, Classificação) VALUES ('Anilha MHG2/5 1 - 600 unidades ', 600, 600, 'ANIL', '28', '31', '0', '0')</v>
      </c>
      <c r="N138" s="1" t="str">
        <f t="shared" si="7"/>
        <v>UPDATE tblEstoque2 SET Foto = 'C:\Users\D29\Desktop\BDC#\Imagens\ANIL283100.jpeg' WHERE Descrição = 'ANIL'</v>
      </c>
    </row>
    <row r="139" spans="1:14" x14ac:dyDescent="0.2">
      <c r="A139" s="5" t="s">
        <v>2</v>
      </c>
      <c r="B139" s="5">
        <v>31</v>
      </c>
      <c r="C139" s="3" t="s">
        <v>452</v>
      </c>
      <c r="D139" s="5">
        <v>1</v>
      </c>
      <c r="E139" s="5">
        <v>1</v>
      </c>
      <c r="F139" s="2" t="s">
        <v>643</v>
      </c>
      <c r="G139" s="5">
        <v>28</v>
      </c>
      <c r="H139" s="5">
        <v>31</v>
      </c>
      <c r="I139" s="5">
        <v>0</v>
      </c>
      <c r="J139" s="5">
        <v>0</v>
      </c>
      <c r="K139" s="1" t="str">
        <f t="shared" si="6"/>
        <v>CCAB283100</v>
      </c>
      <c r="L139" s="1" t="str">
        <f t="shared" si="8"/>
        <v>INSERT INTO tblEstoque2(Item, Quantidade_Total, Quantidade_Atual, Descrição, Sala, Armário, Espécie, Classificação) VALUES ('Caixa de Cabos - Serial diversos ', 1, 1, 'CCAB', '28', '31', '0', '0')</v>
      </c>
      <c r="N139" s="1" t="str">
        <f t="shared" si="7"/>
        <v>UPDATE tblEstoque2 SET Foto = 'C:\Users\D29\Desktop\BDC#\Imagens\CCAB283100.jpeg' WHERE Descrição = 'CCAB'</v>
      </c>
    </row>
    <row r="140" spans="1:14" x14ac:dyDescent="0.2">
      <c r="A140" s="5" t="s">
        <v>2</v>
      </c>
      <c r="B140" s="5">
        <v>31</v>
      </c>
      <c r="C140" s="3" t="s">
        <v>453</v>
      </c>
      <c r="D140" s="5">
        <v>1</v>
      </c>
      <c r="E140" s="5">
        <v>1</v>
      </c>
      <c r="F140" s="2" t="s">
        <v>1084</v>
      </c>
      <c r="G140" s="5">
        <v>28</v>
      </c>
      <c r="H140" s="5">
        <v>31</v>
      </c>
      <c r="I140" s="5">
        <v>0</v>
      </c>
      <c r="J140" s="5">
        <v>0</v>
      </c>
      <c r="K140" s="1" t="str">
        <f t="shared" si="6"/>
        <v>CSOM283100</v>
      </c>
      <c r="L140" s="1" t="str">
        <f t="shared" si="8"/>
        <v>INSERT INTO tblEstoque2(Item, Quantidade_Total, Quantidade_Atual, Descrição, Sala, Armário, Espécie, Classificação) VALUES ('Caixa de Som Acústica CSR-75M ', 1, 1, 'CSOM', '28', '31', '0', '0')</v>
      </c>
      <c r="N140" s="1" t="str">
        <f t="shared" si="7"/>
        <v>UPDATE tblEstoque2 SET Foto = 'C:\Users\D29\Desktop\BDC#\Imagens\CSOM283100.jpeg' WHERE Descrição = 'CSOM'</v>
      </c>
    </row>
    <row r="141" spans="1:14" x14ac:dyDescent="0.2">
      <c r="A141" s="5" t="s">
        <v>2</v>
      </c>
      <c r="B141" s="5">
        <v>31</v>
      </c>
      <c r="C141" s="6" t="s">
        <v>456</v>
      </c>
      <c r="D141" s="5">
        <v>1</v>
      </c>
      <c r="E141" s="5">
        <v>1</v>
      </c>
      <c r="F141" s="5" t="s">
        <v>1087</v>
      </c>
      <c r="G141" s="5">
        <v>28</v>
      </c>
      <c r="H141" s="5">
        <v>31</v>
      </c>
      <c r="I141" s="5">
        <v>0</v>
      </c>
      <c r="J141" s="5">
        <v>0</v>
      </c>
      <c r="K141" s="1" t="str">
        <f t="shared" si="6"/>
        <v>COOL283100</v>
      </c>
      <c r="L141" s="1" t="str">
        <f t="shared" si="8"/>
        <v>INSERT INTO tblEstoque2(Item, Quantidade_Total, Quantidade_Atual, Descrição, Sala, Armário, Espécie, Classificação) VALUES ('Cooler ', 1, 1, 'COOL', '28', '31', '0', '0')</v>
      </c>
      <c r="N141" s="1" t="str">
        <f t="shared" si="7"/>
        <v>UPDATE tblEstoque2 SET Foto = 'C:\Users\D29\Desktop\BDC#\Imagens\COOL283100.jpeg' WHERE Descrição = 'COOL'</v>
      </c>
    </row>
    <row r="142" spans="1:14" x14ac:dyDescent="0.2">
      <c r="A142" s="5" t="s">
        <v>2</v>
      </c>
      <c r="B142" s="5">
        <v>31</v>
      </c>
      <c r="C142" s="3" t="s">
        <v>457</v>
      </c>
      <c r="D142" s="5">
        <v>1</v>
      </c>
      <c r="E142" s="5">
        <v>1</v>
      </c>
      <c r="F142" s="2" t="s">
        <v>1088</v>
      </c>
      <c r="G142" s="5">
        <v>28</v>
      </c>
      <c r="H142" s="5">
        <v>31</v>
      </c>
      <c r="I142" s="5">
        <v>0</v>
      </c>
      <c r="J142" s="5">
        <v>0</v>
      </c>
      <c r="K142" s="1" t="str">
        <f t="shared" si="6"/>
        <v>ECIS283100</v>
      </c>
      <c r="L142" s="1" t="str">
        <f t="shared" si="8"/>
        <v>INSERT INTO tblEstoque2(Item, Quantidade_Total, Quantidade_Atual, Descrição, Sala, Armário, Espécie, Classificação) VALUES ('Estojo de Cl's ', 1, 1, 'ECIS', '28', '31', '0', '0')</v>
      </c>
      <c r="N142" s="1" t="str">
        <f t="shared" si="7"/>
        <v>UPDATE tblEstoque2 SET Foto = 'C:\Users\D29\Desktop\BDC#\Imagens\ECIS283100.jpeg' WHERE Descrição = 'ECIS'</v>
      </c>
    </row>
    <row r="143" spans="1:14" x14ac:dyDescent="0.2">
      <c r="A143" s="5" t="s">
        <v>2</v>
      </c>
      <c r="B143" s="5">
        <v>31</v>
      </c>
      <c r="C143" s="3" t="s">
        <v>460</v>
      </c>
      <c r="D143" s="5">
        <v>1</v>
      </c>
      <c r="E143" s="5">
        <v>1</v>
      </c>
      <c r="F143" s="2" t="s">
        <v>1092</v>
      </c>
      <c r="G143" s="5">
        <v>28</v>
      </c>
      <c r="H143" s="5">
        <v>31</v>
      </c>
      <c r="I143" s="5">
        <v>0</v>
      </c>
      <c r="J143" s="5">
        <v>1</v>
      </c>
      <c r="K143" s="1" t="str">
        <f t="shared" si="6"/>
        <v>PBOR283101</v>
      </c>
      <c r="L143" s="1" t="str">
        <f t="shared" si="8"/>
        <v>INSERT INTO tblEstoque2(Item, Quantidade_Total, Quantidade_Atual, Descrição, Sala, Armário, Espécie, Classificação) VALUES ('Pacote Bornes CLP ', 1, 1, 'PBOR', '28', '31', '0', '1')</v>
      </c>
      <c r="N143" s="1" t="str">
        <f t="shared" si="7"/>
        <v>UPDATE tblEstoque2 SET Foto = 'C:\Users\D29\Desktop\BDC#\Imagens\PBOR283101.jpeg' WHERE Descrição = 'PBOR'</v>
      </c>
    </row>
    <row r="144" spans="1:14" x14ac:dyDescent="0.2">
      <c r="A144" s="5" t="s">
        <v>2</v>
      </c>
      <c r="B144" s="5">
        <v>31</v>
      </c>
      <c r="C144" s="3" t="s">
        <v>461</v>
      </c>
      <c r="D144" s="5">
        <v>1</v>
      </c>
      <c r="E144" s="5">
        <v>1</v>
      </c>
      <c r="F144" s="2" t="s">
        <v>1093</v>
      </c>
      <c r="G144" s="5">
        <v>28</v>
      </c>
      <c r="H144" s="5">
        <v>31</v>
      </c>
      <c r="I144" s="5">
        <v>0</v>
      </c>
      <c r="J144" s="5">
        <v>1</v>
      </c>
      <c r="K144" s="1" t="str">
        <f t="shared" si="6"/>
        <v>CAPE283101</v>
      </c>
      <c r="L144" s="1" t="str">
        <f t="shared" si="8"/>
        <v>INSERT INTO tblEstoque2(Item, Quantidade_Total, Quantidade_Atual, Descrição, Sala, Armário, Espécie, Classificação) VALUES ('Pacote de Capacitores Eletrolíticos 220uF ', 1, 1, 'CAPE', '28', '31', '0', '1')</v>
      </c>
      <c r="N144" s="1" t="str">
        <f t="shared" si="7"/>
        <v>UPDATE tblEstoque2 SET Foto = 'C:\Users\D29\Desktop\BDC#\Imagens\CAPE283101.jpeg' WHERE Descrição = 'CAPE'</v>
      </c>
    </row>
    <row r="145" spans="1:14" x14ac:dyDescent="0.2">
      <c r="A145" s="5" t="s">
        <v>2</v>
      </c>
      <c r="B145" s="5">
        <v>31</v>
      </c>
      <c r="C145" s="3" t="s">
        <v>462</v>
      </c>
      <c r="D145" s="5">
        <v>1</v>
      </c>
      <c r="E145" s="5">
        <v>1</v>
      </c>
      <c r="F145" s="2" t="s">
        <v>1094</v>
      </c>
      <c r="G145" s="5">
        <v>28</v>
      </c>
      <c r="H145" s="5">
        <v>31</v>
      </c>
      <c r="I145" s="5">
        <v>0</v>
      </c>
      <c r="J145" s="5">
        <v>1</v>
      </c>
      <c r="K145" s="1" t="str">
        <f t="shared" si="6"/>
        <v>RESN283101</v>
      </c>
      <c r="L145" s="1" t="str">
        <f t="shared" si="8"/>
        <v>INSERT INTO tblEstoque2(Item, Quantidade_Total, Quantidade_Atual, Descrição, Sala, Armário, Espécie, Classificação) VALUES ('Pacote de Resistores 3K9Ohm 25W ', 1, 1, 'RESN', '28', '31', '0', '1')</v>
      </c>
      <c r="N145" s="1" t="str">
        <f t="shared" si="7"/>
        <v>UPDATE tblEstoque2 SET Foto = 'C:\Users\D29\Desktop\BDC#\Imagens\RESN283101.jpeg' WHERE Descrição = 'RESN'</v>
      </c>
    </row>
    <row r="146" spans="1:14" x14ac:dyDescent="0.2">
      <c r="A146" s="5" t="s">
        <v>2</v>
      </c>
      <c r="B146" s="5">
        <v>31</v>
      </c>
      <c r="C146" s="3" t="s">
        <v>463</v>
      </c>
      <c r="D146" s="5">
        <v>1</v>
      </c>
      <c r="E146" s="5">
        <v>1</v>
      </c>
      <c r="F146" s="2" t="s">
        <v>1095</v>
      </c>
      <c r="G146" s="5">
        <v>28</v>
      </c>
      <c r="H146" s="5">
        <v>31</v>
      </c>
      <c r="I146" s="5">
        <v>0</v>
      </c>
      <c r="J146" s="5">
        <v>1</v>
      </c>
      <c r="K146" s="1" t="str">
        <f t="shared" si="6"/>
        <v>RESS283101</v>
      </c>
      <c r="L146" s="1" t="str">
        <f t="shared" si="8"/>
        <v>INSERT INTO tblEstoque2(Item, Quantidade_Total, Quantidade_Atual, Descrição, Sala, Armário, Espécie, Classificação) VALUES ('Pacote de Resistores Shunt 0,56Ohm 5W ', 1, 1, 'RESS', '28', '31', '0', '1')</v>
      </c>
      <c r="N146" s="1" t="str">
        <f t="shared" si="7"/>
        <v>UPDATE tblEstoque2 SET Foto = 'C:\Users\D29\Desktop\BDC#\Imagens\RESS283101.jpeg' WHERE Descrição = 'RESS'</v>
      </c>
    </row>
    <row r="147" spans="1:14" x14ac:dyDescent="0.2">
      <c r="A147" s="5" t="s">
        <v>2</v>
      </c>
      <c r="B147" s="5">
        <v>31</v>
      </c>
      <c r="C147" s="3" t="s">
        <v>467</v>
      </c>
      <c r="D147" s="5">
        <v>1</v>
      </c>
      <c r="E147" s="5">
        <v>1</v>
      </c>
      <c r="F147" s="2" t="s">
        <v>1098</v>
      </c>
      <c r="G147" s="5">
        <v>28</v>
      </c>
      <c r="H147" s="5">
        <v>31</v>
      </c>
      <c r="I147" s="5">
        <v>0</v>
      </c>
      <c r="J147" s="5">
        <v>0</v>
      </c>
      <c r="K147" s="1" t="str">
        <f t="shared" si="6"/>
        <v>FLAT283100</v>
      </c>
      <c r="L147" s="1" t="str">
        <f t="shared" si="8"/>
        <v>INSERT INTO tblEstoque2(Item, Quantidade_Total, Quantidade_Atual, Descrição, Sala, Armário, Espécie, Classificação) VALUES ('Rolo de Cabo Flat ', 1, 1, 'FLAT', '28', '31', '0', '0')</v>
      </c>
      <c r="N147" s="1" t="str">
        <f t="shared" si="7"/>
        <v>UPDATE tblEstoque2 SET Foto = 'C:\Users\D29\Desktop\BDC#\Imagens\FLAT283100.jpeg' WHERE Descrição = 'FLAT'</v>
      </c>
    </row>
    <row r="148" spans="1:14" x14ac:dyDescent="0.2">
      <c r="A148" s="5" t="s">
        <v>2</v>
      </c>
      <c r="B148" s="5">
        <v>31</v>
      </c>
      <c r="C148" s="3" t="s">
        <v>468</v>
      </c>
      <c r="D148" s="5">
        <v>1</v>
      </c>
      <c r="E148" s="5">
        <v>1</v>
      </c>
      <c r="F148" s="2" t="s">
        <v>1099</v>
      </c>
      <c r="G148" s="5">
        <v>28</v>
      </c>
      <c r="H148" s="5">
        <v>31</v>
      </c>
      <c r="I148" s="5">
        <v>0</v>
      </c>
      <c r="J148" s="5">
        <v>0</v>
      </c>
      <c r="K148" s="1" t="str">
        <f t="shared" si="6"/>
        <v>ESTA283100</v>
      </c>
      <c r="L148" s="1" t="str">
        <f t="shared" si="8"/>
        <v>INSERT INTO tblEstoque2(Item, Quantidade_Total, Quantidade_Atual, Descrição, Sala, Armário, Espécie, Classificação) VALUES ('Rolo de Estanho ', 1, 1, 'ESTA', '28', '31', '0', '0')</v>
      </c>
      <c r="N148" s="1" t="str">
        <f t="shared" si="7"/>
        <v>UPDATE tblEstoque2 SET Foto = 'C:\Users\D29\Desktop\BDC#\Imagens\ESTA283100.jpeg' WHERE Descrição = 'ESTA'</v>
      </c>
    </row>
    <row r="149" spans="1:14" x14ac:dyDescent="0.2">
      <c r="A149" s="5" t="s">
        <v>2</v>
      </c>
      <c r="B149" s="5">
        <v>3</v>
      </c>
      <c r="C149" s="6" t="s">
        <v>24</v>
      </c>
      <c r="D149" s="5">
        <v>3</v>
      </c>
      <c r="E149" s="5">
        <v>3</v>
      </c>
      <c r="F149" s="5" t="s">
        <v>593</v>
      </c>
      <c r="G149" s="5">
        <v>28</v>
      </c>
      <c r="H149" s="5">
        <v>3</v>
      </c>
      <c r="I149" s="5">
        <v>1</v>
      </c>
      <c r="J149" s="5">
        <v>1</v>
      </c>
      <c r="K149" s="1" t="str">
        <f t="shared" si="6"/>
        <v>CMV328311</v>
      </c>
      <c r="L149" s="1" t="str">
        <f t="shared" si="8"/>
        <v>INSERT INTO tblEstoque2(Item, Quantidade_Total, Quantidade_Atual, Descrição, Sala, Armário, Espécie, Classificação) VALUES ('Carcaça Multilab V3 ', 3, 3, 'CMV3', '28', '3', '1', '1')</v>
      </c>
      <c r="N149" s="1" t="str">
        <f t="shared" si="7"/>
        <v>UPDATE tblEstoque2 SET Foto = 'C:\Users\D29\Desktop\BDC#\Imagens\CMV328311.jpeg' WHERE Descrição = 'CMV3'</v>
      </c>
    </row>
    <row r="150" spans="1:14" x14ac:dyDescent="0.2">
      <c r="A150" s="5" t="s">
        <v>2</v>
      </c>
      <c r="B150" s="5">
        <v>3</v>
      </c>
      <c r="C150" s="6" t="s">
        <v>21</v>
      </c>
      <c r="D150" s="5">
        <v>1</v>
      </c>
      <c r="E150" s="5">
        <v>1</v>
      </c>
      <c r="F150" s="5" t="s">
        <v>596</v>
      </c>
      <c r="G150" s="5">
        <v>28</v>
      </c>
      <c r="H150" s="5">
        <v>3</v>
      </c>
      <c r="I150" s="5">
        <v>1</v>
      </c>
      <c r="J150" s="5">
        <v>1</v>
      </c>
      <c r="K150" s="1" t="str">
        <f t="shared" si="6"/>
        <v>FN6E28311</v>
      </c>
      <c r="L150" s="1" t="str">
        <f t="shared" si="8"/>
        <v>INSERT INTO tblEstoque2(Item, Quantidade_Total, Quantidade_Atual, Descrição, Sala, Armário, Espécie, Classificação) VALUES ('Peça CLP Siemens S7-200 Fonte 6ep1 332-1sh42 ', 1, 1, 'FN6E', '28', '3', '1', '1')</v>
      </c>
      <c r="N150" s="1" t="str">
        <f t="shared" si="7"/>
        <v>UPDATE tblEstoque2 SET Foto = 'C:\Users\D29\Desktop\BDC#\Imagens\FN6E28311.jpeg' WHERE Descrição = 'FN6E'</v>
      </c>
    </row>
    <row r="151" spans="1:14" x14ac:dyDescent="0.2">
      <c r="A151" s="5" t="s">
        <v>2</v>
      </c>
      <c r="B151" s="5">
        <v>3</v>
      </c>
      <c r="C151" s="6" t="s">
        <v>20</v>
      </c>
      <c r="D151" s="5">
        <v>4</v>
      </c>
      <c r="E151" s="5">
        <v>4</v>
      </c>
      <c r="F151" s="5" t="s">
        <v>597</v>
      </c>
      <c r="G151" s="5">
        <v>28</v>
      </c>
      <c r="H151" s="5">
        <v>3</v>
      </c>
      <c r="I151" s="5">
        <v>1</v>
      </c>
      <c r="J151" s="5">
        <v>1</v>
      </c>
      <c r="K151" s="1" t="str">
        <f t="shared" si="6"/>
        <v>LCLP28311</v>
      </c>
      <c r="L151" s="1" t="str">
        <f t="shared" si="8"/>
        <v>INSERT INTO tblEstoque2(Item, Quantidade_Total, Quantidade_Atual, Descrição, Sala, Armário, Espécie, Classificação) VALUES ('Peça CLP Siemens S7-200 LOGO!230RC (CLP)', 4, 4, 'LCLP', '28', '3', '1', '1')</v>
      </c>
      <c r="N151" s="1" t="str">
        <f t="shared" si="7"/>
        <v>UPDATE tblEstoque2 SET Foto = 'C:\Users\D29\Desktop\BDC#\Imagens\LCLP28311.jpeg' WHERE Descrição = 'LCLP'</v>
      </c>
    </row>
    <row r="152" spans="1:14" x14ac:dyDescent="0.2">
      <c r="A152" s="5" t="s">
        <v>2</v>
      </c>
      <c r="B152" s="5">
        <v>3</v>
      </c>
      <c r="C152" s="6" t="s">
        <v>60</v>
      </c>
      <c r="D152" s="5">
        <v>8</v>
      </c>
      <c r="E152" s="5">
        <v>8</v>
      </c>
      <c r="F152" s="5" t="s">
        <v>631</v>
      </c>
      <c r="G152" s="5">
        <v>28</v>
      </c>
      <c r="H152" s="5">
        <v>3</v>
      </c>
      <c r="I152" s="5">
        <v>1</v>
      </c>
      <c r="J152" s="5">
        <v>1</v>
      </c>
      <c r="K152" s="1" t="str">
        <f t="shared" si="6"/>
        <v>SMV228311</v>
      </c>
      <c r="L152" s="1" t="str">
        <f t="shared" si="8"/>
        <v>INSERT INTO tblEstoque2(Item, Quantidade_Total, Quantidade_Atual, Descrição, Sala, Armário, Espécie, Classificação) VALUES ('Suporte Multilab V2 ', 8, 8, 'SMV2', '28', '3', '1', '1')</v>
      </c>
      <c r="N152" s="1" t="str">
        <f t="shared" si="7"/>
        <v>UPDATE tblEstoque2 SET Foto = 'C:\Users\D29\Desktop\BDC#\Imagens\SMV228311.jpeg' WHERE Descrição = 'SMV2'</v>
      </c>
    </row>
    <row r="153" spans="1:14" x14ac:dyDescent="0.2">
      <c r="A153" s="5" t="s">
        <v>2</v>
      </c>
      <c r="B153" s="5">
        <v>3</v>
      </c>
      <c r="C153" s="6" t="s">
        <v>61</v>
      </c>
      <c r="D153" s="5">
        <v>13</v>
      </c>
      <c r="E153" s="5">
        <v>13</v>
      </c>
      <c r="F153" s="5" t="s">
        <v>632</v>
      </c>
      <c r="G153" s="5">
        <v>28</v>
      </c>
      <c r="H153" s="5">
        <v>3</v>
      </c>
      <c r="I153" s="5">
        <v>1</v>
      </c>
      <c r="J153" s="5">
        <v>1</v>
      </c>
      <c r="K153" s="1" t="str">
        <f t="shared" si="6"/>
        <v>TPMB28311</v>
      </c>
      <c r="L153" s="1" t="str">
        <f t="shared" si="8"/>
        <v>INSERT INTO tblEstoque2(Item, Quantidade_Total, Quantidade_Atual, Descrição, Sala, Armário, Espécie, Classificação) VALUES ('Tampa Multilab (X)', 13, 13, 'TPMB', '28', '3', '1', '1')</v>
      </c>
      <c r="N153" s="1" t="str">
        <f t="shared" si="7"/>
        <v>UPDATE tblEstoque2 SET Foto = 'C:\Users\D29\Desktop\BDC#\Imagens\TPMB28311.jpeg' WHERE Descrição = 'TPMB'</v>
      </c>
    </row>
    <row r="154" spans="1:14" x14ac:dyDescent="0.2">
      <c r="A154" s="5" t="s">
        <v>2</v>
      </c>
      <c r="B154" s="5">
        <v>5</v>
      </c>
      <c r="C154" s="6" t="s">
        <v>81</v>
      </c>
      <c r="D154" s="5">
        <v>3</v>
      </c>
      <c r="E154" s="5">
        <v>3</v>
      </c>
      <c r="F154" s="5" t="s">
        <v>652</v>
      </c>
      <c r="G154" s="5">
        <v>28</v>
      </c>
      <c r="H154" s="5">
        <v>5</v>
      </c>
      <c r="I154" s="5">
        <v>1</v>
      </c>
      <c r="J154" s="5">
        <v>1</v>
      </c>
      <c r="K154" s="1" t="str">
        <f t="shared" si="6"/>
        <v>BACF28511</v>
      </c>
      <c r="L154" s="1" t="str">
        <f t="shared" si="8"/>
        <v>INSERT INTO tblEstoque2(Item, Quantidade_Total, Quantidade_Atual, Descrição, Sala, Armário, Espécie, Classificação) VALUES ('Bacia para Feira ', 3, 3, 'BACF', '28', '5', '1', '1')</v>
      </c>
      <c r="N154" s="1" t="str">
        <f t="shared" si="7"/>
        <v>UPDATE tblEstoque2 SET Foto = 'C:\Users\D29\Desktop\BDC#\Imagens\BACF28511.jpeg' WHERE Descrição = 'BACF'</v>
      </c>
    </row>
    <row r="155" spans="1:14" x14ac:dyDescent="0.2">
      <c r="A155" s="5" t="s">
        <v>2</v>
      </c>
      <c r="B155" s="5">
        <v>5</v>
      </c>
      <c r="C155" s="5" t="s">
        <v>541</v>
      </c>
      <c r="D155" s="5">
        <v>24</v>
      </c>
      <c r="E155" s="5">
        <v>24</v>
      </c>
      <c r="F155" s="5" t="s">
        <v>675</v>
      </c>
      <c r="G155" s="5">
        <v>28</v>
      </c>
      <c r="H155" s="5">
        <v>5</v>
      </c>
      <c r="I155" s="5">
        <v>1</v>
      </c>
      <c r="K155" s="1" t="str">
        <f t="shared" si="6"/>
        <v>MSDF2851</v>
      </c>
      <c r="L155" s="1" t="str">
        <f t="shared" si="8"/>
        <v>INSERT INTO tblEstoque2(Item, Quantidade_Total, Quantidade_Atual, Descrição, Sala, Armário, Espécie, Classificação) VALUES ('Módulo Sensor de Fogo', 24, 24, 'MSDF', '28', '5', '1', '')</v>
      </c>
      <c r="N155" s="1" t="str">
        <f t="shared" si="7"/>
        <v>UPDATE tblEstoque2 SET Foto = 'C:\Users\D29\Desktop\BDC#\Imagens\MSDF2851.jpeg' WHERE Descrição = 'MSDF'</v>
      </c>
    </row>
    <row r="156" spans="1:14" x14ac:dyDescent="0.2">
      <c r="A156" s="5" t="s">
        <v>2</v>
      </c>
      <c r="B156" s="5">
        <v>12</v>
      </c>
      <c r="C156" s="6" t="s">
        <v>185</v>
      </c>
      <c r="D156" s="5">
        <v>14</v>
      </c>
      <c r="E156" s="5">
        <v>14</v>
      </c>
      <c r="F156" s="5" t="s">
        <v>803</v>
      </c>
      <c r="G156" s="5">
        <v>28</v>
      </c>
      <c r="H156" s="5">
        <v>12</v>
      </c>
      <c r="I156" s="5">
        <v>1</v>
      </c>
      <c r="J156" s="5">
        <v>1</v>
      </c>
      <c r="K156" s="1" t="str">
        <f t="shared" si="6"/>
        <v>PEND281211</v>
      </c>
      <c r="L156" s="1" t="str">
        <f t="shared" si="8"/>
        <v>INSERT INTO tblEstoque2(Item, Quantidade_Total, Quantidade_Atual, Descrição, Sala, Armário, Espécie, Classificação) VALUES ('Pendrive 8GB ', 14, 14, 'PEND', '28', '12', '1', '1')</v>
      </c>
      <c r="N156" s="1" t="str">
        <f t="shared" si="7"/>
        <v>UPDATE tblEstoque2 SET Foto = 'C:\Users\D29\Desktop\BDC#\Imagens\PEND281211.jpeg' WHERE Descrição = 'PEND'</v>
      </c>
    </row>
    <row r="157" spans="1:14" x14ac:dyDescent="0.2">
      <c r="A157" s="5" t="s">
        <v>2</v>
      </c>
      <c r="B157" s="5">
        <v>13</v>
      </c>
      <c r="C157" s="6" t="s">
        <v>267</v>
      </c>
      <c r="D157" s="5">
        <v>1</v>
      </c>
      <c r="E157" s="5">
        <v>1</v>
      </c>
      <c r="F157" s="5" t="s">
        <v>840</v>
      </c>
      <c r="G157" s="5">
        <v>28</v>
      </c>
      <c r="H157" s="5">
        <v>13</v>
      </c>
      <c r="I157" s="5">
        <v>1</v>
      </c>
      <c r="J157" s="5">
        <v>1</v>
      </c>
      <c r="K157" s="1" t="str">
        <f t="shared" si="6"/>
        <v>PEDS281311</v>
      </c>
      <c r="L157" s="1" t="str">
        <f t="shared" si="8"/>
        <v>INSERT INTO tblEstoque2(Item, Quantidade_Total, Quantidade_Atual, Descrição, Sala, Armário, Espécie, Classificação) VALUES ('Pedaleira Steute ', 1, 1, 'PEDS', '28', '13', '1', '1')</v>
      </c>
      <c r="N157" s="1" t="str">
        <f t="shared" si="7"/>
        <v>UPDATE tblEstoque2 SET Foto = 'C:\Users\D29\Desktop\BDC#\Imagens\PEDS281311.jpeg' WHERE Descrição = 'PEDS'</v>
      </c>
    </row>
    <row r="158" spans="1:14" x14ac:dyDescent="0.2">
      <c r="A158" s="5" t="s">
        <v>2</v>
      </c>
      <c r="B158" s="5">
        <v>13</v>
      </c>
      <c r="C158" s="5" t="s">
        <v>266</v>
      </c>
      <c r="D158" s="5">
        <v>2</v>
      </c>
      <c r="E158" s="5">
        <v>2</v>
      </c>
      <c r="F158" s="5" t="s">
        <v>841</v>
      </c>
      <c r="G158" s="5">
        <v>28</v>
      </c>
      <c r="H158" s="5">
        <v>13</v>
      </c>
      <c r="I158" s="5">
        <v>1</v>
      </c>
      <c r="J158" s="5">
        <v>1</v>
      </c>
      <c r="K158" s="1" t="str">
        <f t="shared" si="6"/>
        <v>REGF281311</v>
      </c>
      <c r="L158" s="1" t="str">
        <f t="shared" si="8"/>
        <v>INSERT INTO tblEstoque2(Item, Quantidade_Total, Quantidade_Atual, Descrição, Sala, Armário, Espécie, Classificação) VALUES ('Regador  Kit Água ', 2, 2, 'REGF', '28', '13', '1', '1')</v>
      </c>
      <c r="N158" s="1" t="str">
        <f t="shared" si="7"/>
        <v>UPDATE tblEstoque2 SET Foto = 'C:\Users\D29\Desktop\BDC#\Imagens\REGF281311.jpeg' WHERE Descrição = 'REGF'</v>
      </c>
    </row>
    <row r="159" spans="1:14" x14ac:dyDescent="0.2">
      <c r="A159" s="5" t="s">
        <v>2</v>
      </c>
      <c r="B159" s="5">
        <v>15</v>
      </c>
      <c r="C159" s="3" t="s">
        <v>263</v>
      </c>
      <c r="D159" s="5">
        <v>1</v>
      </c>
      <c r="E159" s="5">
        <v>1</v>
      </c>
      <c r="F159" s="2" t="s">
        <v>875</v>
      </c>
      <c r="G159" s="5">
        <v>28</v>
      </c>
      <c r="H159" s="5">
        <v>15</v>
      </c>
      <c r="I159" s="5">
        <v>1</v>
      </c>
      <c r="J159" s="5">
        <v>1</v>
      </c>
      <c r="K159" s="1" t="str">
        <f t="shared" si="6"/>
        <v>CDLB281511</v>
      </c>
      <c r="L159" s="1" t="str">
        <f t="shared" si="8"/>
        <v>INSERT INTO tblEstoque2(Item, Quantidade_Total, Quantidade_Atual, Descrição, Sala, Armário, Espécie, Classificação) VALUES ('Chaves Diversas LAB ', 1, 1, 'CDLB', '28', '15', '1', '1')</v>
      </c>
      <c r="N159" s="1" t="str">
        <f t="shared" si="7"/>
        <v>UPDATE tblEstoque2 SET Foto = 'C:\Users\D29\Desktop\BDC#\Imagens\CDLB281511.jpeg' WHERE Descrição = 'CDLB'</v>
      </c>
    </row>
    <row r="160" spans="1:14" x14ac:dyDescent="0.2">
      <c r="A160" s="5" t="s">
        <v>2</v>
      </c>
      <c r="B160" s="5">
        <v>20</v>
      </c>
      <c r="C160" s="3" t="s">
        <v>329</v>
      </c>
      <c r="D160" s="5">
        <v>12</v>
      </c>
      <c r="E160" s="5">
        <v>12</v>
      </c>
      <c r="F160" s="2" t="s">
        <v>922</v>
      </c>
      <c r="G160" s="5">
        <v>28</v>
      </c>
      <c r="H160" s="5">
        <v>20</v>
      </c>
      <c r="I160" s="5">
        <v>1</v>
      </c>
      <c r="J160" s="5">
        <v>0</v>
      </c>
      <c r="K160" s="1" t="str">
        <f t="shared" si="6"/>
        <v>ALBC282010</v>
      </c>
      <c r="L160" s="1" t="str">
        <f t="shared" si="8"/>
        <v>INSERT INTO tblEstoque2(Item, Quantidade_Total, Quantidade_Atual, Descrição, Sala, Armário, Espécie, Classificação) VALUES ('Alicate de bico ', 12, 12, 'ALBC', '28', '20', '1', '0')</v>
      </c>
      <c r="N160" s="1" t="str">
        <f t="shared" si="7"/>
        <v>UPDATE tblEstoque2 SET Foto = 'C:\Users\D29\Desktop\BDC#\Imagens\ALBC282010.jpeg' WHERE Descrição = 'ALBC'</v>
      </c>
    </row>
    <row r="161" spans="1:14" x14ac:dyDescent="0.2">
      <c r="A161" s="5" t="s">
        <v>2</v>
      </c>
      <c r="B161" s="5">
        <v>20</v>
      </c>
      <c r="C161" s="3" t="s">
        <v>328</v>
      </c>
      <c r="D161" s="5">
        <v>41</v>
      </c>
      <c r="E161" s="5">
        <v>41</v>
      </c>
      <c r="F161" s="2" t="s">
        <v>923</v>
      </c>
      <c r="G161" s="5">
        <v>28</v>
      </c>
      <c r="H161" s="5">
        <v>20</v>
      </c>
      <c r="I161" s="5">
        <v>1</v>
      </c>
      <c r="J161" s="5">
        <v>0</v>
      </c>
      <c r="K161" s="1" t="str">
        <f t="shared" si="6"/>
        <v>ALCR282010</v>
      </c>
      <c r="L161" s="1" t="str">
        <f t="shared" si="8"/>
        <v>INSERT INTO tblEstoque2(Item, Quantidade_Total, Quantidade_Atual, Descrição, Sala, Armário, Espécie, Classificação) VALUES ('Alicate de corte ', 41, 41, 'ALCR', '28', '20', '1', '0')</v>
      </c>
      <c r="N161" s="1" t="str">
        <f t="shared" si="7"/>
        <v>UPDATE tblEstoque2 SET Foto = 'C:\Users\D29\Desktop\BDC#\Imagens\ALCR282010.jpeg' WHERE Descrição = 'ALCR'</v>
      </c>
    </row>
    <row r="162" spans="1:14" x14ac:dyDescent="0.2">
      <c r="A162" s="5" t="s">
        <v>2</v>
      </c>
      <c r="B162" s="5">
        <v>20</v>
      </c>
      <c r="C162" s="3" t="s">
        <v>327</v>
      </c>
      <c r="D162" s="5">
        <v>13</v>
      </c>
      <c r="E162" s="5">
        <v>13</v>
      </c>
      <c r="F162" s="2" t="s">
        <v>924</v>
      </c>
      <c r="G162" s="5">
        <v>28</v>
      </c>
      <c r="H162" s="5">
        <v>20</v>
      </c>
      <c r="I162" s="5">
        <v>1</v>
      </c>
      <c r="J162" s="5">
        <v>0</v>
      </c>
      <c r="K162" s="1" t="str">
        <f t="shared" si="6"/>
        <v>ALUN282010</v>
      </c>
      <c r="L162" s="1" t="str">
        <f t="shared" si="8"/>
        <v>INSERT INTO tblEstoque2(Item, Quantidade_Total, Quantidade_Atual, Descrição, Sala, Armário, Espécie, Classificação) VALUES ('Alicate Universal ', 13, 13, 'ALUN', '28', '20', '1', '0')</v>
      </c>
      <c r="N162" s="1" t="str">
        <f t="shared" si="7"/>
        <v>UPDATE tblEstoque2 SET Foto = 'C:\Users\D29\Desktop\BDC#\Imagens\ALUN282010.jpeg' WHERE Descrição = 'ALUN'</v>
      </c>
    </row>
    <row r="163" spans="1:14" x14ac:dyDescent="0.2">
      <c r="A163" s="5" t="s">
        <v>2</v>
      </c>
      <c r="B163" s="5">
        <v>20</v>
      </c>
      <c r="C163" s="3" t="s">
        <v>312</v>
      </c>
      <c r="D163" s="5">
        <v>4</v>
      </c>
      <c r="E163" s="5">
        <v>4</v>
      </c>
      <c r="F163" s="2" t="s">
        <v>940</v>
      </c>
      <c r="G163" s="5">
        <v>28</v>
      </c>
      <c r="H163" s="5">
        <v>20</v>
      </c>
      <c r="I163" s="5">
        <v>1</v>
      </c>
      <c r="J163" s="5">
        <v>1</v>
      </c>
      <c r="K163" s="1" t="str">
        <f t="shared" si="6"/>
        <v>CXRE282011</v>
      </c>
      <c r="L163" s="1" t="str">
        <f t="shared" si="8"/>
        <v>INSERT INTO tblEstoque2(Item, Quantidade_Total, Quantidade_Atual, Descrição, Sala, Armário, Espécie, Classificação) VALUES ('Caixa de Recarga Estilete ', 4, 4, 'CXRE', '28', '20', '1', '1')</v>
      </c>
      <c r="N163" s="1" t="str">
        <f t="shared" si="7"/>
        <v>UPDATE tblEstoque2 SET Foto = 'C:\Users\D29\Desktop\BDC#\Imagens\CXRE282011.jpeg' WHERE Descrição = 'CXRE'</v>
      </c>
    </row>
    <row r="164" spans="1:14" x14ac:dyDescent="0.2">
      <c r="A164" s="5" t="s">
        <v>2</v>
      </c>
      <c r="B164" s="5">
        <v>21</v>
      </c>
      <c r="C164" s="6" t="s">
        <v>387</v>
      </c>
      <c r="D164" s="5">
        <v>2</v>
      </c>
      <c r="E164" s="5">
        <v>2</v>
      </c>
      <c r="F164" s="5" t="s">
        <v>950</v>
      </c>
      <c r="G164" s="5">
        <v>28</v>
      </c>
      <c r="H164" s="5">
        <v>22</v>
      </c>
      <c r="I164" s="5">
        <v>1</v>
      </c>
      <c r="J164" s="5">
        <v>2</v>
      </c>
      <c r="K164" s="1" t="str">
        <f t="shared" si="6"/>
        <v>BAT282212</v>
      </c>
      <c r="L164" s="1" t="str">
        <f t="shared" si="8"/>
        <v>INSERT INTO tblEstoque2(Item, Quantidade_Total, Quantidade_Atual, Descrição, Sala, Armário, Espécie, Classificação) VALUES ('Bateria para Sollar Charger Controller ', 2, 2, 'BAT', '28', '22', '1', '2')</v>
      </c>
      <c r="N164" s="1" t="str">
        <f t="shared" si="7"/>
        <v>UPDATE tblEstoque2 SET Foto = 'C:\Users\D29\Desktop\BDC#\Imagens\BAT282212.jpeg' WHERE Descrição = 'BAT'</v>
      </c>
    </row>
    <row r="165" spans="1:14" x14ac:dyDescent="0.2">
      <c r="A165" s="5" t="s">
        <v>2</v>
      </c>
      <c r="B165" s="5">
        <v>25</v>
      </c>
      <c r="C165" s="3" t="s">
        <v>367</v>
      </c>
      <c r="D165" s="5">
        <v>1</v>
      </c>
      <c r="E165" s="5">
        <v>1</v>
      </c>
      <c r="F165" s="2" t="s">
        <v>1008</v>
      </c>
      <c r="G165" s="5">
        <v>28</v>
      </c>
      <c r="H165" s="5">
        <v>25</v>
      </c>
      <c r="I165" s="5">
        <v>1</v>
      </c>
      <c r="J165" s="5">
        <v>1</v>
      </c>
      <c r="K165" s="1" t="str">
        <f t="shared" si="6"/>
        <v>CDLV282511</v>
      </c>
      <c r="L165" s="1" t="str">
        <f t="shared" si="8"/>
        <v>INSERT INTO tblEstoque2(Item, Quantidade_Total, Quantidade_Atual, Descrição, Sala, Armário, Espécie, Classificação) VALUES ('CD`S Lab View', 1, 1, 'CDLV', '28', '25', '1', '1')</v>
      </c>
      <c r="N165" s="1" t="str">
        <f t="shared" si="7"/>
        <v>UPDATE tblEstoque2 SET Foto = 'C:\Users\D29\Desktop\BDC#\Imagens\CDLV282511.jpeg' WHERE Descrição = 'CDLV'</v>
      </c>
    </row>
    <row r="166" spans="1:14" x14ac:dyDescent="0.2">
      <c r="A166" s="5" t="s">
        <v>2</v>
      </c>
      <c r="B166" s="5">
        <v>27</v>
      </c>
      <c r="C166" s="6" t="s">
        <v>449</v>
      </c>
      <c r="D166" s="5">
        <v>1</v>
      </c>
      <c r="E166" s="5">
        <v>1</v>
      </c>
      <c r="F166" s="5" t="s">
        <v>1058</v>
      </c>
      <c r="G166" s="5">
        <v>28</v>
      </c>
      <c r="H166" s="5">
        <v>27</v>
      </c>
      <c r="I166" s="5">
        <v>1</v>
      </c>
      <c r="J166" s="5">
        <v>1</v>
      </c>
      <c r="K166" s="1" t="str">
        <f t="shared" si="6"/>
        <v>GAVM282711</v>
      </c>
      <c r="L166" s="1" t="str">
        <f t="shared" si="8"/>
        <v>INSERT INTO tblEstoque2(Item, Quantidade_Total, Quantidade_Atual, Descrição, Sala, Armário, Espécie, Classificação) VALUES ('Gaveteiro de Manutenção - 45 materiais ', 1, 1, 'GAVM', '28', '27', '1', '1')</v>
      </c>
      <c r="N166" s="1" t="str">
        <f t="shared" si="7"/>
        <v>UPDATE tblEstoque2 SET Foto = 'C:\Users\D29\Desktop\BDC#\Imagens\GAVM282711.jpeg' WHERE Descrição = 'GAVM'</v>
      </c>
    </row>
    <row r="167" spans="1:14" x14ac:dyDescent="0.2">
      <c r="A167" s="5" t="s">
        <v>2</v>
      </c>
      <c r="B167" s="5">
        <v>31</v>
      </c>
      <c r="C167" s="3" t="s">
        <v>458</v>
      </c>
      <c r="D167" s="5">
        <v>26</v>
      </c>
      <c r="E167" s="5">
        <v>26</v>
      </c>
      <c r="F167" s="2" t="s">
        <v>1089</v>
      </c>
      <c r="G167" s="5">
        <v>28</v>
      </c>
      <c r="H167" s="5">
        <v>31</v>
      </c>
      <c r="I167" s="5">
        <v>1</v>
      </c>
      <c r="J167" s="5">
        <v>1</v>
      </c>
      <c r="K167" s="1" t="str">
        <f t="shared" si="6"/>
        <v>FSOL283111</v>
      </c>
      <c r="L167" s="1" t="str">
        <f t="shared" si="8"/>
        <v>INSERT INTO tblEstoque2(Item, Quantidade_Total, Quantidade_Atual, Descrição, Sala, Armário, Espécie, Classificação) VALUES ('Ferro de Solda ', 26, 26, 'FSOL', '28', '31', '1', '1')</v>
      </c>
      <c r="N167" s="1" t="str">
        <f t="shared" si="7"/>
        <v>UPDATE tblEstoque2 SET Foto = 'C:\Users\D29\Desktop\BDC#\Imagens\FSOL283111.jpeg' WHERE Descrição = 'FSOL'</v>
      </c>
    </row>
    <row r="168" spans="1:14" x14ac:dyDescent="0.2">
      <c r="A168" s="5" t="s">
        <v>2</v>
      </c>
      <c r="B168" s="5">
        <v>1</v>
      </c>
      <c r="C168" s="5" t="s">
        <v>3</v>
      </c>
      <c r="D168" s="5">
        <v>1</v>
      </c>
      <c r="E168" s="5">
        <v>1</v>
      </c>
      <c r="F168" s="5" t="s">
        <v>575</v>
      </c>
      <c r="G168" s="5">
        <v>28</v>
      </c>
      <c r="H168" s="5">
        <v>1</v>
      </c>
      <c r="I168" s="5">
        <v>2</v>
      </c>
      <c r="J168" s="5">
        <v>2</v>
      </c>
      <c r="K168" s="1" t="str">
        <f t="shared" si="6"/>
        <v>LUXM28122</v>
      </c>
      <c r="L168" s="1" t="str">
        <f t="shared" si="8"/>
        <v>INSERT INTO tblEstoque2(Item, Quantidade_Total, Quantidade_Atual, Descrição, Sala, Armário, Espécie, Classificação) VALUES ('minipa Digital Lux Meter MLM- 1332', 1, 1, 'LUXM', '28', '1', '2', '2')</v>
      </c>
      <c r="N168" s="1" t="str">
        <f t="shared" si="7"/>
        <v>UPDATE tblEstoque2 SET Foto = 'C:\Users\D29\Desktop\BDC#\Imagens\LUXM28122.jpeg' WHERE Descrição = 'LUXM'</v>
      </c>
    </row>
    <row r="169" spans="1:14" x14ac:dyDescent="0.2">
      <c r="A169" s="5" t="s">
        <v>2</v>
      </c>
      <c r="B169" s="5">
        <v>1</v>
      </c>
      <c r="C169" s="6" t="s">
        <v>12</v>
      </c>
      <c r="D169" s="5">
        <v>5</v>
      </c>
      <c r="E169" s="5">
        <v>5</v>
      </c>
      <c r="F169" s="5" t="s">
        <v>576</v>
      </c>
      <c r="G169" s="5">
        <v>28</v>
      </c>
      <c r="H169" s="5">
        <v>1</v>
      </c>
      <c r="I169" s="5">
        <v>2</v>
      </c>
      <c r="J169" s="5">
        <v>2</v>
      </c>
      <c r="K169" s="1" t="str">
        <f t="shared" si="6"/>
        <v>MEDM28122</v>
      </c>
      <c r="L169" s="1" t="str">
        <f t="shared" si="8"/>
        <v>INSERT INTO tblEstoque2(Item, Quantidade_Total, Quantidade_Atual, Descrição, Sala, Armário, Espécie, Classificação) VALUES ('Medidor minipa MDT-2238A ', 5, 5, 'MEDM', '28', '1', '2', '2')</v>
      </c>
      <c r="N169" s="1" t="str">
        <f t="shared" si="7"/>
        <v>UPDATE tblEstoque2 SET Foto = 'C:\Users\D29\Desktop\BDC#\Imagens\MEDM28122.jpeg' WHERE Descrição = 'MEDM'</v>
      </c>
    </row>
    <row r="170" spans="1:14" x14ac:dyDescent="0.2">
      <c r="A170" s="5" t="s">
        <v>2</v>
      </c>
      <c r="B170" s="5">
        <v>1</v>
      </c>
      <c r="C170" s="6" t="s">
        <v>11</v>
      </c>
      <c r="D170" s="5">
        <v>1</v>
      </c>
      <c r="E170" s="5">
        <v>1</v>
      </c>
      <c r="F170" s="5" t="s">
        <v>577</v>
      </c>
      <c r="G170" s="5">
        <v>22</v>
      </c>
      <c r="H170" s="5">
        <v>1</v>
      </c>
      <c r="I170" s="5">
        <v>2</v>
      </c>
      <c r="J170" s="5">
        <v>2</v>
      </c>
      <c r="K170" s="1" t="str">
        <f t="shared" si="6"/>
        <v>MTTW22122</v>
      </c>
      <c r="L170" s="1" t="str">
        <f t="shared" si="8"/>
        <v>INSERT INTO tblEstoque2(Item, Quantidade_Total, Quantidade_Atual, Descrição, Sala, Armário, Espécie, Classificação) VALUES ('Motor Trifasico WEG WEG 3CV ', 1, 1, 'MTTW', '22', '1', '2', '2')</v>
      </c>
      <c r="N170" s="1" t="str">
        <f t="shared" si="7"/>
        <v>UPDATE tblEstoque2 SET Foto = 'C:\Users\D29\Desktop\BDC#\Imagens\MTTW22122.jpeg' WHERE Descrição = 'MTTW'</v>
      </c>
    </row>
    <row r="171" spans="1:14" x14ac:dyDescent="0.2">
      <c r="A171" s="5" t="s">
        <v>2</v>
      </c>
      <c r="B171" s="5">
        <v>1</v>
      </c>
      <c r="C171" s="6" t="s">
        <v>10</v>
      </c>
      <c r="D171" s="5">
        <v>1</v>
      </c>
      <c r="E171" s="5">
        <v>1</v>
      </c>
      <c r="F171" s="5" t="s">
        <v>578</v>
      </c>
      <c r="G171" s="5">
        <v>28</v>
      </c>
      <c r="H171" s="5">
        <v>1</v>
      </c>
      <c r="I171" s="5">
        <v>2</v>
      </c>
      <c r="J171" s="5">
        <v>2</v>
      </c>
      <c r="K171" s="1" t="str">
        <f t="shared" si="6"/>
        <v>ME5728122</v>
      </c>
      <c r="L171" s="1" t="str">
        <f t="shared" si="8"/>
        <v>INSERT INTO tblEstoque2(Item, Quantidade_Total, Quantidade_Atual, Descrição, Sala, Armário, Espécie, Classificação) VALUES ('Multímetro EXTECH IR EX570 ', 1, 1, 'ME57', '28', '1', '2', '2')</v>
      </c>
      <c r="N171" s="1" t="str">
        <f t="shared" si="7"/>
        <v>UPDATE tblEstoque2 SET Foto = 'C:\Users\D29\Desktop\BDC#\Imagens\ME5728122.jpeg' WHERE Descrição = 'ME57'</v>
      </c>
    </row>
    <row r="172" spans="1:14" x14ac:dyDescent="0.2">
      <c r="A172" s="5" t="s">
        <v>2</v>
      </c>
      <c r="B172" s="5">
        <v>1</v>
      </c>
      <c r="C172" s="6" t="s">
        <v>9</v>
      </c>
      <c r="D172" s="5">
        <v>20</v>
      </c>
      <c r="E172" s="5">
        <v>20</v>
      </c>
      <c r="F172" s="6" t="s">
        <v>579</v>
      </c>
      <c r="G172" s="5">
        <v>28</v>
      </c>
      <c r="H172" s="5">
        <v>1</v>
      </c>
      <c r="I172" s="5">
        <v>2</v>
      </c>
      <c r="J172" s="5">
        <v>2</v>
      </c>
      <c r="K172" s="1" t="str">
        <f t="shared" si="6"/>
        <v>MUF028122</v>
      </c>
      <c r="L172" s="1" t="str">
        <f t="shared" si="8"/>
        <v>INSERT INTO tblEstoque2(Item, Quantidade_Total, Quantidade_Atual, Descrição, Sala, Armário, Espécie, Classificação) VALUES ('Multímetro Fluke 15B ', 20, 20, 'MUF0', '28', '1', '2', '2')</v>
      </c>
      <c r="N172" s="1" t="str">
        <f t="shared" si="7"/>
        <v>UPDATE tblEstoque2 SET Foto = 'C:\Users\D29\Desktop\BDC#\Imagens\MUF028122.jpeg' WHERE Descrição = 'MUF0'</v>
      </c>
    </row>
    <row r="173" spans="1:14" x14ac:dyDescent="0.2">
      <c r="A173" s="5" t="s">
        <v>2</v>
      </c>
      <c r="B173" s="5">
        <v>1</v>
      </c>
      <c r="C173" s="6" t="s">
        <v>8</v>
      </c>
      <c r="D173" s="5">
        <v>11</v>
      </c>
      <c r="E173" s="5">
        <v>11</v>
      </c>
      <c r="F173" s="6" t="s">
        <v>580</v>
      </c>
      <c r="G173" s="5">
        <v>28</v>
      </c>
      <c r="H173" s="5">
        <v>1</v>
      </c>
      <c r="I173" s="5">
        <v>2</v>
      </c>
      <c r="J173" s="5">
        <v>2</v>
      </c>
      <c r="K173" s="1" t="str">
        <f t="shared" si="6"/>
        <v>MUFM28122</v>
      </c>
      <c r="L173" s="1" t="str">
        <f t="shared" si="8"/>
        <v>INSERT INTO tblEstoque2(Item, Quantidade_Total, Quantidade_Atual, Descrição, Sala, Armário, Espécie, Classificação) VALUES ('Multímetro Fluke 15B+ ', 11, 11, 'MUFM', '28', '1', '2', '2')</v>
      </c>
      <c r="N173" s="1" t="str">
        <f t="shared" si="7"/>
        <v>UPDATE tblEstoque2 SET Foto = 'C:\Users\D29\Desktop\BDC#\Imagens\MUFM28122.jpeg' WHERE Descrição = 'MUFM'</v>
      </c>
    </row>
    <row r="174" spans="1:14" x14ac:dyDescent="0.2">
      <c r="A174" s="5" t="s">
        <v>2</v>
      </c>
      <c r="B174" s="5">
        <v>1</v>
      </c>
      <c r="C174" s="6" t="s">
        <v>7</v>
      </c>
      <c r="D174" s="5">
        <v>2</v>
      </c>
      <c r="E174" s="5">
        <v>2</v>
      </c>
      <c r="F174" s="5" t="s">
        <v>581</v>
      </c>
      <c r="G174" s="5">
        <v>28</v>
      </c>
      <c r="H174" s="5">
        <v>1</v>
      </c>
      <c r="I174" s="5">
        <v>2</v>
      </c>
      <c r="J174" s="5">
        <v>2</v>
      </c>
      <c r="K174" s="1" t="str">
        <f t="shared" si="6"/>
        <v>MUK028122</v>
      </c>
      <c r="L174" s="1" t="str">
        <f t="shared" si="8"/>
        <v>INSERT INTO tblEstoque2(Item, Quantidade_Total, Quantidade_Atual, Descrição, Sala, Armário, Espécie, Classificação) VALUES ('Multímetro Keysight U1731C ', 2, 2, 'MUK0', '28', '1', '2', '2')</v>
      </c>
      <c r="N174" s="1" t="str">
        <f t="shared" si="7"/>
        <v>UPDATE tblEstoque2 SET Foto = 'C:\Users\D29\Desktop\BDC#\Imagens\MUK028122.jpeg' WHERE Descrição = 'MUK0'</v>
      </c>
    </row>
    <row r="175" spans="1:14" x14ac:dyDescent="0.2">
      <c r="A175" s="5" t="s">
        <v>2</v>
      </c>
      <c r="B175" s="5">
        <v>1</v>
      </c>
      <c r="C175" s="6" t="s">
        <v>4</v>
      </c>
      <c r="D175" s="5">
        <v>1</v>
      </c>
      <c r="E175" s="5">
        <v>1</v>
      </c>
      <c r="F175" s="5" t="s">
        <v>582</v>
      </c>
      <c r="G175" s="5">
        <v>28</v>
      </c>
      <c r="H175" s="5">
        <v>1</v>
      </c>
      <c r="I175" s="5">
        <v>2</v>
      </c>
      <c r="J175" s="5">
        <v>2</v>
      </c>
      <c r="K175" s="1" t="str">
        <f t="shared" si="6"/>
        <v>MUTT28122</v>
      </c>
      <c r="L175" s="1" t="str">
        <f t="shared" si="8"/>
        <v>INSERT INTO tblEstoque2(Item, Quantidade_Total, Quantidade_Atual, Descrição, Sala, Armário, Espécie, Classificação) VALUES ('Multímetro True RMS IR Thermometer EX570', 1, 1, 'MUTT', '28', '1', '2', '2')</v>
      </c>
      <c r="N175" s="1" t="str">
        <f t="shared" si="7"/>
        <v>UPDATE tblEstoque2 SET Foto = 'C:\Users\D29\Desktop\BDC#\Imagens\MUTT28122.jpeg' WHERE Descrição = 'MUTT'</v>
      </c>
    </row>
    <row r="176" spans="1:14" x14ac:dyDescent="0.2">
      <c r="A176" s="5" t="s">
        <v>2</v>
      </c>
      <c r="B176" s="5">
        <v>1</v>
      </c>
      <c r="C176" s="6" t="s">
        <v>6</v>
      </c>
      <c r="D176" s="5">
        <v>2</v>
      </c>
      <c r="E176" s="5">
        <v>2</v>
      </c>
      <c r="F176" s="6" t="s">
        <v>583</v>
      </c>
      <c r="G176" s="5">
        <v>28</v>
      </c>
      <c r="H176" s="5">
        <v>1</v>
      </c>
      <c r="I176" s="5">
        <v>2</v>
      </c>
      <c r="J176" s="5">
        <v>2</v>
      </c>
      <c r="K176" s="1" t="str">
        <f t="shared" si="6"/>
        <v>MW1528122</v>
      </c>
      <c r="L176" s="1" t="str">
        <f t="shared" si="8"/>
        <v>INSERT INTO tblEstoque2(Item, Quantidade_Total, Quantidade_Atual, Descrição, Sala, Armário, Espécie, Classificação) VALUES ('Multímetro Wavetek 15XL ', 2, 2, 'MW15', '28', '1', '2', '2')</v>
      </c>
      <c r="N176" s="1" t="str">
        <f t="shared" si="7"/>
        <v>UPDATE tblEstoque2 SET Foto = 'C:\Users\D29\Desktop\BDC#\Imagens\MW1528122.jpeg' WHERE Descrição = 'MW15'</v>
      </c>
    </row>
    <row r="177" spans="1:14" x14ac:dyDescent="0.2">
      <c r="A177" s="5" t="s">
        <v>2</v>
      </c>
      <c r="B177" s="5">
        <v>1</v>
      </c>
      <c r="C177" s="6" t="s">
        <v>5</v>
      </c>
      <c r="D177" s="5">
        <v>2</v>
      </c>
      <c r="E177" s="5">
        <v>2</v>
      </c>
      <c r="F177" s="6" t="s">
        <v>584</v>
      </c>
      <c r="G177" s="5">
        <v>28</v>
      </c>
      <c r="H177" s="5">
        <v>1</v>
      </c>
      <c r="I177" s="5">
        <v>2</v>
      </c>
      <c r="J177" s="5">
        <v>2</v>
      </c>
      <c r="K177" s="1" t="str">
        <f t="shared" si="6"/>
        <v>MUW528122</v>
      </c>
      <c r="L177" s="1" t="str">
        <f t="shared" si="8"/>
        <v>INSERT INTO tblEstoque2(Item, Quantidade_Total, Quantidade_Atual, Descrição, Sala, Armário, Espécie, Classificação) VALUES ('Multímetro Wavetek 2005 ', 2, 2, 'MUW5', '28', '1', '2', '2')</v>
      </c>
      <c r="N177" s="1" t="str">
        <f t="shared" si="7"/>
        <v>UPDATE tblEstoque2 SET Foto = 'C:\Users\D29\Desktop\BDC#\Imagens\MUW528122.jpeg' WHERE Descrição = 'MUW5'</v>
      </c>
    </row>
    <row r="178" spans="1:14" x14ac:dyDescent="0.2">
      <c r="A178" s="5" t="s">
        <v>2</v>
      </c>
      <c r="B178" s="5">
        <v>1</v>
      </c>
      <c r="C178" s="6" t="s">
        <v>16</v>
      </c>
      <c r="D178" s="5">
        <v>2</v>
      </c>
      <c r="E178" s="5">
        <v>2</v>
      </c>
      <c r="F178" s="6" t="s">
        <v>585</v>
      </c>
      <c r="G178" s="5">
        <v>28</v>
      </c>
      <c r="H178" s="5">
        <v>1</v>
      </c>
      <c r="I178" s="5">
        <v>2</v>
      </c>
      <c r="J178" s="5">
        <v>2</v>
      </c>
      <c r="K178" s="1" t="str">
        <f t="shared" si="6"/>
        <v>MW3528122</v>
      </c>
      <c r="L178" s="1" t="str">
        <f t="shared" si="8"/>
        <v>INSERT INTO tblEstoque2(Item, Quantidade_Total, Quantidade_Atual, Descrição, Sala, Armário, Espécie, Classificação) VALUES ('Multímetro Wavetek 35XL ', 2, 2, 'MW35', '28', '1', '2', '2')</v>
      </c>
      <c r="N178" s="1" t="str">
        <f t="shared" si="7"/>
        <v>UPDATE tblEstoque2 SET Foto = 'C:\Users\D29\Desktop\BDC#\Imagens\MW3528122.jpeg' WHERE Descrição = 'MW35'</v>
      </c>
    </row>
    <row r="179" spans="1:14" x14ac:dyDescent="0.2">
      <c r="A179" s="5" t="s">
        <v>2</v>
      </c>
      <c r="B179" s="5">
        <v>1</v>
      </c>
      <c r="C179" s="6" t="s">
        <v>15</v>
      </c>
      <c r="D179" s="5">
        <v>1</v>
      </c>
      <c r="E179" s="5">
        <v>1</v>
      </c>
      <c r="F179" s="6" t="s">
        <v>586</v>
      </c>
      <c r="G179" s="5">
        <v>28</v>
      </c>
      <c r="H179" s="5">
        <v>1</v>
      </c>
      <c r="I179" s="5">
        <v>2</v>
      </c>
      <c r="J179" s="5">
        <v>2</v>
      </c>
      <c r="K179" s="1" t="str">
        <f t="shared" si="6"/>
        <v>MW2728122</v>
      </c>
      <c r="L179" s="1" t="str">
        <f t="shared" si="8"/>
        <v>INSERT INTO tblEstoque2(Item, Quantidade_Total, Quantidade_Atual, Descrição, Sala, Armário, Espécie, Classificação) VALUES ('Multímetro Wavetek DM27XT ', 1, 1, 'MW27', '28', '1', '2', '2')</v>
      </c>
      <c r="N179" s="1" t="str">
        <f t="shared" si="7"/>
        <v>UPDATE tblEstoque2 SET Foto = 'C:\Users\D29\Desktop\BDC#\Imagens\MW2728122.jpeg' WHERE Descrição = 'MW27'</v>
      </c>
    </row>
    <row r="180" spans="1:14" x14ac:dyDescent="0.2">
      <c r="A180" s="5" t="s">
        <v>2</v>
      </c>
      <c r="B180" s="5">
        <v>1</v>
      </c>
      <c r="C180" s="6" t="s">
        <v>14</v>
      </c>
      <c r="D180" s="5">
        <v>7</v>
      </c>
      <c r="E180" s="5">
        <v>7</v>
      </c>
      <c r="F180" s="5" t="s">
        <v>587</v>
      </c>
      <c r="G180" s="5">
        <v>28</v>
      </c>
      <c r="H180" s="5">
        <v>1</v>
      </c>
      <c r="I180" s="5">
        <v>2</v>
      </c>
      <c r="J180" s="5">
        <v>2</v>
      </c>
      <c r="K180" s="1" t="str">
        <f t="shared" si="6"/>
        <v>PRTG28122</v>
      </c>
      <c r="L180" s="1" t="str">
        <f t="shared" si="8"/>
        <v>INSERT INTO tblEstoque2(Item, Quantidade_Total, Quantidade_Atual, Descrição, Sala, Armário, Espécie, Classificação) VALUES ('Protoboard FACENS Grande ', 7, 7, 'PRTG', '28', '1', '2', '2')</v>
      </c>
      <c r="N180" s="1" t="str">
        <f t="shared" si="7"/>
        <v>UPDATE tblEstoque2 SET Foto = 'C:\Users\D29\Desktop\BDC#\Imagens\PRTG28122.jpeg' WHERE Descrição = 'PRTG'</v>
      </c>
    </row>
    <row r="181" spans="1:14" x14ac:dyDescent="0.2">
      <c r="A181" s="5" t="s">
        <v>2</v>
      </c>
      <c r="B181" s="5">
        <v>1</v>
      </c>
      <c r="C181" s="6" t="s">
        <v>13</v>
      </c>
      <c r="D181" s="5">
        <v>21</v>
      </c>
      <c r="E181" s="5">
        <v>21</v>
      </c>
      <c r="F181" s="5" t="s">
        <v>588</v>
      </c>
      <c r="G181" s="5">
        <v>28</v>
      </c>
      <c r="H181" s="5">
        <v>1</v>
      </c>
      <c r="I181" s="5">
        <v>2</v>
      </c>
      <c r="J181" s="5">
        <v>2</v>
      </c>
      <c r="K181" s="1" t="str">
        <f t="shared" si="6"/>
        <v>PRTM28122</v>
      </c>
      <c r="L181" s="1" t="str">
        <f t="shared" si="8"/>
        <v>INSERT INTO tblEstoque2(Item, Quantidade_Total, Quantidade_Atual, Descrição, Sala, Armário, Espécie, Classificação) VALUES ('Protoboard FACENS Média ', 21, 21, 'PRTM', '28', '1', '2', '2')</v>
      </c>
      <c r="N181" s="1" t="str">
        <f t="shared" si="7"/>
        <v>UPDATE tblEstoque2 SET Foto = 'C:\Users\D29\Desktop\BDC#\Imagens\PRTM28122.jpeg' WHERE Descrição = 'PRTM'</v>
      </c>
    </row>
    <row r="182" spans="1:14" x14ac:dyDescent="0.2">
      <c r="A182" s="5" t="s">
        <v>2</v>
      </c>
      <c r="B182" s="5">
        <v>2</v>
      </c>
      <c r="C182" s="6" t="s">
        <v>19</v>
      </c>
      <c r="D182" s="5">
        <v>23</v>
      </c>
      <c r="E182" s="5">
        <v>23</v>
      </c>
      <c r="F182" s="5" t="s">
        <v>589</v>
      </c>
      <c r="G182" s="5">
        <v>28</v>
      </c>
      <c r="H182" s="5">
        <v>2</v>
      </c>
      <c r="I182" s="5">
        <v>2</v>
      </c>
      <c r="J182" s="5">
        <v>2</v>
      </c>
      <c r="K182" s="1" t="str">
        <f t="shared" si="6"/>
        <v>FI4128222</v>
      </c>
      <c r="L182" s="1" t="str">
        <f t="shared" si="8"/>
        <v>INSERT INTO tblEstoque2(Item, Quantidade_Total, Quantidade_Atual, Descrição, Sala, Armário, Espécie, Classificação) VALUES ('Fonte CC ICEL PS-4100 ', 23, 23, 'FI41', '28', '2', '2', '2')</v>
      </c>
      <c r="N182" s="1" t="str">
        <f t="shared" si="7"/>
        <v>UPDATE tblEstoque2 SET Foto = 'C:\Users\D29\Desktop\BDC#\Imagens\FI4128222.jpeg' WHERE Descrição = 'FI41'</v>
      </c>
    </row>
    <row r="183" spans="1:14" x14ac:dyDescent="0.2">
      <c r="A183" s="5" t="s">
        <v>2</v>
      </c>
      <c r="B183" s="5">
        <v>3</v>
      </c>
      <c r="C183" s="6" t="s">
        <v>18</v>
      </c>
      <c r="D183" s="5">
        <v>1</v>
      </c>
      <c r="E183" s="5">
        <v>1</v>
      </c>
      <c r="F183" s="5" t="s">
        <v>590</v>
      </c>
      <c r="G183" s="5">
        <v>28</v>
      </c>
      <c r="H183" s="5">
        <v>3</v>
      </c>
      <c r="I183" s="5">
        <v>2</v>
      </c>
      <c r="J183" s="5">
        <v>3</v>
      </c>
      <c r="K183" s="1" t="str">
        <f t="shared" si="6"/>
        <v>APEE28323</v>
      </c>
      <c r="L183" s="1" t="str">
        <f t="shared" si="8"/>
        <v>INSERT INTO tblEstoque2(Item, Quantidade_Total, Quantidade_Atual, Descrição, Sala, Armário, Espécie, Classificação) VALUES ('Apagador de EEPROM'S', 1, 1, 'APEE', '28', '3', '2', '3')</v>
      </c>
      <c r="N183" s="1" t="str">
        <f t="shared" si="7"/>
        <v>UPDATE tblEstoque2 SET Foto = 'C:\Users\D29\Desktop\BDC#\Imagens\APEE28323.jpeg' WHERE Descrição = 'APEE'</v>
      </c>
    </row>
    <row r="184" spans="1:14" x14ac:dyDescent="0.2">
      <c r="A184" s="5" t="s">
        <v>2</v>
      </c>
      <c r="B184" s="5">
        <v>3</v>
      </c>
      <c r="C184" s="6" t="s">
        <v>17</v>
      </c>
      <c r="D184" s="5">
        <v>3</v>
      </c>
      <c r="E184" s="5">
        <v>3</v>
      </c>
      <c r="F184" s="5" t="s">
        <v>591</v>
      </c>
      <c r="G184" s="5">
        <v>28</v>
      </c>
      <c r="H184" s="5">
        <v>3</v>
      </c>
      <c r="I184" s="5">
        <v>0</v>
      </c>
      <c r="J184" s="5">
        <v>1</v>
      </c>
      <c r="K184" s="1" t="str">
        <f t="shared" si="6"/>
        <v>CSMF28301</v>
      </c>
      <c r="L184" s="1" t="str">
        <f t="shared" si="8"/>
        <v>INSERT INTO tblEstoque2(Item, Quantidade_Total, Quantidade_Atual, Descrição, Sala, Armário, Espécie, Classificação) VALUES ('Cabo Serial M-F Koniger ', 3, 3, 'CSMF', '28', '3', '0', '1')</v>
      </c>
      <c r="N184" s="1" t="str">
        <f t="shared" si="7"/>
        <v>UPDATE tblEstoque2 SET Foto = 'C:\Users\D29\Desktop\BDC#\Imagens\CSMF28301.jpeg' WHERE Descrição = 'CSMF'</v>
      </c>
    </row>
    <row r="185" spans="1:14" x14ac:dyDescent="0.2">
      <c r="A185" s="5" t="s">
        <v>2</v>
      </c>
      <c r="B185" s="5">
        <v>3</v>
      </c>
      <c r="C185" s="6" t="s">
        <v>22</v>
      </c>
      <c r="D185" s="5">
        <v>1</v>
      </c>
      <c r="E185" s="5">
        <v>1</v>
      </c>
      <c r="F185" s="5" t="s">
        <v>595</v>
      </c>
      <c r="G185" s="5">
        <v>28</v>
      </c>
      <c r="H185" s="5">
        <v>3</v>
      </c>
      <c r="I185" s="5">
        <v>2</v>
      </c>
      <c r="J185" s="5">
        <v>2</v>
      </c>
      <c r="K185" s="1" t="str">
        <f t="shared" si="6"/>
        <v>KTPJ28322</v>
      </c>
      <c r="L185" s="1" t="str">
        <f t="shared" si="8"/>
        <v>INSERT INTO tblEstoque2(Item, Quantidade_Total, Quantidade_Atual, Descrição, Sala, Armário, Espécie, Classificação) VALUES ('KIT LAB PROJ - 48 LV ', 1, 1, 'KTPJ', '28', '3', '2', '2')</v>
      </c>
      <c r="N185" s="1" t="str">
        <f t="shared" si="7"/>
        <v>UPDATE tblEstoque2 SET Foto = 'C:\Users\D29\Desktop\BDC#\Imagens\KTPJ28322.jpeg' WHERE Descrição = 'KTPJ'</v>
      </c>
    </row>
    <row r="186" spans="1:14" x14ac:dyDescent="0.2">
      <c r="A186" s="5" t="s">
        <v>2</v>
      </c>
      <c r="B186" s="5">
        <v>3</v>
      </c>
      <c r="C186" s="6" t="s">
        <v>26</v>
      </c>
      <c r="D186" s="5">
        <v>10</v>
      </c>
      <c r="E186" s="5">
        <v>10</v>
      </c>
      <c r="F186" s="5" t="s">
        <v>598</v>
      </c>
      <c r="G186" s="5">
        <v>28</v>
      </c>
      <c r="H186" s="5">
        <v>3</v>
      </c>
      <c r="I186" s="5">
        <v>2</v>
      </c>
      <c r="J186" s="5">
        <v>1</v>
      </c>
      <c r="K186" s="1" t="str">
        <f t="shared" si="6"/>
        <v>MCLP28321</v>
      </c>
      <c r="L186" s="1" t="str">
        <f t="shared" si="8"/>
        <v>INSERT INTO tblEstoque2(Item, Quantidade_Total, Quantidade_Atual, Descrição, Sala, Armário, Espécie, Classificação) VALUES ('Peça CLP Siemens S7-200 Módulo 221-1bf22-0xa0', 10, 10, 'MCLP', '28', '3', '2', '1')</v>
      </c>
      <c r="N186" s="1" t="str">
        <f t="shared" si="7"/>
        <v>UPDATE tblEstoque2 SET Foto = 'C:\Users\D29\Desktop\BDC#\Imagens\MCLP28321.jpeg' WHERE Descrição = 'MCLP'</v>
      </c>
    </row>
    <row r="187" spans="1:14" x14ac:dyDescent="0.2">
      <c r="A187" s="5" t="s">
        <v>2</v>
      </c>
      <c r="B187" s="5">
        <v>3</v>
      </c>
      <c r="C187" s="6" t="s">
        <v>27</v>
      </c>
      <c r="D187" s="5">
        <v>1</v>
      </c>
      <c r="E187" s="5">
        <v>1</v>
      </c>
      <c r="F187" s="5" t="s">
        <v>599</v>
      </c>
      <c r="G187" s="5">
        <v>28</v>
      </c>
      <c r="H187" s="5">
        <v>3</v>
      </c>
      <c r="I187" s="5">
        <v>0</v>
      </c>
      <c r="J187" s="5">
        <v>1</v>
      </c>
      <c r="K187" s="1" t="str">
        <f t="shared" si="6"/>
        <v>MCL128301</v>
      </c>
      <c r="L187" s="1" t="str">
        <f t="shared" si="8"/>
        <v>INSERT INTO tblEstoque2(Item, Quantidade_Total, Quantidade_Atual, Descrição, Sala, Armário, Espécie, Classificação) VALUES ('Peça CLP Siemens S7-200 Módulo 231-7pd22-0xa0 (X)', 1, 1, 'MCL1', '28', '3', '0', '1')</v>
      </c>
      <c r="N187" s="1" t="str">
        <f t="shared" si="7"/>
        <v>UPDATE tblEstoque2 SET Foto = 'C:\Users\D29\Desktop\BDC#\Imagens\MCL128301.jpeg' WHERE Descrição = 'MCL1'</v>
      </c>
    </row>
    <row r="188" spans="1:14" x14ac:dyDescent="0.2">
      <c r="A188" s="5" t="s">
        <v>2</v>
      </c>
      <c r="B188" s="5">
        <v>3</v>
      </c>
      <c r="C188" s="6" t="s">
        <v>28</v>
      </c>
      <c r="D188" s="5">
        <v>1</v>
      </c>
      <c r="E188" s="5">
        <v>1</v>
      </c>
      <c r="F188" s="5" t="s">
        <v>600</v>
      </c>
      <c r="G188" s="5">
        <v>28</v>
      </c>
      <c r="H188" s="5">
        <v>3</v>
      </c>
      <c r="I188" s="5">
        <v>0</v>
      </c>
      <c r="J188" s="5">
        <v>1</v>
      </c>
      <c r="K188" s="1" t="str">
        <f t="shared" si="6"/>
        <v>MCL228301</v>
      </c>
      <c r="L188" s="1" t="str">
        <f t="shared" si="8"/>
        <v>INSERT INTO tblEstoque2(Item, Quantidade_Total, Quantidade_Atual, Descrição, Sala, Armário, Espécie, Classificação) VALUES ('Peça CLP Siemens S7-200 Módulo 277-0aa22-0xa0 (X)', 1, 1, 'MCL2', '28', '3', '0', '1')</v>
      </c>
      <c r="N188" s="1" t="str">
        <f t="shared" si="7"/>
        <v>UPDATE tblEstoque2 SET Foto = 'C:\Users\D29\Desktop\BDC#\Imagens\MCL228301.jpeg' WHERE Descrição = 'MCL2'</v>
      </c>
    </row>
    <row r="189" spans="1:14" x14ac:dyDescent="0.2">
      <c r="A189" s="5" t="s">
        <v>2</v>
      </c>
      <c r="B189" s="5">
        <v>3</v>
      </c>
      <c r="C189" s="6" t="s">
        <v>29</v>
      </c>
      <c r="D189" s="5">
        <v>1</v>
      </c>
      <c r="E189" s="5">
        <v>1</v>
      </c>
      <c r="F189" s="5" t="s">
        <v>601</v>
      </c>
      <c r="G189" s="5">
        <v>28</v>
      </c>
      <c r="H189" s="5">
        <v>3</v>
      </c>
      <c r="I189" s="5">
        <v>0</v>
      </c>
      <c r="J189" s="5">
        <v>1</v>
      </c>
      <c r="K189" s="1" t="str">
        <f t="shared" si="6"/>
        <v>FCL328301</v>
      </c>
      <c r="L189" s="1" t="str">
        <f t="shared" si="8"/>
        <v>INSERT INTO tblEstoque2(Item, Quantidade_Total, Quantidade_Atual, Descrição, Sala, Armário, Espécie, Classificação) VALUES ('Peça CLP Siemens S7-201 Fonte 6ep1 332-1sh41 (X)', 1, 1, 'FCL3', '28', '3', '0', '1')</v>
      </c>
      <c r="N189" s="1" t="str">
        <f t="shared" si="7"/>
        <v>UPDATE tblEstoque2 SET Foto = 'C:\Users\D29\Desktop\BDC#\Imagens\FCL328301.jpeg' WHERE Descrição = 'FCL3'</v>
      </c>
    </row>
    <row r="190" spans="1:14" x14ac:dyDescent="0.2">
      <c r="A190" s="5" t="s">
        <v>2</v>
      </c>
      <c r="B190" s="5">
        <v>3</v>
      </c>
      <c r="C190" s="6" t="s">
        <v>30</v>
      </c>
      <c r="D190" s="5">
        <v>4</v>
      </c>
      <c r="E190" s="5">
        <v>4</v>
      </c>
      <c r="F190" s="5" t="s">
        <v>602</v>
      </c>
      <c r="G190" s="5">
        <v>28</v>
      </c>
      <c r="H190" s="5">
        <v>3</v>
      </c>
      <c r="I190" s="5">
        <v>0</v>
      </c>
      <c r="J190" s="5">
        <v>1</v>
      </c>
      <c r="K190" s="1" t="str">
        <f t="shared" si="6"/>
        <v>MCL428301</v>
      </c>
      <c r="L190" s="1" t="str">
        <f t="shared" si="8"/>
        <v>INSERT INTO tblEstoque2(Item, Quantidade_Total, Quantidade_Atual, Descrição, Sala, Armário, Espécie, Classificação) VALUES ('Peça CLP Siemens S7-202 Módulo 223-1bl22-0xa0 ', 4, 4, 'MCL4', '28', '3', '0', '1')</v>
      </c>
      <c r="N190" s="1" t="str">
        <f t="shared" si="7"/>
        <v>UPDATE tblEstoque2 SET Foto = 'C:\Users\D29\Desktop\BDC#\Imagens\MCL428301.jpeg' WHERE Descrição = 'MCL4'</v>
      </c>
    </row>
    <row r="191" spans="1:14" x14ac:dyDescent="0.2">
      <c r="A191" s="5" t="s">
        <v>2</v>
      </c>
      <c r="B191" s="5">
        <v>3</v>
      </c>
      <c r="C191" s="6" t="s">
        <v>33</v>
      </c>
      <c r="D191" s="5">
        <v>10</v>
      </c>
      <c r="E191" s="5">
        <v>10</v>
      </c>
      <c r="F191" s="5" t="s">
        <v>603</v>
      </c>
      <c r="G191" s="5">
        <v>28</v>
      </c>
      <c r="H191" s="5">
        <v>3</v>
      </c>
      <c r="I191" s="5">
        <v>2</v>
      </c>
      <c r="J191" s="5">
        <v>1</v>
      </c>
      <c r="K191" s="1" t="str">
        <f t="shared" si="6"/>
        <v>TCLP28321</v>
      </c>
      <c r="L191" s="1" t="str">
        <f t="shared" si="8"/>
        <v>INSERT INTO tblEstoque2(Item, Quantidade_Total, Quantidade_Atual, Descrição, Sala, Armário, Espécie, Classificação) VALUES ('Peça CLP Siemens S7-203 Tampa Modelo 1', 10, 10, 'TCLP', '28', '3', '2', '1')</v>
      </c>
      <c r="N191" s="1" t="str">
        <f t="shared" si="7"/>
        <v>UPDATE tblEstoque2 SET Foto = 'C:\Users\D29\Desktop\BDC#\Imagens\TCLP28321.jpeg' WHERE Descrição = 'TCLP'</v>
      </c>
    </row>
    <row r="192" spans="1:14" x14ac:dyDescent="0.2">
      <c r="A192" s="5" t="s">
        <v>2</v>
      </c>
      <c r="B192" s="5">
        <v>3</v>
      </c>
      <c r="C192" s="6" t="s">
        <v>32</v>
      </c>
      <c r="D192" s="5">
        <v>5</v>
      </c>
      <c r="E192" s="5">
        <v>5</v>
      </c>
      <c r="F192" s="5" t="s">
        <v>604</v>
      </c>
      <c r="G192" s="5">
        <v>28</v>
      </c>
      <c r="H192" s="5">
        <v>3</v>
      </c>
      <c r="I192" s="5">
        <v>0</v>
      </c>
      <c r="J192" s="5">
        <v>1</v>
      </c>
      <c r="K192" s="1" t="str">
        <f t="shared" si="6"/>
        <v>TCL128301</v>
      </c>
      <c r="L192" s="1" t="str">
        <f t="shared" si="8"/>
        <v>INSERT INTO tblEstoque2(Item, Quantidade_Total, Quantidade_Atual, Descrição, Sala, Armário, Espécie, Classificação) VALUES ('Peça CLP Siemens S7-203 Tampa Modelo 2 ', 5, 5, 'TCL1', '28', '3', '0', '1')</v>
      </c>
      <c r="N192" s="1" t="str">
        <f t="shared" si="7"/>
        <v>UPDATE tblEstoque2 SET Foto = 'C:\Users\D29\Desktop\BDC#\Imagens\TCL128301.jpeg' WHERE Descrição = 'TCL1'</v>
      </c>
    </row>
    <row r="193" spans="1:14" x14ac:dyDescent="0.2">
      <c r="A193" s="5" t="s">
        <v>2</v>
      </c>
      <c r="B193" s="5">
        <v>3</v>
      </c>
      <c r="C193" s="6" t="s">
        <v>31</v>
      </c>
      <c r="D193" s="5">
        <v>5</v>
      </c>
      <c r="E193" s="5">
        <v>5</v>
      </c>
      <c r="F193" s="5" t="s">
        <v>605</v>
      </c>
      <c r="G193" s="5">
        <v>28</v>
      </c>
      <c r="H193" s="5">
        <v>3</v>
      </c>
      <c r="I193" s="5">
        <v>2</v>
      </c>
      <c r="J193" s="5">
        <v>1</v>
      </c>
      <c r="K193" s="1" t="str">
        <f t="shared" si="6"/>
        <v>CCLP28321</v>
      </c>
      <c r="L193" s="1" t="str">
        <f t="shared" si="8"/>
        <v>INSERT INTO tblEstoque2(Item, Quantidade_Total, Quantidade_Atual, Descrição, Sala, Armário, Espécie, Classificação) VALUES ('Peça CLP Siemens S7-205 Cabo Flat ', 5, 5, 'CCLP', '28', '3', '2', '1')</v>
      </c>
      <c r="N193" s="1" t="str">
        <f t="shared" si="7"/>
        <v>UPDATE tblEstoque2 SET Foto = 'C:\Users\D29\Desktop\BDC#\Imagens\CCLP28321.jpeg' WHERE Descrição = 'CCLP'</v>
      </c>
    </row>
    <row r="194" spans="1:14" x14ac:dyDescent="0.2">
      <c r="A194" s="5" t="s">
        <v>2</v>
      </c>
      <c r="B194" s="5">
        <v>3</v>
      </c>
      <c r="C194" s="6" t="s">
        <v>34</v>
      </c>
      <c r="D194" s="5">
        <v>2</v>
      </c>
      <c r="E194" s="5">
        <v>2</v>
      </c>
      <c r="F194" s="5" t="s">
        <v>606</v>
      </c>
      <c r="G194" s="5">
        <v>28</v>
      </c>
      <c r="H194" s="5">
        <v>3</v>
      </c>
      <c r="I194" s="5">
        <v>2</v>
      </c>
      <c r="J194" s="5">
        <v>1</v>
      </c>
      <c r="K194" s="1" t="str">
        <f t="shared" si="6"/>
        <v>EUMK28321</v>
      </c>
      <c r="L194" s="1" t="str">
        <f t="shared" si="8"/>
        <v>INSERT INTO tblEstoque2(Item, Quantidade_Total, Quantidade_Atual, Descrição, Sala, Armário, Espécie, Classificação) VALUES ('Peça CLP Siemens S7-206 Elemt. lateral - UMK-SE 11,25-1', 2, 2, 'EUMK', '28', '3', '2', '1')</v>
      </c>
      <c r="N194" s="1" t="str">
        <f t="shared" si="7"/>
        <v>UPDATE tblEstoque2 SET Foto = 'C:\Users\D29\Desktop\BDC#\Imagens\EUMK28321.jpeg' WHERE Descrição = 'EUMK'</v>
      </c>
    </row>
    <row r="195" spans="1:14" x14ac:dyDescent="0.2">
      <c r="A195" s="5" t="s">
        <v>2</v>
      </c>
      <c r="B195" s="5">
        <v>3</v>
      </c>
      <c r="C195" s="6" t="s">
        <v>35</v>
      </c>
      <c r="D195" s="5">
        <v>4</v>
      </c>
      <c r="E195" s="5">
        <v>4</v>
      </c>
      <c r="F195" s="5" t="s">
        <v>607</v>
      </c>
      <c r="G195" s="5">
        <v>28</v>
      </c>
      <c r="H195" s="5">
        <v>3</v>
      </c>
      <c r="I195" s="5">
        <v>2</v>
      </c>
      <c r="J195" s="5">
        <v>1</v>
      </c>
      <c r="K195" s="1" t="str">
        <f t="shared" ref="K195:K258" si="9">CONCATENATE(F195,G195,H195,I195,J195)</f>
        <v>PKMM28321</v>
      </c>
      <c r="L195" s="1" t="str">
        <f t="shared" si="8"/>
        <v>INSERT INTO tblEstoque2(Item, Quantidade_Total, Quantidade_Atual, Descrição, Sala, Armário, Espécie, Classificação) VALUES ('Peça KIT Multimedidor Conector SAK2.5 em PA Bege ', 4, 4, 'PKMM', '28', '3', '2', '1')</v>
      </c>
      <c r="N195" s="1" t="str">
        <f t="shared" ref="N195:N258" si="10">CONCATENATE("UPDATE tblEstoque2 SET Foto = 'C:\Users\D29\Desktop\BDC#\Imagens\",K195,".jpeg' WHERE Descrição = '",F195,"'")</f>
        <v>UPDATE tblEstoque2 SET Foto = 'C:\Users\D29\Desktop\BDC#\Imagens\PKMM28321.jpeg' WHERE Descrição = 'PKMM'</v>
      </c>
    </row>
    <row r="196" spans="1:14" x14ac:dyDescent="0.2">
      <c r="A196" s="5" t="s">
        <v>2</v>
      </c>
      <c r="B196" s="5">
        <v>3</v>
      </c>
      <c r="C196" s="5" t="s">
        <v>36</v>
      </c>
      <c r="D196" s="5">
        <v>8</v>
      </c>
      <c r="E196" s="5">
        <v>8</v>
      </c>
      <c r="F196" s="5" t="s">
        <v>608</v>
      </c>
      <c r="G196" s="5">
        <v>28</v>
      </c>
      <c r="H196" s="5">
        <v>3</v>
      </c>
      <c r="I196" s="5">
        <v>0</v>
      </c>
      <c r="J196" s="5">
        <v>1</v>
      </c>
      <c r="K196" s="1" t="str">
        <f t="shared" si="9"/>
        <v>PKM128301</v>
      </c>
      <c r="L196" s="1" t="str">
        <f t="shared" ref="L196:L259" si="11">CONCATENATE("INSERT INTO tblEstoque2(Item, Quantidade_Total, Quantidade_Atual, Descrição, Sala, Armário, Espécie, Classificação) VALUES ('",C196,"', ",D196,", ",E196,", '",F196,"', '",G196,"', '",H196,"', '",I196,"', '",J196,"')")</f>
        <v>INSERT INTO tblEstoque2(Item, Quantidade_Total, Quantidade_Atual, Descrição, Sala, Armário, Espécie, Classificação) VALUES ('Peça KIT Multimedidor KRON Medidor G. Elé. ', 8, 8, 'PKM1', '28', '3', '0', '1')</v>
      </c>
      <c r="N196" s="1" t="str">
        <f t="shared" si="10"/>
        <v>UPDATE tblEstoque2 SET Foto = 'C:\Users\D29\Desktop\BDC#\Imagens\PKM128301.jpeg' WHERE Descrição = 'PKM1'</v>
      </c>
    </row>
    <row r="197" spans="1:14" x14ac:dyDescent="0.2">
      <c r="A197" s="5" t="s">
        <v>2</v>
      </c>
      <c r="B197" s="5">
        <v>3</v>
      </c>
      <c r="C197" s="6" t="s">
        <v>37</v>
      </c>
      <c r="D197" s="5">
        <v>5</v>
      </c>
      <c r="E197" s="5">
        <v>5</v>
      </c>
      <c r="F197" s="5" t="s">
        <v>609</v>
      </c>
      <c r="G197" s="5">
        <v>28</v>
      </c>
      <c r="H197" s="5">
        <v>3</v>
      </c>
      <c r="I197" s="5">
        <v>0</v>
      </c>
      <c r="J197" s="5">
        <v>1</v>
      </c>
      <c r="K197" s="1" t="str">
        <f t="shared" si="9"/>
        <v>PKM228301</v>
      </c>
      <c r="L197" s="1" t="str">
        <f t="shared" si="11"/>
        <v>INSERT INTO tblEstoque2(Item, Quantidade_Total, Quantidade_Atual, Descrição, Sala, Armário, Espécie, Classificação) VALUES ('Peça KIT Multimedidor Sensick WT 27-2 IR', 5, 5, 'PKM2', '28', '3', '0', '1')</v>
      </c>
      <c r="N197" s="1" t="str">
        <f t="shared" si="10"/>
        <v>UPDATE tblEstoque2 SET Foto = 'C:\Users\D29\Desktop\BDC#\Imagens\PKM228301.jpeg' WHERE Descrição = 'PKM2'</v>
      </c>
    </row>
    <row r="198" spans="1:14" x14ac:dyDescent="0.2">
      <c r="A198" s="5" t="s">
        <v>2</v>
      </c>
      <c r="B198" s="5">
        <v>3</v>
      </c>
      <c r="C198" s="6" t="s">
        <v>45</v>
      </c>
      <c r="D198" s="5">
        <v>3</v>
      </c>
      <c r="E198" s="5">
        <v>3</v>
      </c>
      <c r="F198" s="5" t="s">
        <v>610</v>
      </c>
      <c r="G198" s="5">
        <v>28</v>
      </c>
      <c r="H198" s="5">
        <v>3</v>
      </c>
      <c r="I198" s="5">
        <v>2</v>
      </c>
      <c r="J198" s="5">
        <v>2</v>
      </c>
      <c r="K198" s="1" t="str">
        <f t="shared" si="9"/>
        <v>PLBT28322</v>
      </c>
      <c r="L198" s="1" t="str">
        <f t="shared" si="11"/>
        <v>INSERT INTO tblEstoque2(Item, Quantidade_Total, Quantidade_Atual, Descrição, Sala, Armário, Espécie, Classificação) VALUES ('Placa Botões On/Off ', 3, 3, 'PLBT', '28', '3', '2', '2')</v>
      </c>
      <c r="N198" s="1" t="str">
        <f t="shared" si="10"/>
        <v>UPDATE tblEstoque2 SET Foto = 'C:\Users\D29\Desktop\BDC#\Imagens\PLBT28322.jpeg' WHERE Descrição = 'PLBT'</v>
      </c>
    </row>
    <row r="199" spans="1:14" x14ac:dyDescent="0.2">
      <c r="A199" s="5" t="s">
        <v>2</v>
      </c>
      <c r="B199" s="5">
        <v>3</v>
      </c>
      <c r="C199" s="6" t="s">
        <v>59</v>
      </c>
      <c r="D199" s="5">
        <v>3</v>
      </c>
      <c r="E199" s="5">
        <v>3</v>
      </c>
      <c r="F199" s="5" t="s">
        <v>630</v>
      </c>
      <c r="G199" s="5">
        <v>28</v>
      </c>
      <c r="H199" s="5">
        <v>3</v>
      </c>
      <c r="I199" s="5">
        <v>2</v>
      </c>
      <c r="J199" s="5">
        <v>2</v>
      </c>
      <c r="K199" s="1" t="str">
        <f t="shared" si="9"/>
        <v>PROT28322</v>
      </c>
      <c r="L199" s="1" t="str">
        <f t="shared" si="11"/>
        <v>INSERT INTO tblEstoque2(Item, Quantidade_Total, Quantidade_Atual, Descrição, Sala, Armário, Espécie, Classificação) VALUES ('Protoboard X ', 3, 3, 'PROT', '28', '3', '2', '2')</v>
      </c>
      <c r="N199" s="1" t="str">
        <f t="shared" si="10"/>
        <v>UPDATE tblEstoque2 SET Foto = 'C:\Users\D29\Desktop\BDC#\Imagens\PROT28322.jpeg' WHERE Descrição = 'PROT'</v>
      </c>
    </row>
    <row r="200" spans="1:14" x14ac:dyDescent="0.2">
      <c r="A200" s="5" t="s">
        <v>2</v>
      </c>
      <c r="B200" s="5">
        <v>4</v>
      </c>
      <c r="C200" s="6" t="s">
        <v>80</v>
      </c>
      <c r="D200" s="5">
        <v>3</v>
      </c>
      <c r="E200" s="5">
        <v>3</v>
      </c>
      <c r="F200" s="5" t="s">
        <v>651</v>
      </c>
      <c r="G200" s="5">
        <v>28</v>
      </c>
      <c r="H200" s="5">
        <v>4</v>
      </c>
      <c r="I200" s="5">
        <v>2</v>
      </c>
      <c r="J200" s="5">
        <v>2</v>
      </c>
      <c r="K200" s="1" t="str">
        <f t="shared" si="9"/>
        <v>SENR28422</v>
      </c>
      <c r="L200" s="1" t="str">
        <f t="shared" si="11"/>
        <v>INSERT INTO tblEstoque2(Item, Quantidade_Total, Quantidade_Atual, Descrição, Sala, Armário, Espécie, Classificação) VALUES ('Sensor Rosemout pressure transmitter ', 3, 3, 'SENR', '28', '4', '2', '2')</v>
      </c>
      <c r="N200" s="1" t="str">
        <f t="shared" si="10"/>
        <v>UPDATE tblEstoque2 SET Foto = 'C:\Users\D29\Desktop\BDC#\Imagens\SENR28422.jpeg' WHERE Descrição = 'SENR'</v>
      </c>
    </row>
    <row r="201" spans="1:14" x14ac:dyDescent="0.2">
      <c r="A201" s="5" t="s">
        <v>2</v>
      </c>
      <c r="B201" s="5">
        <v>5</v>
      </c>
      <c r="C201" s="6" t="s">
        <v>83</v>
      </c>
      <c r="D201" s="5">
        <v>10</v>
      </c>
      <c r="E201" s="5">
        <v>10</v>
      </c>
      <c r="F201" s="5" t="s">
        <v>653</v>
      </c>
      <c r="G201" s="5">
        <v>28</v>
      </c>
      <c r="H201" s="5">
        <v>5</v>
      </c>
      <c r="I201" s="5">
        <v>2</v>
      </c>
      <c r="J201" s="5">
        <v>2</v>
      </c>
      <c r="K201" s="1" t="str">
        <f t="shared" si="9"/>
        <v>STMS28522</v>
      </c>
      <c r="L201" s="1" t="str">
        <f t="shared" si="11"/>
        <v>INSERT INTO tblEstoque2(Item, Quantidade_Total, Quantidade_Atual, Descrição, Sala, Armário, Espécie, Classificação) VALUES ('Microcontrolador STM32-F401RE (64b) ', 10, 10, 'STMS', '28', '5', '2', '2')</v>
      </c>
      <c r="N201" s="1" t="str">
        <f t="shared" si="10"/>
        <v>UPDATE tblEstoque2 SET Foto = 'C:\Users\D29\Desktop\BDC#\Imagens\STMS28522.jpeg' WHERE Descrição = 'STMS'</v>
      </c>
    </row>
    <row r="202" spans="1:14" x14ac:dyDescent="0.2">
      <c r="A202" s="5" t="s">
        <v>2</v>
      </c>
      <c r="B202" s="5">
        <v>5</v>
      </c>
      <c r="C202" s="5" t="s">
        <v>84</v>
      </c>
      <c r="D202" s="5">
        <v>8</v>
      </c>
      <c r="E202" s="5">
        <v>8</v>
      </c>
      <c r="F202" s="5" t="s">
        <v>654</v>
      </c>
      <c r="G202" s="5">
        <v>28</v>
      </c>
      <c r="H202" s="5">
        <v>5</v>
      </c>
      <c r="I202" s="5">
        <v>2</v>
      </c>
      <c r="J202" s="5">
        <v>2</v>
      </c>
      <c r="K202" s="1" t="str">
        <f t="shared" si="9"/>
        <v>MULM28522</v>
      </c>
      <c r="L202" s="1" t="str">
        <f t="shared" si="11"/>
        <v>INSERT INTO tblEstoque2(Item, Quantidade_Total, Quantidade_Atual, Descrição, Sala, Armário, Espécie, Classificação) VALUES ('Multímedidor Trifásico Mult-K ', 8, 8, 'MULM', '28', '5', '2', '2')</v>
      </c>
      <c r="N202" s="1" t="str">
        <f t="shared" si="10"/>
        <v>UPDATE tblEstoque2 SET Foto = 'C:\Users\D29\Desktop\BDC#\Imagens\MULM28522.jpeg' WHERE Descrição = 'MULM'</v>
      </c>
    </row>
    <row r="203" spans="1:14" x14ac:dyDescent="0.2">
      <c r="A203" s="5" t="s">
        <v>2</v>
      </c>
      <c r="B203" s="5">
        <v>5</v>
      </c>
      <c r="C203" s="6" t="s">
        <v>85</v>
      </c>
      <c r="D203" s="5">
        <v>3</v>
      </c>
      <c r="E203" s="5">
        <v>3</v>
      </c>
      <c r="F203" s="5" t="s">
        <v>655</v>
      </c>
      <c r="G203" s="5">
        <v>28</v>
      </c>
      <c r="H203" s="5">
        <v>5</v>
      </c>
      <c r="I203" s="5">
        <v>2</v>
      </c>
      <c r="J203" s="5">
        <v>2</v>
      </c>
      <c r="K203" s="1" t="str">
        <f t="shared" si="9"/>
        <v>MULD28522</v>
      </c>
      <c r="L203" s="1" t="str">
        <f t="shared" si="11"/>
        <v>INSERT INTO tblEstoque2(Item, Quantidade_Total, Quantidade_Atual, Descrição, Sala, Armário, Espécie, Classificação) VALUES ('Multímedidor Trifásico MKM-D ', 3, 3, 'MULD', '28', '5', '2', '2')</v>
      </c>
      <c r="N203" s="1" t="str">
        <f t="shared" si="10"/>
        <v>UPDATE tblEstoque2 SET Foto = 'C:\Users\D29\Desktop\BDC#\Imagens\MULD28522.jpeg' WHERE Descrição = 'MULD'</v>
      </c>
    </row>
    <row r="204" spans="1:14" x14ac:dyDescent="0.2">
      <c r="A204" s="5" t="s">
        <v>2</v>
      </c>
      <c r="B204" s="5">
        <v>5</v>
      </c>
      <c r="C204" s="6" t="s">
        <v>86</v>
      </c>
      <c r="D204" s="5">
        <v>1</v>
      </c>
      <c r="E204" s="5">
        <v>1</v>
      </c>
      <c r="F204" s="6" t="s">
        <v>656</v>
      </c>
      <c r="G204" s="5">
        <v>28</v>
      </c>
      <c r="H204" s="5">
        <v>5</v>
      </c>
      <c r="I204" s="5">
        <v>2</v>
      </c>
      <c r="J204" s="5">
        <v>2</v>
      </c>
      <c r="K204" s="1" t="str">
        <f t="shared" si="9"/>
        <v>TMUL28522</v>
      </c>
      <c r="L204" s="1" t="str">
        <f t="shared" si="11"/>
        <v>INSERT INTO tblEstoque2(Item, Quantidade_Total, Quantidade_Atual, Descrição, Sala, Armário, Espécie, Classificação) VALUES ('Multímedidor Trifásico Mult-K grande ', 1, 1, 'TMUL', '28', '5', '2', '2')</v>
      </c>
      <c r="N204" s="1" t="str">
        <f t="shared" si="10"/>
        <v>UPDATE tblEstoque2 SET Foto = 'C:\Users\D29\Desktop\BDC#\Imagens\TMUL28522.jpeg' WHERE Descrição = 'TMUL'</v>
      </c>
    </row>
    <row r="205" spans="1:14" x14ac:dyDescent="0.2">
      <c r="A205" s="5" t="s">
        <v>2</v>
      </c>
      <c r="B205" s="5">
        <v>5</v>
      </c>
      <c r="C205" s="6" t="s">
        <v>87</v>
      </c>
      <c r="D205" s="5">
        <v>10</v>
      </c>
      <c r="E205" s="5">
        <v>10</v>
      </c>
      <c r="F205" s="5" t="s">
        <v>657</v>
      </c>
      <c r="G205" s="5">
        <v>28</v>
      </c>
      <c r="H205" s="5">
        <v>5</v>
      </c>
      <c r="I205" s="5">
        <v>2</v>
      </c>
      <c r="J205" s="5">
        <v>2</v>
      </c>
      <c r="K205" s="1" t="str">
        <f t="shared" si="9"/>
        <v>SENX28522</v>
      </c>
      <c r="L205" s="1" t="str">
        <f t="shared" si="11"/>
        <v>INSERT INTO tblEstoque2(Item, Quantidade_Total, Quantidade_Atual, Descrição, Sala, Armário, Espécie, Classificação) VALUES ('Sensor de Expansão X-NUCLEO-IKS01A3 ', 10, 10, 'SENX', '28', '5', '2', '2')</v>
      </c>
      <c r="N205" s="1" t="str">
        <f t="shared" si="10"/>
        <v>UPDATE tblEstoque2 SET Foto = 'C:\Users\D29\Desktop\BDC#\Imagens\SENX28522.jpeg' WHERE Descrição = 'SENX'</v>
      </c>
    </row>
    <row r="206" spans="1:14" x14ac:dyDescent="0.2">
      <c r="A206" s="5" t="s">
        <v>2</v>
      </c>
      <c r="B206" s="5">
        <v>5</v>
      </c>
      <c r="C206" s="6" t="s">
        <v>88</v>
      </c>
      <c r="D206" s="5">
        <v>10</v>
      </c>
      <c r="E206" s="5">
        <v>10</v>
      </c>
      <c r="F206" s="5" t="s">
        <v>658</v>
      </c>
      <c r="G206" s="5">
        <v>28</v>
      </c>
      <c r="H206" s="5">
        <v>5</v>
      </c>
      <c r="I206" s="5">
        <v>2</v>
      </c>
      <c r="J206" s="5">
        <v>2</v>
      </c>
      <c r="K206" s="1" t="str">
        <f t="shared" si="9"/>
        <v>SENB28522</v>
      </c>
      <c r="L206" s="1" t="str">
        <f t="shared" si="11"/>
        <v>INSERT INTO tblEstoque2(Item, Quantidade_Total, Quantidade_Atual, Descrição, Sala, Armário, Espécie, Classificação) VALUES ('Sensor de Expansão Bluetooth X-NUCLEO-IKS01A3 ', 10, 10, 'SENB', '28', '5', '2', '2')</v>
      </c>
      <c r="N206" s="1" t="str">
        <f t="shared" si="10"/>
        <v>UPDATE tblEstoque2 SET Foto = 'C:\Users\D29\Desktop\BDC#\Imagens\SENB28522.jpeg' WHERE Descrição = 'SENB'</v>
      </c>
    </row>
    <row r="207" spans="1:14" x14ac:dyDescent="0.2">
      <c r="A207" s="5" t="s">
        <v>2</v>
      </c>
      <c r="B207" s="5">
        <v>5</v>
      </c>
      <c r="C207" s="5" t="s">
        <v>525</v>
      </c>
      <c r="D207" s="5">
        <v>7</v>
      </c>
      <c r="E207" s="5">
        <v>7</v>
      </c>
      <c r="F207" s="5" t="s">
        <v>659</v>
      </c>
      <c r="G207" s="5">
        <v>28</v>
      </c>
      <c r="H207" s="5">
        <v>5</v>
      </c>
      <c r="I207" s="5">
        <v>0</v>
      </c>
      <c r="J207" s="5">
        <v>1</v>
      </c>
      <c r="K207" s="1" t="str">
        <f t="shared" si="9"/>
        <v>USBA28501</v>
      </c>
      <c r="L207" s="1" t="str">
        <f t="shared" si="11"/>
        <v>INSERT INTO tblEstoque2(Item, Quantidade_Total, Quantidade_Atual, Descrição, Sala, Armário, Espécie, Classificação) VALUES ('Cabo USB-AB (Arduino)', 7, 7, 'USBA', '28', '5', '0', '1')</v>
      </c>
      <c r="N207" s="1" t="str">
        <f t="shared" si="10"/>
        <v>UPDATE tblEstoque2 SET Foto = 'C:\Users\D29\Desktop\BDC#\Imagens\USBA28501.jpeg' WHERE Descrição = 'USBA'</v>
      </c>
    </row>
    <row r="208" spans="1:14" x14ac:dyDescent="0.2">
      <c r="A208" s="5" t="s">
        <v>2</v>
      </c>
      <c r="B208" s="5">
        <v>5</v>
      </c>
      <c r="C208" s="5" t="s">
        <v>526</v>
      </c>
      <c r="D208" s="5">
        <v>32</v>
      </c>
      <c r="E208" s="5">
        <v>32</v>
      </c>
      <c r="F208" s="5" t="s">
        <v>660</v>
      </c>
      <c r="G208" s="5">
        <v>28</v>
      </c>
      <c r="H208" s="5">
        <v>5</v>
      </c>
      <c r="I208" s="5">
        <v>0</v>
      </c>
      <c r="J208" s="5">
        <v>1</v>
      </c>
      <c r="K208" s="1" t="str">
        <f t="shared" si="9"/>
        <v>CBET28501</v>
      </c>
      <c r="L208" s="1" t="str">
        <f t="shared" si="11"/>
        <v>INSERT INTO tblEstoque2(Item, Quantidade_Total, Quantidade_Atual, Descrição, Sala, Armário, Espécie, Classificação) VALUES ('Cabo Ethernet', 32, 32, 'CBET', '28', '5', '0', '1')</v>
      </c>
      <c r="N208" s="1" t="str">
        <f t="shared" si="10"/>
        <v>UPDATE tblEstoque2 SET Foto = 'C:\Users\D29\Desktop\BDC#\Imagens\CBET28501.jpeg' WHERE Descrição = 'CBET'</v>
      </c>
    </row>
    <row r="209" spans="1:14" x14ac:dyDescent="0.2">
      <c r="A209" s="5" t="s">
        <v>2</v>
      </c>
      <c r="B209" s="5">
        <v>5</v>
      </c>
      <c r="C209" s="5" t="s">
        <v>527</v>
      </c>
      <c r="D209" s="5">
        <v>2</v>
      </c>
      <c r="E209" s="5">
        <v>2</v>
      </c>
      <c r="F209" s="5" t="s">
        <v>661</v>
      </c>
      <c r="G209" s="5">
        <v>28</v>
      </c>
      <c r="H209" s="5">
        <v>5</v>
      </c>
      <c r="I209" s="5">
        <v>0</v>
      </c>
      <c r="J209" s="5">
        <v>1</v>
      </c>
      <c r="K209" s="1" t="str">
        <f t="shared" si="9"/>
        <v>LBVT28501</v>
      </c>
      <c r="L209" s="1" t="str">
        <f t="shared" si="11"/>
        <v>INSERT INTO tblEstoque2(Item, Quantidade_Total, Quantidade_Atual, Descrição, Sala, Armário, Espécie, Classificação) VALUES ('Lipo Battery Voltage Tester', 2, 2, 'LBVT', '28', '5', '0', '1')</v>
      </c>
      <c r="N209" s="1" t="str">
        <f t="shared" si="10"/>
        <v>UPDATE tblEstoque2 SET Foto = 'C:\Users\D29\Desktop\BDC#\Imagens\LBVT28501.jpeg' WHERE Descrição = 'LBVT'</v>
      </c>
    </row>
    <row r="210" spans="1:14" x14ac:dyDescent="0.2">
      <c r="A210" s="5" t="s">
        <v>2</v>
      </c>
      <c r="B210" s="5">
        <v>5</v>
      </c>
      <c r="C210" s="5" t="s">
        <v>528</v>
      </c>
      <c r="D210" s="5">
        <v>1</v>
      </c>
      <c r="E210" s="5">
        <v>1</v>
      </c>
      <c r="F210" s="5" t="s">
        <v>662</v>
      </c>
      <c r="G210" s="5">
        <v>28</v>
      </c>
      <c r="H210" s="5">
        <v>5</v>
      </c>
      <c r="I210" s="5">
        <v>2</v>
      </c>
      <c r="J210" s="5">
        <v>1</v>
      </c>
      <c r="K210" s="1" t="str">
        <f t="shared" si="9"/>
        <v>SLDM28521</v>
      </c>
      <c r="L210" s="1" t="str">
        <f t="shared" si="11"/>
        <v>INSERT INTO tblEstoque2(Item, Quantidade_Total, Quantidade_Atual, Descrição, Sala, Armário, Espécie, Classificação) VALUES ('Shield Multifunções', 1, 1, 'SLDM', '28', '5', '2', '1')</v>
      </c>
      <c r="N210" s="1" t="str">
        <f t="shared" si="10"/>
        <v>UPDATE tblEstoque2 SET Foto = 'C:\Users\D29\Desktop\BDC#\Imagens\SLDM28521.jpeg' WHERE Descrição = 'SLDM'</v>
      </c>
    </row>
    <row r="211" spans="1:14" x14ac:dyDescent="0.2">
      <c r="A211" s="5" t="s">
        <v>2</v>
      </c>
      <c r="B211" s="5">
        <v>5</v>
      </c>
      <c r="C211" s="5" t="s">
        <v>529</v>
      </c>
      <c r="D211" s="5">
        <v>1</v>
      </c>
      <c r="E211" s="5">
        <v>1</v>
      </c>
      <c r="F211" s="5" t="s">
        <v>663</v>
      </c>
      <c r="G211" s="5">
        <v>28</v>
      </c>
      <c r="H211" s="5">
        <v>5</v>
      </c>
      <c r="I211" s="5">
        <v>0</v>
      </c>
      <c r="J211" s="5">
        <v>1</v>
      </c>
      <c r="K211" s="1" t="str">
        <f t="shared" si="9"/>
        <v>SCLM28501</v>
      </c>
      <c r="L211" s="1" t="str">
        <f t="shared" si="11"/>
        <v>INSERT INTO tblEstoque2(Item, Quantidade_Total, Quantidade_Atual, Descrição, Sala, Armário, Espécie, Classificação) VALUES ('Sensor de Cores Lego Mindstorm', 1, 1, 'SCLM', '28', '5', '0', '1')</v>
      </c>
      <c r="N211" s="1" t="str">
        <f t="shared" si="10"/>
        <v>UPDATE tblEstoque2 SET Foto = 'C:\Users\D29\Desktop\BDC#\Imagens\SCLM28501.jpeg' WHERE Descrição = 'SCLM'</v>
      </c>
    </row>
    <row r="212" spans="1:14" x14ac:dyDescent="0.2">
      <c r="A212" s="5" t="s">
        <v>2</v>
      </c>
      <c r="B212" s="5">
        <v>5</v>
      </c>
      <c r="C212" s="5" t="s">
        <v>530</v>
      </c>
      <c r="D212" s="5">
        <v>5</v>
      </c>
      <c r="E212" s="5">
        <v>5</v>
      </c>
      <c r="F212" s="5" t="s">
        <v>664</v>
      </c>
      <c r="G212" s="5">
        <v>28</v>
      </c>
      <c r="H212" s="5">
        <v>5</v>
      </c>
      <c r="I212" s="5">
        <v>1</v>
      </c>
      <c r="J212" s="5">
        <v>1</v>
      </c>
      <c r="K212" s="1" t="str">
        <f t="shared" si="9"/>
        <v>CORD28511</v>
      </c>
      <c r="L212" s="1" t="str">
        <f t="shared" si="11"/>
        <v>INSERT INTO tblEstoque2(Item, Quantidade_Total, Quantidade_Atual, Descrição, Sala, Armário, Espécie, Classificação) VALUES ('Corda Elástica Com Gancho', 5, 5, 'CORD', '28', '5', '1', '1')</v>
      </c>
      <c r="N212" s="1" t="str">
        <f t="shared" si="10"/>
        <v>UPDATE tblEstoque2 SET Foto = 'C:\Users\D29\Desktop\BDC#\Imagens\CORD28511.jpeg' WHERE Descrição = 'CORD'</v>
      </c>
    </row>
    <row r="213" spans="1:14" x14ac:dyDescent="0.2">
      <c r="A213" s="5" t="s">
        <v>2</v>
      </c>
      <c r="B213" s="5">
        <v>5</v>
      </c>
      <c r="C213" s="5" t="s">
        <v>531</v>
      </c>
      <c r="D213" s="5">
        <v>1</v>
      </c>
      <c r="E213" s="5">
        <v>1</v>
      </c>
      <c r="F213" s="5" t="s">
        <v>665</v>
      </c>
      <c r="G213" s="5">
        <v>28</v>
      </c>
      <c r="H213" s="5">
        <v>5</v>
      </c>
      <c r="I213" s="5">
        <v>1</v>
      </c>
      <c r="J213" s="5">
        <v>1</v>
      </c>
      <c r="K213" s="1" t="str">
        <f t="shared" si="9"/>
        <v>CXOM28511</v>
      </c>
      <c r="L213" s="1" t="str">
        <f t="shared" si="11"/>
        <v>INSERT INTO tblEstoque2(Item, Quantidade_Total, Quantidade_Atual, Descrição, Sala, Armário, Espécie, Classificação) VALUES ('Caixa Organizadora Multiuso ', 1, 1, 'CXOM', '28', '5', '1', '1')</v>
      </c>
      <c r="N213" s="1" t="str">
        <f t="shared" si="10"/>
        <v>UPDATE tblEstoque2 SET Foto = 'C:\Users\D29\Desktop\BDC#\Imagens\CXOM28511.jpeg' WHERE Descrição = 'CXOM'</v>
      </c>
    </row>
    <row r="214" spans="1:14" x14ac:dyDescent="0.2">
      <c r="A214" s="5" t="s">
        <v>2</v>
      </c>
      <c r="B214" s="5">
        <v>5</v>
      </c>
      <c r="C214" s="5" t="s">
        <v>532</v>
      </c>
      <c r="D214" s="5">
        <v>14</v>
      </c>
      <c r="E214" s="5">
        <v>14</v>
      </c>
      <c r="F214" s="5" t="s">
        <v>666</v>
      </c>
      <c r="G214" s="5">
        <v>28</v>
      </c>
      <c r="H214" s="5">
        <v>5</v>
      </c>
      <c r="I214" s="5">
        <v>0</v>
      </c>
      <c r="J214" s="5">
        <v>1</v>
      </c>
      <c r="K214" s="1" t="str">
        <f t="shared" si="9"/>
        <v>PDIV28501</v>
      </c>
      <c r="L214" s="1" t="str">
        <f t="shared" si="11"/>
        <v>INSERT INTO tblEstoque2(Item, Quantidade_Total, Quantidade_Atual, Descrição, Sala, Armário, Espécie, Classificação) VALUES ('Parede Divisora', 14, 14, 'PDIV', '28', '5', '0', '1')</v>
      </c>
      <c r="N214" s="1" t="str">
        <f t="shared" si="10"/>
        <v>UPDATE tblEstoque2 SET Foto = 'C:\Users\D29\Desktop\BDC#\Imagens\PDIV28501.jpeg' WHERE Descrição = 'PDIV'</v>
      </c>
    </row>
    <row r="215" spans="1:14" x14ac:dyDescent="0.2">
      <c r="A215" s="5" t="s">
        <v>2</v>
      </c>
      <c r="B215" s="5">
        <v>5</v>
      </c>
      <c r="C215" s="5" t="s">
        <v>533</v>
      </c>
      <c r="D215" s="5">
        <v>4</v>
      </c>
      <c r="E215" s="5">
        <v>4</v>
      </c>
      <c r="F215" s="5" t="s">
        <v>667</v>
      </c>
      <c r="G215" s="5">
        <v>28</v>
      </c>
      <c r="H215" s="5">
        <v>5</v>
      </c>
      <c r="I215" s="5">
        <v>0</v>
      </c>
      <c r="J215" s="5">
        <v>1</v>
      </c>
      <c r="K215" s="1" t="str">
        <f t="shared" si="9"/>
        <v>BAND28501</v>
      </c>
      <c r="L215" s="1" t="str">
        <f t="shared" si="11"/>
        <v>INSERT INTO tblEstoque2(Item, Quantidade_Total, Quantidade_Atual, Descrição, Sala, Armário, Espécie, Classificação) VALUES ('Bandeja', 4, 4, 'BAND', '28', '5', '0', '1')</v>
      </c>
      <c r="N215" s="1" t="str">
        <f t="shared" si="10"/>
        <v>UPDATE tblEstoque2 SET Foto = 'C:\Users\D29\Desktop\BDC#\Imagens\BAND28501.jpeg' WHERE Descrição = 'BAND'</v>
      </c>
    </row>
    <row r="216" spans="1:14" x14ac:dyDescent="0.2">
      <c r="A216" s="5" t="s">
        <v>2</v>
      </c>
      <c r="B216" s="5">
        <v>5</v>
      </c>
      <c r="C216" s="5" t="s">
        <v>534</v>
      </c>
      <c r="D216" s="5">
        <v>5</v>
      </c>
      <c r="E216" s="5">
        <v>5</v>
      </c>
      <c r="F216" s="5" t="s">
        <v>668</v>
      </c>
      <c r="G216" s="5">
        <v>28</v>
      </c>
      <c r="H216" s="5">
        <v>5</v>
      </c>
      <c r="I216" s="5">
        <v>2</v>
      </c>
      <c r="J216" s="5">
        <v>1</v>
      </c>
      <c r="K216" s="1" t="str">
        <f t="shared" si="9"/>
        <v>CRGD28521</v>
      </c>
      <c r="L216" s="1" t="str">
        <f t="shared" si="11"/>
        <v>INSERT INTO tblEstoque2(Item, Quantidade_Total, Quantidade_Atual, Descrição, Sala, Armário, Espécie, Classificação) VALUES ('Carregador 10V 700mA', 5, 5, 'CRGD', '28', '5', '2', '1')</v>
      </c>
      <c r="N216" s="1" t="str">
        <f t="shared" si="10"/>
        <v>UPDATE tblEstoque2 SET Foto = 'C:\Users\D29\Desktop\BDC#\Imagens\CRGD28521.jpeg' WHERE Descrição = 'CRGD'</v>
      </c>
    </row>
    <row r="217" spans="1:14" x14ac:dyDescent="0.2">
      <c r="A217" s="5" t="s">
        <v>2</v>
      </c>
      <c r="B217" s="5">
        <v>5</v>
      </c>
      <c r="C217" s="5" t="s">
        <v>535</v>
      </c>
      <c r="D217" s="5">
        <v>2</v>
      </c>
      <c r="E217" s="5">
        <v>2</v>
      </c>
      <c r="F217" s="5" t="s">
        <v>669</v>
      </c>
      <c r="G217" s="5">
        <v>28</v>
      </c>
      <c r="H217" s="5">
        <v>5</v>
      </c>
      <c r="I217" s="5">
        <v>2</v>
      </c>
      <c r="J217" s="5">
        <v>1</v>
      </c>
      <c r="K217" s="1" t="str">
        <f t="shared" si="9"/>
        <v>IMAX28521</v>
      </c>
      <c r="L217" s="1" t="str">
        <f t="shared" si="11"/>
        <v>INSERT INTO tblEstoque2(Item, Quantidade_Total, Quantidade_Atual, Descrição, Sala, Armário, Espécie, Classificação) VALUES ('Carregador IMAX B6AC', 2, 2, 'IMAX', '28', '5', '2', '1')</v>
      </c>
      <c r="N217" s="1" t="str">
        <f t="shared" si="10"/>
        <v>UPDATE tblEstoque2 SET Foto = 'C:\Users\D29\Desktop\BDC#\Imagens\IMAX28521.jpeg' WHERE Descrição = 'IMAX'</v>
      </c>
    </row>
    <row r="218" spans="1:14" x14ac:dyDescent="0.2">
      <c r="A218" s="5" t="s">
        <v>2</v>
      </c>
      <c r="B218" s="5">
        <v>5</v>
      </c>
      <c r="C218" s="5" t="s">
        <v>536</v>
      </c>
      <c r="D218" s="5">
        <v>5</v>
      </c>
      <c r="E218" s="5">
        <v>5</v>
      </c>
      <c r="F218" s="5" t="s">
        <v>670</v>
      </c>
      <c r="G218" s="5">
        <v>28</v>
      </c>
      <c r="H218" s="5">
        <v>5</v>
      </c>
      <c r="I218" s="5">
        <v>1</v>
      </c>
      <c r="J218" s="5">
        <v>1</v>
      </c>
      <c r="K218" s="1" t="str">
        <f t="shared" si="9"/>
        <v>FILM28511</v>
      </c>
      <c r="L218" s="1" t="str">
        <f t="shared" si="11"/>
        <v>INSERT INTO tblEstoque2(Item, Quantidade_Total, Quantidade_Atual, Descrição, Sala, Armário, Espécie, Classificação) VALUES ('Film Adesivo Circuito', 5, 5, 'FILM', '28', '5', '1', '1')</v>
      </c>
      <c r="N218" s="1" t="str">
        <f t="shared" si="10"/>
        <v>UPDATE tblEstoque2 SET Foto = 'C:\Users\D29\Desktop\BDC#\Imagens\FILM28511.jpeg' WHERE Descrição = 'FILM'</v>
      </c>
    </row>
    <row r="219" spans="1:14" x14ac:dyDescent="0.2">
      <c r="A219" s="5" t="s">
        <v>2</v>
      </c>
      <c r="B219" s="5">
        <v>5</v>
      </c>
      <c r="C219" s="5" t="s">
        <v>537</v>
      </c>
      <c r="D219" s="5">
        <v>3</v>
      </c>
      <c r="E219" s="5">
        <v>3</v>
      </c>
      <c r="F219" s="5" t="s">
        <v>671</v>
      </c>
      <c r="G219" s="5">
        <v>28</v>
      </c>
      <c r="H219" s="5">
        <v>5</v>
      </c>
      <c r="I219" s="5">
        <v>2</v>
      </c>
      <c r="J219" s="5">
        <v>1</v>
      </c>
      <c r="K219" s="1" t="str">
        <f t="shared" si="9"/>
        <v>CFAT28521</v>
      </c>
      <c r="L219" s="1" t="str">
        <f t="shared" si="11"/>
        <v>INSERT INTO tblEstoque2(Item, Quantidade_Total, Quantidade_Atual, Descrição, Sala, Armário, Espécie, Classificação) VALUES ('Carregador FLEX Bivolt Automático ADAPTADOR TABLET', 3, 3, 'CFAT', '28', '5', '2', '1')</v>
      </c>
      <c r="N219" s="1" t="str">
        <f t="shared" si="10"/>
        <v>UPDATE tblEstoque2 SET Foto = 'C:\Users\D29\Desktop\BDC#\Imagens\CFAT28521.jpeg' WHERE Descrição = 'CFAT'</v>
      </c>
    </row>
    <row r="220" spans="1:14" x14ac:dyDescent="0.2">
      <c r="A220" s="5" t="s">
        <v>2</v>
      </c>
      <c r="B220" s="5">
        <v>5</v>
      </c>
      <c r="C220" s="5" t="s">
        <v>538</v>
      </c>
      <c r="D220" s="5">
        <v>11</v>
      </c>
      <c r="E220" s="5">
        <v>11</v>
      </c>
      <c r="F220" s="5" t="s">
        <v>672</v>
      </c>
      <c r="G220" s="5">
        <v>28</v>
      </c>
      <c r="H220" s="5">
        <v>5</v>
      </c>
      <c r="I220" s="5">
        <v>0</v>
      </c>
      <c r="J220" s="5">
        <v>1</v>
      </c>
      <c r="K220" s="1" t="str">
        <f t="shared" si="9"/>
        <v>MSDC28501</v>
      </c>
      <c r="L220" s="1" t="str">
        <f t="shared" si="11"/>
        <v>INSERT INTO tblEstoque2(Item, Quantidade_Total, Quantidade_Atual, Descrição, Sala, Armário, Espécie, Classificação) VALUES ('Módulo Sensor de Cores', 11, 11, 'MSDC', '28', '5', '0', '1')</v>
      </c>
      <c r="N220" s="1" t="str">
        <f t="shared" si="10"/>
        <v>UPDATE tblEstoque2 SET Foto = 'C:\Users\D29\Desktop\BDC#\Imagens\MSDC28501.jpeg' WHERE Descrição = 'MSDC'</v>
      </c>
    </row>
    <row r="221" spans="1:14" x14ac:dyDescent="0.2">
      <c r="A221" s="5" t="s">
        <v>2</v>
      </c>
      <c r="B221" s="5">
        <v>5</v>
      </c>
      <c r="C221" s="5" t="s">
        <v>539</v>
      </c>
      <c r="D221" s="5">
        <v>10</v>
      </c>
      <c r="E221" s="5">
        <v>10</v>
      </c>
      <c r="F221" s="5" t="s">
        <v>673</v>
      </c>
      <c r="G221" s="5">
        <v>28</v>
      </c>
      <c r="H221" s="5">
        <v>5</v>
      </c>
      <c r="I221" s="5">
        <v>0</v>
      </c>
      <c r="J221" s="5">
        <v>1</v>
      </c>
      <c r="K221" s="1" t="str">
        <f t="shared" si="9"/>
        <v>MSLA28501</v>
      </c>
      <c r="L221" s="1" t="str">
        <f t="shared" si="11"/>
        <v>INSERT INTO tblEstoque2(Item, Quantidade_Total, Quantidade_Atual, Descrição, Sala, Armário, Espécie, Classificação) VALUES ('Módulo Sensor de Luz Ambiente', 10, 10, 'MSLA', '28', '5', '0', '1')</v>
      </c>
      <c r="N221" s="1" t="str">
        <f t="shared" si="10"/>
        <v>UPDATE tblEstoque2 SET Foto = 'C:\Users\D29\Desktop\BDC#\Imagens\MSLA28501.jpeg' WHERE Descrição = 'MSLA'</v>
      </c>
    </row>
    <row r="222" spans="1:14" x14ac:dyDescent="0.2">
      <c r="A222" s="5" t="s">
        <v>2</v>
      </c>
      <c r="B222" s="5">
        <v>5</v>
      </c>
      <c r="C222" s="5" t="s">
        <v>540</v>
      </c>
      <c r="D222" s="5">
        <v>10</v>
      </c>
      <c r="E222" s="5">
        <v>10</v>
      </c>
      <c r="F222" s="5" t="s">
        <v>674</v>
      </c>
      <c r="G222" s="5">
        <v>28</v>
      </c>
      <c r="H222" s="5">
        <v>5</v>
      </c>
      <c r="I222" s="5">
        <v>0</v>
      </c>
      <c r="J222" s="5">
        <v>1</v>
      </c>
      <c r="K222" s="1" t="str">
        <f t="shared" si="9"/>
        <v>MARD28501</v>
      </c>
      <c r="L222" s="1" t="str">
        <f t="shared" si="11"/>
        <v>INSERT INTO tblEstoque2(Item, Quantidade_Total, Quantidade_Atual, Descrição, Sala, Armário, Espécie, Classificação) VALUES ('Módulo Arduino Pro Mini', 10, 10, 'MARD', '28', '5', '0', '1')</v>
      </c>
      <c r="N222" s="1" t="str">
        <f t="shared" si="10"/>
        <v>UPDATE tblEstoque2 SET Foto = 'C:\Users\D29\Desktop\BDC#\Imagens\MARD28501.jpeg' WHERE Descrição = 'MARD'</v>
      </c>
    </row>
    <row r="223" spans="1:14" x14ac:dyDescent="0.2">
      <c r="A223" s="5" t="s">
        <v>2</v>
      </c>
      <c r="B223" s="5">
        <v>5</v>
      </c>
      <c r="C223" s="5" t="s">
        <v>542</v>
      </c>
      <c r="D223" s="5">
        <v>6</v>
      </c>
      <c r="E223" s="5">
        <v>6</v>
      </c>
      <c r="F223" s="5" t="s">
        <v>676</v>
      </c>
      <c r="G223" s="5">
        <v>28</v>
      </c>
      <c r="H223" s="5">
        <v>5</v>
      </c>
      <c r="I223" s="5">
        <v>0</v>
      </c>
      <c r="J223" s="5">
        <v>1</v>
      </c>
      <c r="K223" s="1" t="str">
        <f t="shared" si="9"/>
        <v>MMP328501</v>
      </c>
      <c r="L223" s="1" t="str">
        <f t="shared" si="11"/>
        <v>INSERT INTO tblEstoque2(Item, Quantidade_Total, Quantidade_Atual, Descrição, Sala, Armário, Espécie, Classificação) VALUES ('Módulo MP3 Player', 6, 6, 'MMP3', '28', '5', '0', '1')</v>
      </c>
      <c r="N223" s="1" t="str">
        <f t="shared" si="10"/>
        <v>UPDATE tblEstoque2 SET Foto = 'C:\Users\D29\Desktop\BDC#\Imagens\MMP328501.jpeg' WHERE Descrição = 'MMP3'</v>
      </c>
    </row>
    <row r="224" spans="1:14" x14ac:dyDescent="0.2">
      <c r="A224" s="5" t="s">
        <v>2</v>
      </c>
      <c r="B224" s="5">
        <v>5</v>
      </c>
      <c r="C224" s="5" t="s">
        <v>543</v>
      </c>
      <c r="D224" s="5">
        <v>10</v>
      </c>
      <c r="E224" s="5">
        <v>10</v>
      </c>
      <c r="F224" s="5" t="s">
        <v>677</v>
      </c>
      <c r="G224" s="5">
        <v>28</v>
      </c>
      <c r="H224" s="5">
        <v>5</v>
      </c>
      <c r="I224" s="5">
        <v>2</v>
      </c>
      <c r="J224" s="5">
        <v>1</v>
      </c>
      <c r="K224" s="1" t="str">
        <f t="shared" si="9"/>
        <v>SERV28521</v>
      </c>
      <c r="L224" s="1" t="str">
        <f t="shared" si="11"/>
        <v>INSERT INTO tblEstoque2(Item, Quantidade_Total, Quantidade_Atual, Descrição, Sala, Armário, Espécie, Classificação) VALUES ('Servo Seguidor', 10, 10, 'SERV', '28', '5', '2', '1')</v>
      </c>
      <c r="N224" s="1" t="str">
        <f t="shared" si="10"/>
        <v>UPDATE tblEstoque2 SET Foto = 'C:\Users\D29\Desktop\BDC#\Imagens\SERV28521.jpeg' WHERE Descrição = 'SERV'</v>
      </c>
    </row>
    <row r="225" spans="1:14" x14ac:dyDescent="0.2">
      <c r="A225" s="5" t="s">
        <v>2</v>
      </c>
      <c r="B225" s="5">
        <v>5</v>
      </c>
      <c r="C225" s="5" t="s">
        <v>544</v>
      </c>
      <c r="D225" s="5">
        <v>11</v>
      </c>
      <c r="E225" s="5">
        <v>11</v>
      </c>
      <c r="F225" s="5" t="s">
        <v>678</v>
      </c>
      <c r="G225" s="5">
        <v>28</v>
      </c>
      <c r="H225" s="5">
        <v>5</v>
      </c>
      <c r="I225" s="5">
        <v>0</v>
      </c>
      <c r="J225" s="5">
        <v>1</v>
      </c>
      <c r="K225" s="1" t="str">
        <f t="shared" si="9"/>
        <v>MSDL28501</v>
      </c>
      <c r="L225" s="1" t="str">
        <f t="shared" si="11"/>
        <v>INSERT INTO tblEstoque2(Item, Quantidade_Total, Quantidade_Atual, Descrição, Sala, Armário, Espécie, Classificação) VALUES ('Módulo Seguidor de Linha', 11, 11, 'MSDL', '28', '5', '0', '1')</v>
      </c>
      <c r="N225" s="1" t="str">
        <f t="shared" si="10"/>
        <v>UPDATE tblEstoque2 SET Foto = 'C:\Users\D29\Desktop\BDC#\Imagens\MSDL28501.jpeg' WHERE Descrição = 'MSDL'</v>
      </c>
    </row>
    <row r="226" spans="1:14" x14ac:dyDescent="0.2">
      <c r="A226" s="5" t="s">
        <v>2</v>
      </c>
      <c r="B226" s="5">
        <v>5</v>
      </c>
      <c r="C226" s="5" t="s">
        <v>545</v>
      </c>
      <c r="D226" s="5">
        <v>15</v>
      </c>
      <c r="E226" s="5">
        <v>15</v>
      </c>
      <c r="F226" s="5" t="s">
        <v>679</v>
      </c>
      <c r="G226" s="5">
        <v>28</v>
      </c>
      <c r="H226" s="5">
        <v>5</v>
      </c>
      <c r="I226" s="5">
        <v>2</v>
      </c>
      <c r="J226" s="5">
        <v>1</v>
      </c>
      <c r="K226" s="1" t="str">
        <f t="shared" si="9"/>
        <v>MTSD28521</v>
      </c>
      <c r="L226" s="1" t="str">
        <f t="shared" si="11"/>
        <v>INSERT INTO tblEstoque2(Item, Quantidade_Total, Quantidade_Atual, Descrição, Sala, Armário, Espécie, Classificação) VALUES ('Motor Shield V1.0', 15, 15, 'MTSD', '28', '5', '2', '1')</v>
      </c>
      <c r="N226" s="1" t="str">
        <f t="shared" si="10"/>
        <v>UPDATE tblEstoque2 SET Foto = 'C:\Users\D29\Desktop\BDC#\Imagens\MTSD28521.jpeg' WHERE Descrição = 'MTSD'</v>
      </c>
    </row>
    <row r="227" spans="1:14" x14ac:dyDescent="0.2">
      <c r="A227" s="5" t="s">
        <v>2</v>
      </c>
      <c r="B227" s="5">
        <v>5</v>
      </c>
      <c r="C227" s="5" t="s">
        <v>546</v>
      </c>
      <c r="D227" s="5">
        <v>12</v>
      </c>
      <c r="E227" s="5">
        <v>12</v>
      </c>
      <c r="F227" s="5" t="s">
        <v>680</v>
      </c>
      <c r="G227" s="5">
        <v>28</v>
      </c>
      <c r="H227" s="5">
        <v>5</v>
      </c>
      <c r="I227" s="5">
        <v>2</v>
      </c>
      <c r="J227" s="5">
        <v>1</v>
      </c>
      <c r="K227" s="1" t="str">
        <f t="shared" si="9"/>
        <v>ESP128521</v>
      </c>
      <c r="L227" s="1" t="str">
        <f t="shared" si="11"/>
        <v>INSERT INTO tblEstoque2(Item, Quantidade_Total, Quantidade_Atual, Descrição, Sala, Armário, Espécie, Classificação) VALUES ('ESP-01', 12, 12, 'ESP1', '28', '5', '2', '1')</v>
      </c>
      <c r="N227" s="1" t="str">
        <f t="shared" si="10"/>
        <v>UPDATE tblEstoque2 SET Foto = 'C:\Users\D29\Desktop\BDC#\Imagens\ESP128521.jpeg' WHERE Descrição = 'ESP1'</v>
      </c>
    </row>
    <row r="228" spans="1:14" x14ac:dyDescent="0.2">
      <c r="A228" s="5" t="s">
        <v>2</v>
      </c>
      <c r="B228" s="5">
        <v>5</v>
      </c>
      <c r="C228" s="5" t="s">
        <v>547</v>
      </c>
      <c r="D228" s="5">
        <v>2</v>
      </c>
      <c r="E228" s="5">
        <v>2</v>
      </c>
      <c r="F228" s="5" t="s">
        <v>681</v>
      </c>
      <c r="G228" s="5">
        <v>28</v>
      </c>
      <c r="H228" s="5">
        <v>5</v>
      </c>
      <c r="I228" s="5">
        <v>0</v>
      </c>
      <c r="J228" s="5">
        <v>1</v>
      </c>
      <c r="K228" s="1" t="str">
        <f t="shared" si="9"/>
        <v>BATE28501</v>
      </c>
      <c r="L228" s="1" t="str">
        <f t="shared" si="11"/>
        <v>INSERT INTO tblEstoque2(Item, Quantidade_Total, Quantidade_Atual, Descrição, Sala, Armário, Espécie, Classificação) VALUES ('Bateria 1500mA', 2, 2, 'BATE', '28', '5', '0', '1')</v>
      </c>
      <c r="N228" s="1" t="str">
        <f t="shared" si="10"/>
        <v>UPDATE tblEstoque2 SET Foto = 'C:\Users\D29\Desktop\BDC#\Imagens\BATE28501.jpeg' WHERE Descrição = 'BATE'</v>
      </c>
    </row>
    <row r="229" spans="1:14" x14ac:dyDescent="0.2">
      <c r="A229" s="5" t="s">
        <v>2</v>
      </c>
      <c r="B229" s="5">
        <v>5</v>
      </c>
      <c r="C229" s="5" t="s">
        <v>548</v>
      </c>
      <c r="D229" s="5">
        <v>20</v>
      </c>
      <c r="E229" s="5">
        <v>20</v>
      </c>
      <c r="F229" s="5" t="s">
        <v>682</v>
      </c>
      <c r="G229" s="5">
        <v>28</v>
      </c>
      <c r="H229" s="5">
        <v>5</v>
      </c>
      <c r="I229" s="5">
        <v>0</v>
      </c>
      <c r="J229" s="5">
        <v>1</v>
      </c>
      <c r="K229" s="1" t="str">
        <f t="shared" si="9"/>
        <v>MSUS28501</v>
      </c>
      <c r="L229" s="1" t="str">
        <f t="shared" si="11"/>
        <v>INSERT INTO tblEstoque2(Item, Quantidade_Total, Quantidade_Atual, Descrição, Sala, Armário, Espécie, Classificação) VALUES ('Módulo Sensor Ultrasônico', 20, 20, 'MSUS', '28', '5', '0', '1')</v>
      </c>
      <c r="N229" s="1" t="str">
        <f t="shared" si="10"/>
        <v>UPDATE tblEstoque2 SET Foto = 'C:\Users\D29\Desktop\BDC#\Imagens\MSUS28501.jpeg' WHERE Descrição = 'MSUS'</v>
      </c>
    </row>
    <row r="230" spans="1:14" x14ac:dyDescent="0.2">
      <c r="A230" s="5" t="s">
        <v>2</v>
      </c>
      <c r="B230" s="5">
        <v>5</v>
      </c>
      <c r="C230" s="5" t="s">
        <v>549</v>
      </c>
      <c r="D230" s="5">
        <v>1</v>
      </c>
      <c r="E230" s="5">
        <v>1</v>
      </c>
      <c r="F230" s="5" t="s">
        <v>683</v>
      </c>
      <c r="G230" s="5">
        <v>28</v>
      </c>
      <c r="H230" s="5">
        <v>5</v>
      </c>
      <c r="I230" s="5">
        <v>0</v>
      </c>
      <c r="J230" s="5">
        <v>1</v>
      </c>
      <c r="K230" s="1" t="str">
        <f t="shared" si="9"/>
        <v>MANU28501</v>
      </c>
      <c r="L230" s="1" t="str">
        <f t="shared" si="11"/>
        <v>INSERT INTO tblEstoque2(Item, Quantidade_Total, Quantidade_Atual, Descrição, Sala, Armário, Espécie, Classificação) VALUES ('Manuais Lego', 1, 1, 'MANU', '28', '5', '0', '1')</v>
      </c>
      <c r="N230" s="1" t="str">
        <f t="shared" si="10"/>
        <v>UPDATE tblEstoque2 SET Foto = 'C:\Users\D29\Desktop\BDC#\Imagens\MANU28501.jpeg' WHERE Descrição = 'MANU'</v>
      </c>
    </row>
    <row r="231" spans="1:14" x14ac:dyDescent="0.2">
      <c r="A231" s="5" t="s">
        <v>2</v>
      </c>
      <c r="B231" s="5">
        <v>5</v>
      </c>
      <c r="C231" s="5" t="s">
        <v>550</v>
      </c>
      <c r="D231" s="5">
        <v>4</v>
      </c>
      <c r="E231" s="5">
        <v>4</v>
      </c>
      <c r="F231" s="5" t="s">
        <v>684</v>
      </c>
      <c r="G231" s="5">
        <v>28</v>
      </c>
      <c r="H231" s="5">
        <v>5</v>
      </c>
      <c r="I231" s="5">
        <v>0</v>
      </c>
      <c r="J231" s="5">
        <v>1</v>
      </c>
      <c r="K231" s="1" t="str">
        <f t="shared" si="9"/>
        <v>LEGO28501</v>
      </c>
      <c r="L231" s="1" t="str">
        <f t="shared" si="11"/>
        <v>INSERT INTO tblEstoque2(Item, Quantidade_Total, Quantidade_Atual, Descrição, Sala, Armário, Espécie, Classificação) VALUES ('Peça Lego', 4, 4, 'LEGO', '28', '5', '0', '1')</v>
      </c>
      <c r="N231" s="1" t="str">
        <f t="shared" si="10"/>
        <v>UPDATE tblEstoque2 SET Foto = 'C:\Users\D29\Desktop\BDC#\Imagens\LEGO28501.jpeg' WHERE Descrição = 'LEGO'</v>
      </c>
    </row>
    <row r="232" spans="1:14" x14ac:dyDescent="0.2">
      <c r="A232" s="5" t="s">
        <v>2</v>
      </c>
      <c r="B232" s="5">
        <v>5</v>
      </c>
      <c r="C232" s="5" t="s">
        <v>551</v>
      </c>
      <c r="D232" s="5">
        <v>100</v>
      </c>
      <c r="E232" s="5">
        <v>100</v>
      </c>
      <c r="F232" s="5" t="s">
        <v>685</v>
      </c>
      <c r="G232" s="5">
        <v>28</v>
      </c>
      <c r="H232" s="5">
        <v>5</v>
      </c>
      <c r="I232" s="5">
        <v>1</v>
      </c>
      <c r="J232" s="5">
        <v>1</v>
      </c>
      <c r="K232" s="1" t="str">
        <f t="shared" si="9"/>
        <v>HELL28511</v>
      </c>
      <c r="L232" s="1" t="str">
        <f t="shared" si="11"/>
        <v>INSERT INTO tblEstoque2(Item, Quantidade_Total, Quantidade_Atual, Descrição, Sala, Armário, Espécie, Classificação) VALUES ('Fita Hellermann', 100, 100, 'HELL', '28', '5', '1', '1')</v>
      </c>
      <c r="N232" s="1" t="str">
        <f t="shared" si="10"/>
        <v>UPDATE tblEstoque2 SET Foto = 'C:\Users\D29\Desktop\BDC#\Imagens\HELL28511.jpeg' WHERE Descrição = 'HELL'</v>
      </c>
    </row>
    <row r="233" spans="1:14" x14ac:dyDescent="0.2">
      <c r="A233" s="5" t="s">
        <v>2</v>
      </c>
      <c r="B233" s="5">
        <v>5</v>
      </c>
      <c r="C233" s="5" t="s">
        <v>552</v>
      </c>
      <c r="D233" s="5">
        <v>2</v>
      </c>
      <c r="E233" s="5">
        <v>2</v>
      </c>
      <c r="F233" s="5" t="s">
        <v>686</v>
      </c>
      <c r="G233" s="5">
        <v>28</v>
      </c>
      <c r="H233" s="5">
        <v>5</v>
      </c>
      <c r="I233" s="5">
        <v>1</v>
      </c>
      <c r="J233" s="5">
        <v>1</v>
      </c>
      <c r="K233" s="1" t="str">
        <f t="shared" si="9"/>
        <v>VELC28511</v>
      </c>
      <c r="L233" s="1" t="str">
        <f t="shared" si="11"/>
        <v>INSERT INTO tblEstoque2(Item, Quantidade_Total, Quantidade_Atual, Descrição, Sala, Armário, Espécie, Classificação) VALUES ('Fita de Velcro', 2, 2, 'VELC', '28', '5', '1', '1')</v>
      </c>
      <c r="N233" s="1" t="str">
        <f t="shared" si="10"/>
        <v>UPDATE tblEstoque2 SET Foto = 'C:\Users\D29\Desktop\BDC#\Imagens\VELC28511.jpeg' WHERE Descrição = 'VELC'</v>
      </c>
    </row>
    <row r="234" spans="1:14" x14ac:dyDescent="0.2">
      <c r="A234" s="5" t="s">
        <v>2</v>
      </c>
      <c r="B234" s="5">
        <v>5</v>
      </c>
      <c r="C234" s="5" t="s">
        <v>553</v>
      </c>
      <c r="D234" s="5">
        <v>4</v>
      </c>
      <c r="E234" s="5">
        <v>4</v>
      </c>
      <c r="F234" s="5" t="s">
        <v>687</v>
      </c>
      <c r="G234" s="5">
        <v>28</v>
      </c>
      <c r="H234" s="5">
        <v>5</v>
      </c>
      <c r="I234" s="5">
        <v>0</v>
      </c>
      <c r="J234" s="5">
        <v>1</v>
      </c>
      <c r="K234" s="1" t="str">
        <f t="shared" si="9"/>
        <v>3D0128501</v>
      </c>
      <c r="L234" s="1" t="str">
        <f t="shared" si="11"/>
        <v>INSERT INTO tblEstoque2(Item, Quantidade_Total, Quantidade_Atual, Descrição, Sala, Armário, Espécie, Classificação) VALUES ('Peça Impressora 3D Tipo 1', 4, 4, '3D01', '28', '5', '0', '1')</v>
      </c>
      <c r="N234" s="1" t="str">
        <f t="shared" si="10"/>
        <v>UPDATE tblEstoque2 SET Foto = 'C:\Users\D29\Desktop\BDC#\Imagens\3D0128501.jpeg' WHERE Descrição = '3D01'</v>
      </c>
    </row>
    <row r="235" spans="1:14" x14ac:dyDescent="0.2">
      <c r="A235" s="5" t="s">
        <v>2</v>
      </c>
      <c r="B235" s="5">
        <v>5</v>
      </c>
      <c r="C235" s="5" t="s">
        <v>554</v>
      </c>
      <c r="D235" s="5">
        <v>8</v>
      </c>
      <c r="E235" s="5">
        <v>8</v>
      </c>
      <c r="F235" s="5" t="s">
        <v>688</v>
      </c>
      <c r="G235" s="5">
        <v>28</v>
      </c>
      <c r="H235" s="5">
        <v>5</v>
      </c>
      <c r="I235" s="5">
        <v>0</v>
      </c>
      <c r="J235" s="5">
        <v>1</v>
      </c>
      <c r="K235" s="1" t="str">
        <f t="shared" si="9"/>
        <v>3D0228501</v>
      </c>
      <c r="L235" s="1" t="str">
        <f t="shared" si="11"/>
        <v>INSERT INTO tblEstoque2(Item, Quantidade_Total, Quantidade_Atual, Descrição, Sala, Armário, Espécie, Classificação) VALUES ('Peça Impressora 3D Tipo 2', 8, 8, '3D02', '28', '5', '0', '1')</v>
      </c>
      <c r="N235" s="1" t="str">
        <f t="shared" si="10"/>
        <v>UPDATE tblEstoque2 SET Foto = 'C:\Users\D29\Desktop\BDC#\Imagens\3D0228501.jpeg' WHERE Descrição = '3D02'</v>
      </c>
    </row>
    <row r="236" spans="1:14" x14ac:dyDescent="0.2">
      <c r="A236" s="5" t="s">
        <v>2</v>
      </c>
      <c r="B236" s="5">
        <v>5</v>
      </c>
      <c r="C236" s="5" t="s">
        <v>555</v>
      </c>
      <c r="D236" s="5">
        <v>8</v>
      </c>
      <c r="E236" s="5">
        <v>8</v>
      </c>
      <c r="F236" s="5" t="s">
        <v>689</v>
      </c>
      <c r="G236" s="5">
        <v>28</v>
      </c>
      <c r="H236" s="5">
        <v>5</v>
      </c>
      <c r="I236" s="5">
        <v>0</v>
      </c>
      <c r="J236" s="5">
        <v>1</v>
      </c>
      <c r="K236" s="1" t="str">
        <f t="shared" si="9"/>
        <v>3D0328501</v>
      </c>
      <c r="L236" s="1" t="str">
        <f t="shared" si="11"/>
        <v>INSERT INTO tblEstoque2(Item, Quantidade_Total, Quantidade_Atual, Descrição, Sala, Armário, Espécie, Classificação) VALUES ('Peça Impressora 3D Tipo 3', 8, 8, '3D03', '28', '5', '0', '1')</v>
      </c>
      <c r="N236" s="1" t="str">
        <f t="shared" si="10"/>
        <v>UPDATE tblEstoque2 SET Foto = 'C:\Users\D29\Desktop\BDC#\Imagens\3D0328501.jpeg' WHERE Descrição = '3D03'</v>
      </c>
    </row>
    <row r="237" spans="1:14" x14ac:dyDescent="0.2">
      <c r="A237" s="5" t="s">
        <v>2</v>
      </c>
      <c r="B237" s="5">
        <v>5</v>
      </c>
      <c r="C237" s="5" t="s">
        <v>556</v>
      </c>
      <c r="D237" s="5">
        <v>6</v>
      </c>
      <c r="E237" s="5">
        <v>6</v>
      </c>
      <c r="F237" s="5" t="s">
        <v>690</v>
      </c>
      <c r="G237" s="5">
        <v>28</v>
      </c>
      <c r="H237" s="5">
        <v>5</v>
      </c>
      <c r="I237" s="5">
        <v>0</v>
      </c>
      <c r="J237" s="5">
        <v>1</v>
      </c>
      <c r="K237" s="1" t="str">
        <f t="shared" si="9"/>
        <v>3D0428501</v>
      </c>
      <c r="L237" s="1" t="str">
        <f t="shared" si="11"/>
        <v>INSERT INTO tblEstoque2(Item, Quantidade_Total, Quantidade_Atual, Descrição, Sala, Armário, Espécie, Classificação) VALUES ('Peça Impressora 3D Tipo 4', 6, 6, '3D04', '28', '5', '0', '1')</v>
      </c>
      <c r="N237" s="1" t="str">
        <f t="shared" si="10"/>
        <v>UPDATE tblEstoque2 SET Foto = 'C:\Users\D29\Desktop\BDC#\Imagens\3D0428501.jpeg' WHERE Descrição = '3D04'</v>
      </c>
    </row>
    <row r="238" spans="1:14" x14ac:dyDescent="0.2">
      <c r="A238" s="5" t="s">
        <v>2</v>
      </c>
      <c r="B238" s="5">
        <v>5</v>
      </c>
      <c r="C238" s="5" t="s">
        <v>557</v>
      </c>
      <c r="D238" s="5">
        <v>23</v>
      </c>
      <c r="E238" s="5">
        <v>23</v>
      </c>
      <c r="F238" s="5" t="s">
        <v>691</v>
      </c>
      <c r="G238" s="5">
        <v>28</v>
      </c>
      <c r="H238" s="5">
        <v>5</v>
      </c>
      <c r="I238" s="5">
        <v>0</v>
      </c>
      <c r="J238" s="5">
        <v>1</v>
      </c>
      <c r="K238" s="1" t="str">
        <f t="shared" si="9"/>
        <v>3D0528501</v>
      </c>
      <c r="L238" s="1" t="str">
        <f t="shared" si="11"/>
        <v>INSERT INTO tblEstoque2(Item, Quantidade_Total, Quantidade_Atual, Descrição, Sala, Armário, Espécie, Classificação) VALUES ('Peça Impressora 3D Tipo 5', 23, 23, '3D05', '28', '5', '0', '1')</v>
      </c>
      <c r="N238" s="1" t="str">
        <f t="shared" si="10"/>
        <v>UPDATE tblEstoque2 SET Foto = 'C:\Users\D29\Desktop\BDC#\Imagens\3D0528501.jpeg' WHERE Descrição = '3D05'</v>
      </c>
    </row>
    <row r="239" spans="1:14" x14ac:dyDescent="0.2">
      <c r="A239" s="5" t="s">
        <v>2</v>
      </c>
      <c r="B239" s="5">
        <v>5</v>
      </c>
      <c r="C239" s="5" t="s">
        <v>558</v>
      </c>
      <c r="D239" s="5">
        <v>7</v>
      </c>
      <c r="E239" s="5">
        <v>7</v>
      </c>
      <c r="F239" s="5" t="s">
        <v>692</v>
      </c>
      <c r="G239" s="5">
        <v>28</v>
      </c>
      <c r="H239" s="5">
        <v>5</v>
      </c>
      <c r="I239" s="5">
        <v>0</v>
      </c>
      <c r="J239" s="5">
        <v>1</v>
      </c>
      <c r="K239" s="1" t="str">
        <f t="shared" si="9"/>
        <v>3D0628501</v>
      </c>
      <c r="L239" s="1" t="str">
        <f t="shared" si="11"/>
        <v>INSERT INTO tblEstoque2(Item, Quantidade_Total, Quantidade_Atual, Descrição, Sala, Armário, Espécie, Classificação) VALUES ('Peça Impressora 3D Tipo 6', 7, 7, '3D06', '28', '5', '0', '1')</v>
      </c>
      <c r="N239" s="1" t="str">
        <f t="shared" si="10"/>
        <v>UPDATE tblEstoque2 SET Foto = 'C:\Users\D29\Desktop\BDC#\Imagens\3D0628501.jpeg' WHERE Descrição = '3D06'</v>
      </c>
    </row>
    <row r="240" spans="1:14" x14ac:dyDescent="0.2">
      <c r="A240" s="5" t="s">
        <v>2</v>
      </c>
      <c r="B240" s="5">
        <v>5</v>
      </c>
      <c r="C240" s="5" t="s">
        <v>559</v>
      </c>
      <c r="D240" s="5">
        <v>21</v>
      </c>
      <c r="E240" s="5">
        <v>21</v>
      </c>
      <c r="F240" s="5" t="s">
        <v>693</v>
      </c>
      <c r="G240" s="5">
        <v>28</v>
      </c>
      <c r="H240" s="5">
        <v>5</v>
      </c>
      <c r="I240" s="5">
        <v>0</v>
      </c>
      <c r="J240" s="5">
        <v>1</v>
      </c>
      <c r="K240" s="1" t="str">
        <f t="shared" si="9"/>
        <v>3D0728501</v>
      </c>
      <c r="L240" s="1" t="str">
        <f t="shared" si="11"/>
        <v>INSERT INTO tblEstoque2(Item, Quantidade_Total, Quantidade_Atual, Descrição, Sala, Armário, Espécie, Classificação) VALUES ('Peça Impressora 3D Tipo 7', 21, 21, '3D07', '28', '5', '0', '1')</v>
      </c>
      <c r="N240" s="1" t="str">
        <f t="shared" si="10"/>
        <v>UPDATE tblEstoque2 SET Foto = 'C:\Users\D29\Desktop\BDC#\Imagens\3D0728501.jpeg' WHERE Descrição = '3D07'</v>
      </c>
    </row>
    <row r="241" spans="1:14" x14ac:dyDescent="0.2">
      <c r="A241" s="5" t="s">
        <v>2</v>
      </c>
      <c r="B241" s="5">
        <v>5</v>
      </c>
      <c r="C241" s="5" t="s">
        <v>560</v>
      </c>
      <c r="D241" s="5">
        <v>23</v>
      </c>
      <c r="E241" s="5">
        <v>23</v>
      </c>
      <c r="F241" s="5" t="s">
        <v>694</v>
      </c>
      <c r="G241" s="5">
        <v>28</v>
      </c>
      <c r="H241" s="5">
        <v>5</v>
      </c>
      <c r="I241" s="5">
        <v>0</v>
      </c>
      <c r="J241" s="5">
        <v>1</v>
      </c>
      <c r="K241" s="1" t="str">
        <f t="shared" si="9"/>
        <v>3D0828501</v>
      </c>
      <c r="L241" s="1" t="str">
        <f t="shared" si="11"/>
        <v>INSERT INTO tblEstoque2(Item, Quantidade_Total, Quantidade_Atual, Descrição, Sala, Armário, Espécie, Classificação) VALUES ('Peça Impressora 3D Tipo 8', 23, 23, '3D08', '28', '5', '0', '1')</v>
      </c>
      <c r="N241" s="1" t="str">
        <f t="shared" si="10"/>
        <v>UPDATE tblEstoque2 SET Foto = 'C:\Users\D29\Desktop\BDC#\Imagens\3D0828501.jpeg' WHERE Descrição = '3D08'</v>
      </c>
    </row>
    <row r="242" spans="1:14" x14ac:dyDescent="0.2">
      <c r="A242" s="5" t="s">
        <v>2</v>
      </c>
      <c r="B242" s="5">
        <v>5</v>
      </c>
      <c r="C242" s="5" t="s">
        <v>561</v>
      </c>
      <c r="D242" s="5">
        <v>25</v>
      </c>
      <c r="E242" s="5">
        <v>25</v>
      </c>
      <c r="F242" s="5" t="s">
        <v>695</v>
      </c>
      <c r="G242" s="5">
        <v>28</v>
      </c>
      <c r="H242" s="5">
        <v>5</v>
      </c>
      <c r="I242" s="5">
        <v>0</v>
      </c>
      <c r="J242" s="5">
        <v>1</v>
      </c>
      <c r="K242" s="1" t="str">
        <f t="shared" si="9"/>
        <v>3D0928501</v>
      </c>
      <c r="L242" s="1" t="str">
        <f t="shared" si="11"/>
        <v>INSERT INTO tblEstoque2(Item, Quantidade_Total, Quantidade_Atual, Descrição, Sala, Armário, Espécie, Classificação) VALUES ('Peça Impressora 3D Tipo 9', 25, 25, '3D09', '28', '5', '0', '1')</v>
      </c>
      <c r="N242" s="1" t="str">
        <f t="shared" si="10"/>
        <v>UPDATE tblEstoque2 SET Foto = 'C:\Users\D29\Desktop\BDC#\Imagens\3D0928501.jpeg' WHERE Descrição = '3D09'</v>
      </c>
    </row>
    <row r="243" spans="1:14" x14ac:dyDescent="0.2">
      <c r="A243" s="5" t="s">
        <v>2</v>
      </c>
      <c r="B243" s="5">
        <v>5</v>
      </c>
      <c r="C243" s="5" t="s">
        <v>562</v>
      </c>
      <c r="D243" s="5">
        <v>1</v>
      </c>
      <c r="E243" s="5">
        <v>1</v>
      </c>
      <c r="F243" s="5" t="s">
        <v>696</v>
      </c>
      <c r="G243" s="5">
        <v>28</v>
      </c>
      <c r="H243" s="5">
        <v>5</v>
      </c>
      <c r="I243" s="5">
        <v>0</v>
      </c>
      <c r="J243" s="5">
        <v>1</v>
      </c>
      <c r="K243" s="1" t="str">
        <f t="shared" si="9"/>
        <v>3D1028501</v>
      </c>
      <c r="L243" s="1" t="str">
        <f t="shared" si="11"/>
        <v>INSERT INTO tblEstoque2(Item, Quantidade_Total, Quantidade_Atual, Descrição, Sala, Armário, Espécie, Classificação) VALUES ('Peça Impressora 3D Tipo 10', 1, 1, '3D10', '28', '5', '0', '1')</v>
      </c>
      <c r="N243" s="1" t="str">
        <f t="shared" si="10"/>
        <v>UPDATE tblEstoque2 SET Foto = 'C:\Users\D29\Desktop\BDC#\Imagens\3D1028501.jpeg' WHERE Descrição = '3D10'</v>
      </c>
    </row>
    <row r="244" spans="1:14" x14ac:dyDescent="0.2">
      <c r="A244" s="5" t="s">
        <v>2</v>
      </c>
      <c r="B244" s="5">
        <v>5</v>
      </c>
      <c r="C244" s="5" t="s">
        <v>563</v>
      </c>
      <c r="D244" s="5">
        <v>1</v>
      </c>
      <c r="E244" s="5">
        <v>1</v>
      </c>
      <c r="F244" s="5" t="s">
        <v>697</v>
      </c>
      <c r="G244" s="5">
        <v>28</v>
      </c>
      <c r="H244" s="5">
        <v>5</v>
      </c>
      <c r="I244" s="5">
        <v>0</v>
      </c>
      <c r="J244" s="5">
        <v>1</v>
      </c>
      <c r="K244" s="1" t="str">
        <f t="shared" si="9"/>
        <v>3D1128501</v>
      </c>
      <c r="L244" s="1" t="str">
        <f t="shared" si="11"/>
        <v>INSERT INTO tblEstoque2(Item, Quantidade_Total, Quantidade_Atual, Descrição, Sala, Armário, Espécie, Classificação) VALUES ('Peça Impressora 3D Tipo 11', 1, 1, '3D11', '28', '5', '0', '1')</v>
      </c>
      <c r="N244" s="1" t="str">
        <f t="shared" si="10"/>
        <v>UPDATE tblEstoque2 SET Foto = 'C:\Users\D29\Desktop\BDC#\Imagens\3D1128501.jpeg' WHERE Descrição = '3D11'</v>
      </c>
    </row>
    <row r="245" spans="1:14" x14ac:dyDescent="0.2">
      <c r="A245" s="5" t="s">
        <v>2</v>
      </c>
      <c r="B245" s="5">
        <v>5</v>
      </c>
      <c r="C245" s="5" t="s">
        <v>564</v>
      </c>
      <c r="D245" s="5">
        <v>1</v>
      </c>
      <c r="E245" s="5">
        <v>1</v>
      </c>
      <c r="F245" s="5" t="s">
        <v>698</v>
      </c>
      <c r="G245" s="5">
        <v>28</v>
      </c>
      <c r="H245" s="5">
        <v>5</v>
      </c>
      <c r="I245" s="5">
        <v>0</v>
      </c>
      <c r="J245" s="5">
        <v>1</v>
      </c>
      <c r="K245" s="1" t="str">
        <f t="shared" si="9"/>
        <v>3D1228501</v>
      </c>
      <c r="L245" s="1" t="str">
        <f t="shared" si="11"/>
        <v>INSERT INTO tblEstoque2(Item, Quantidade_Total, Quantidade_Atual, Descrição, Sala, Armário, Espécie, Classificação) VALUES ('Peça Impressora 3D Tipo 12', 1, 1, '3D12', '28', '5', '0', '1')</v>
      </c>
      <c r="N245" s="1" t="str">
        <f t="shared" si="10"/>
        <v>UPDATE tblEstoque2 SET Foto = 'C:\Users\D29\Desktop\BDC#\Imagens\3D1228501.jpeg' WHERE Descrição = '3D12'</v>
      </c>
    </row>
    <row r="246" spans="1:14" x14ac:dyDescent="0.2">
      <c r="A246" s="5" t="s">
        <v>2</v>
      </c>
      <c r="B246" s="5">
        <v>5</v>
      </c>
      <c r="C246" s="5" t="s">
        <v>565</v>
      </c>
      <c r="D246" s="5">
        <v>1</v>
      </c>
      <c r="E246" s="5">
        <v>1</v>
      </c>
      <c r="F246" s="5" t="s">
        <v>699</v>
      </c>
      <c r="G246" s="5">
        <v>28</v>
      </c>
      <c r="H246" s="5">
        <v>5</v>
      </c>
      <c r="I246" s="5">
        <v>0</v>
      </c>
      <c r="J246" s="5">
        <v>1</v>
      </c>
      <c r="K246" s="1" t="str">
        <f t="shared" si="9"/>
        <v>3D1328501</v>
      </c>
      <c r="L246" s="1" t="str">
        <f t="shared" si="11"/>
        <v>INSERT INTO tblEstoque2(Item, Quantidade_Total, Quantidade_Atual, Descrição, Sala, Armário, Espécie, Classificação) VALUES ('Peça Impressora 3D Tipo 13', 1, 1, '3D13', '28', '5', '0', '1')</v>
      </c>
      <c r="N246" s="1" t="str">
        <f t="shared" si="10"/>
        <v>UPDATE tblEstoque2 SET Foto = 'C:\Users\D29\Desktop\BDC#\Imagens\3D1328501.jpeg' WHERE Descrição = '3D13'</v>
      </c>
    </row>
    <row r="247" spans="1:14" x14ac:dyDescent="0.2">
      <c r="A247" s="5" t="s">
        <v>2</v>
      </c>
      <c r="B247" s="5">
        <v>5</v>
      </c>
      <c r="C247" s="5" t="s">
        <v>566</v>
      </c>
      <c r="D247" s="5">
        <v>1</v>
      </c>
      <c r="E247" s="5">
        <v>1</v>
      </c>
      <c r="F247" s="5" t="s">
        <v>700</v>
      </c>
      <c r="G247" s="5">
        <v>28</v>
      </c>
      <c r="H247" s="5">
        <v>5</v>
      </c>
      <c r="I247" s="5">
        <v>0</v>
      </c>
      <c r="J247" s="5">
        <v>1</v>
      </c>
      <c r="K247" s="1" t="str">
        <f t="shared" si="9"/>
        <v>MDF128501</v>
      </c>
      <c r="L247" s="1" t="str">
        <f t="shared" si="11"/>
        <v>INSERT INTO tblEstoque2(Item, Quantidade_Total, Quantidade_Atual, Descrição, Sala, Armário, Espécie, Classificação) VALUES ('Peça MDF Tipo 1', 1, 1, 'MDF1', '28', '5', '0', '1')</v>
      </c>
      <c r="N247" s="1" t="str">
        <f t="shared" si="10"/>
        <v>UPDATE tblEstoque2 SET Foto = 'C:\Users\D29\Desktop\BDC#\Imagens\MDF128501.jpeg' WHERE Descrição = 'MDF1'</v>
      </c>
    </row>
    <row r="248" spans="1:14" x14ac:dyDescent="0.2">
      <c r="A248" s="5" t="s">
        <v>2</v>
      </c>
      <c r="B248" s="5">
        <v>5</v>
      </c>
      <c r="C248" s="5" t="s">
        <v>567</v>
      </c>
      <c r="D248" s="5">
        <v>1</v>
      </c>
      <c r="E248" s="5">
        <v>1</v>
      </c>
      <c r="F248" s="5" t="s">
        <v>701</v>
      </c>
      <c r="G248" s="5">
        <v>28</v>
      </c>
      <c r="H248" s="5">
        <v>5</v>
      </c>
      <c r="I248" s="5">
        <v>0</v>
      </c>
      <c r="J248" s="5">
        <v>1</v>
      </c>
      <c r="K248" s="1" t="str">
        <f t="shared" si="9"/>
        <v>MDF228501</v>
      </c>
      <c r="L248" s="1" t="str">
        <f t="shared" si="11"/>
        <v>INSERT INTO tblEstoque2(Item, Quantidade_Total, Quantidade_Atual, Descrição, Sala, Armário, Espécie, Classificação) VALUES ('Peça MDF Tipo 2', 1, 1, 'MDF2', '28', '5', '0', '1')</v>
      </c>
      <c r="N248" s="1" t="str">
        <f t="shared" si="10"/>
        <v>UPDATE tblEstoque2 SET Foto = 'C:\Users\D29\Desktop\BDC#\Imagens\MDF228501.jpeg' WHERE Descrição = 'MDF2'</v>
      </c>
    </row>
    <row r="249" spans="1:14" x14ac:dyDescent="0.2">
      <c r="A249" s="5" t="s">
        <v>2</v>
      </c>
      <c r="B249" s="5">
        <v>5</v>
      </c>
      <c r="C249" s="5" t="s">
        <v>568</v>
      </c>
      <c r="D249" s="5">
        <v>1</v>
      </c>
      <c r="E249" s="5">
        <v>1</v>
      </c>
      <c r="F249" s="5" t="s">
        <v>702</v>
      </c>
      <c r="G249" s="5">
        <v>28</v>
      </c>
      <c r="H249" s="5">
        <v>5</v>
      </c>
      <c r="I249" s="5">
        <v>2</v>
      </c>
      <c r="J249" s="5">
        <v>1</v>
      </c>
      <c r="K249" s="1" t="str">
        <f t="shared" si="9"/>
        <v>DISP28521</v>
      </c>
      <c r="L249" s="1" t="str">
        <f t="shared" si="11"/>
        <v>INSERT INTO tblEstoque2(Item, Quantidade_Total, Quantidade_Atual, Descrição, Sala, Armário, Espécie, Classificação) VALUES ('Display 16 Segmentos', 1, 1, 'DISP', '28', '5', '2', '1')</v>
      </c>
      <c r="N249" s="1" t="str">
        <f t="shared" si="10"/>
        <v>UPDATE tblEstoque2 SET Foto = 'C:\Users\D29\Desktop\BDC#\Imagens\DISP28521.jpeg' WHERE Descrição = 'DISP'</v>
      </c>
    </row>
    <row r="250" spans="1:14" x14ac:dyDescent="0.2">
      <c r="A250" s="5" t="s">
        <v>2</v>
      </c>
      <c r="B250" s="5">
        <v>5</v>
      </c>
      <c r="C250" s="5" t="s">
        <v>569</v>
      </c>
      <c r="D250" s="5">
        <v>1</v>
      </c>
      <c r="E250" s="5">
        <v>1</v>
      </c>
      <c r="F250" s="5" t="s">
        <v>703</v>
      </c>
      <c r="G250" s="5">
        <v>28</v>
      </c>
      <c r="H250" s="5">
        <v>5</v>
      </c>
      <c r="I250" s="5">
        <v>0</v>
      </c>
      <c r="J250" s="5">
        <v>1</v>
      </c>
      <c r="K250" s="1" t="str">
        <f t="shared" si="9"/>
        <v>PONH28501</v>
      </c>
      <c r="L250" s="1" t="str">
        <f t="shared" si="11"/>
        <v>INSERT INTO tblEstoque2(Item, Quantidade_Total, Quantidade_Atual, Descrição, Sala, Armário, Espécie, Classificação) VALUES ('Ponte H', 1, 1, 'PONH', '28', '5', '0', '1')</v>
      </c>
      <c r="N250" s="1" t="str">
        <f t="shared" si="10"/>
        <v>UPDATE tblEstoque2 SET Foto = 'C:\Users\D29\Desktop\BDC#\Imagens\PONH28501.jpeg' WHERE Descrição = 'PONH'</v>
      </c>
    </row>
    <row r="251" spans="1:14" x14ac:dyDescent="0.2">
      <c r="A251" s="5" t="s">
        <v>2</v>
      </c>
      <c r="B251" s="5">
        <v>5</v>
      </c>
      <c r="C251" s="5" t="s">
        <v>570</v>
      </c>
      <c r="D251" s="5">
        <v>27</v>
      </c>
      <c r="E251" s="5">
        <v>27</v>
      </c>
      <c r="F251" s="5" t="s">
        <v>704</v>
      </c>
      <c r="G251" s="5">
        <v>28</v>
      </c>
      <c r="H251" s="5">
        <v>5</v>
      </c>
      <c r="I251" s="5">
        <v>0</v>
      </c>
      <c r="J251" s="5">
        <v>1</v>
      </c>
      <c r="K251" s="1" t="str">
        <f t="shared" si="9"/>
        <v>USIN28501</v>
      </c>
      <c r="L251" s="1" t="str">
        <f t="shared" si="11"/>
        <v>INSERT INTO tblEstoque2(Item, Quantidade_Total, Quantidade_Atual, Descrição, Sala, Armário, Espécie, Classificação) VALUES ('Peça USINAINFO', 27, 27, 'USIN', '28', '5', '0', '1')</v>
      </c>
      <c r="N251" s="1" t="str">
        <f t="shared" si="10"/>
        <v>UPDATE tblEstoque2 SET Foto = 'C:\Users\D29\Desktop\BDC#\Imagens\USIN28501.jpeg' WHERE Descrição = 'USIN'</v>
      </c>
    </row>
    <row r="252" spans="1:14" x14ac:dyDescent="0.2">
      <c r="A252" s="5" t="s">
        <v>2</v>
      </c>
      <c r="B252" s="5">
        <v>6</v>
      </c>
      <c r="C252" s="6" t="s">
        <v>89</v>
      </c>
      <c r="D252" s="5">
        <v>19</v>
      </c>
      <c r="E252" s="5">
        <v>19</v>
      </c>
      <c r="F252" s="5" t="s">
        <v>705</v>
      </c>
      <c r="G252" s="5">
        <v>28</v>
      </c>
      <c r="H252" s="5">
        <v>6</v>
      </c>
      <c r="I252" s="5">
        <v>2</v>
      </c>
      <c r="J252" s="5">
        <v>2</v>
      </c>
      <c r="K252" s="1" t="str">
        <f t="shared" si="9"/>
        <v>CRLC28622</v>
      </c>
      <c r="L252" s="1" t="str">
        <f t="shared" si="11"/>
        <v>INSERT INTO tblEstoque2(Item, Quantidade_Total, Quantidade_Atual, Descrição, Sala, Armário, Espécie, Classificação) VALUES ('Carga RLC FACENS ', 19, 19, 'CRLC', '28', '6', '2', '2')</v>
      </c>
      <c r="N252" s="1" t="str">
        <f t="shared" si="10"/>
        <v>UPDATE tblEstoque2 SET Foto = 'C:\Users\D29\Desktop\BDC#\Imagens\CRLC28622.jpeg' WHERE Descrição = 'CRLC'</v>
      </c>
    </row>
    <row r="253" spans="1:14" x14ac:dyDescent="0.2">
      <c r="A253" s="5" t="s">
        <v>2</v>
      </c>
      <c r="B253" s="5">
        <v>6</v>
      </c>
      <c r="C253" s="6" t="s">
        <v>90</v>
      </c>
      <c r="D253" s="5">
        <v>15</v>
      </c>
      <c r="E253" s="5">
        <v>15</v>
      </c>
      <c r="F253" s="5" t="s">
        <v>706</v>
      </c>
      <c r="G253" s="5">
        <v>28</v>
      </c>
      <c r="H253" s="5">
        <v>6</v>
      </c>
      <c r="I253" s="5">
        <v>2</v>
      </c>
      <c r="J253" s="5">
        <v>2</v>
      </c>
      <c r="K253" s="1" t="str">
        <f t="shared" si="9"/>
        <v>T12V28622</v>
      </c>
      <c r="L253" s="1" t="str">
        <f t="shared" si="11"/>
        <v>INSERT INTO tblEstoque2(Item, Quantidade_Total, Quantidade_Atual, Descrição, Sala, Armário, Espécie, Classificação) VALUES ('Transformador FACENS 127V / -12 +12 V ', 15, 15, 'T12V', '28', '6', '2', '2')</v>
      </c>
      <c r="N253" s="1" t="str">
        <f t="shared" si="10"/>
        <v>UPDATE tblEstoque2 SET Foto = 'C:\Users\D29\Desktop\BDC#\Imagens\T12V28622.jpeg' WHERE Descrição = 'T12V'</v>
      </c>
    </row>
    <row r="254" spans="1:14" x14ac:dyDescent="0.2">
      <c r="A254" s="5" t="s">
        <v>2</v>
      </c>
      <c r="B254" s="5">
        <v>6</v>
      </c>
      <c r="C254" s="6" t="s">
        <v>91</v>
      </c>
      <c r="D254" s="5">
        <v>6</v>
      </c>
      <c r="E254" s="5">
        <v>6</v>
      </c>
      <c r="F254" s="6" t="s">
        <v>707</v>
      </c>
      <c r="G254" s="5">
        <v>28</v>
      </c>
      <c r="H254" s="5">
        <v>6</v>
      </c>
      <c r="I254" s="5">
        <v>2</v>
      </c>
      <c r="J254" s="5">
        <v>2</v>
      </c>
      <c r="K254" s="1" t="str">
        <f t="shared" si="9"/>
        <v>T12A28622</v>
      </c>
      <c r="L254" s="1" t="str">
        <f t="shared" si="11"/>
        <v>INSERT INTO tblEstoque2(Item, Quantidade_Total, Quantidade_Atual, Descrição, Sala, Armário, Espécie, Classificação) VALUES ('Transformador A FACENS 127V / 12 V (X)', 6, 6, 'T12A', '28', '6', '2', '2')</v>
      </c>
      <c r="N254" s="1" t="str">
        <f t="shared" si="10"/>
        <v>UPDATE tblEstoque2 SET Foto = 'C:\Users\D29\Desktop\BDC#\Imagens\T12A28622.jpeg' WHERE Descrição = 'T12A'</v>
      </c>
    </row>
    <row r="255" spans="1:14" x14ac:dyDescent="0.2">
      <c r="A255" s="5" t="s">
        <v>2</v>
      </c>
      <c r="B255" s="5">
        <v>6</v>
      </c>
      <c r="C255" s="6" t="s">
        <v>92</v>
      </c>
      <c r="D255" s="5">
        <v>10</v>
      </c>
      <c r="E255" s="5">
        <v>10</v>
      </c>
      <c r="F255" s="5" t="s">
        <v>708</v>
      </c>
      <c r="G255" s="5">
        <v>28</v>
      </c>
      <c r="H255" s="5">
        <v>6</v>
      </c>
      <c r="I255" s="5">
        <v>2</v>
      </c>
      <c r="J255" s="5">
        <v>2</v>
      </c>
      <c r="K255" s="1" t="str">
        <f t="shared" si="9"/>
        <v>VDTA28622</v>
      </c>
      <c r="L255" s="1" t="str">
        <f t="shared" si="11"/>
        <v>INSERT INTO tblEstoque2(Item, Quantidade_Total, Quantidade_Atual, Descrição, Sala, Armário, Espécie, Classificação) VALUES ('Variador de Tensão Auje ', 10, 10, 'VDTA', '28', '6', '2', '2')</v>
      </c>
      <c r="N255" s="1" t="str">
        <f t="shared" si="10"/>
        <v>UPDATE tblEstoque2 SET Foto = 'C:\Users\D29\Desktop\BDC#\Imagens\VDTA28622.jpeg' WHERE Descrição = 'VDTA'</v>
      </c>
    </row>
    <row r="256" spans="1:14" x14ac:dyDescent="0.2">
      <c r="A256" s="5" t="s">
        <v>2</v>
      </c>
      <c r="B256" s="5">
        <v>7</v>
      </c>
      <c r="C256" s="6" t="s">
        <v>82</v>
      </c>
      <c r="D256" s="5">
        <v>10</v>
      </c>
      <c r="E256" s="5">
        <v>10</v>
      </c>
      <c r="F256" s="5" t="s">
        <v>709</v>
      </c>
      <c r="G256" s="5">
        <v>28</v>
      </c>
      <c r="H256" s="5">
        <v>7</v>
      </c>
      <c r="I256" s="5">
        <v>2</v>
      </c>
      <c r="J256" s="5">
        <v>2</v>
      </c>
      <c r="K256" s="1" t="str">
        <f t="shared" si="9"/>
        <v>CI3X28722</v>
      </c>
      <c r="L256" s="1" t="str">
        <f t="shared" si="11"/>
        <v>INSERT INTO tblEstoque2(Item, Quantidade_Total, Quantidade_Atual, Descrição, Sala, Armário, Espécie, Classificação) VALUES ('Carga indutiva FACENS 3X1H ', 10, 10, 'CI3X', '28', '7', '2', '2')</v>
      </c>
      <c r="N256" s="1" t="str">
        <f t="shared" si="10"/>
        <v>UPDATE tblEstoque2 SET Foto = 'C:\Users\D29\Desktop\BDC#\Imagens\CI3X28722.jpeg' WHERE Descrição = 'CI3X'</v>
      </c>
    </row>
    <row r="257" spans="1:14" x14ac:dyDescent="0.2">
      <c r="A257" s="5" t="s">
        <v>2</v>
      </c>
      <c r="B257" s="5">
        <v>7</v>
      </c>
      <c r="C257" s="6" t="s">
        <v>93</v>
      </c>
      <c r="D257" s="5">
        <v>1</v>
      </c>
      <c r="E257" s="5">
        <v>1</v>
      </c>
      <c r="F257" s="5" t="s">
        <v>710</v>
      </c>
      <c r="G257" s="5">
        <v>28</v>
      </c>
      <c r="H257" s="5">
        <v>7</v>
      </c>
      <c r="I257" s="5">
        <v>2</v>
      </c>
      <c r="J257" s="5">
        <v>3</v>
      </c>
      <c r="K257" s="1" t="str">
        <f t="shared" si="9"/>
        <v>LGMJ28723</v>
      </c>
      <c r="L257" s="1" t="str">
        <f t="shared" si="11"/>
        <v>INSERT INTO tblEstoque2(Item, Quantidade_Total, Quantidade_Atual, Descrição, Sala, Armário, Espécie, Classificação) VALUES ('Lego Mindstorms Jacaré ', 1, 1, 'LGMJ', '28', '7', '2', '3')</v>
      </c>
      <c r="N257" s="1" t="str">
        <f t="shared" si="10"/>
        <v>UPDATE tblEstoque2 SET Foto = 'C:\Users\D29\Desktop\BDC#\Imagens\LGMJ28723.jpeg' WHERE Descrição = 'LGMJ'</v>
      </c>
    </row>
    <row r="258" spans="1:14" x14ac:dyDescent="0.2">
      <c r="A258" s="5" t="s">
        <v>2</v>
      </c>
      <c r="B258" s="5">
        <v>7</v>
      </c>
      <c r="C258" s="6" t="s">
        <v>8</v>
      </c>
      <c r="D258" s="5">
        <v>7</v>
      </c>
      <c r="E258" s="5">
        <v>7</v>
      </c>
      <c r="F258" s="6" t="s">
        <v>580</v>
      </c>
      <c r="G258" s="5">
        <v>28</v>
      </c>
      <c r="H258" s="5">
        <v>7</v>
      </c>
      <c r="I258" s="5">
        <v>2</v>
      </c>
      <c r="J258" s="5">
        <v>2</v>
      </c>
      <c r="K258" s="1" t="str">
        <f t="shared" si="9"/>
        <v>MUFM28722</v>
      </c>
      <c r="L258" s="1" t="str">
        <f t="shared" si="11"/>
        <v>INSERT INTO tblEstoque2(Item, Quantidade_Total, Quantidade_Atual, Descrição, Sala, Armário, Espécie, Classificação) VALUES ('Multímetro Fluke 15B+ ', 7, 7, 'MUFM', '28', '7', '2', '2')</v>
      </c>
      <c r="N258" s="1" t="str">
        <f t="shared" si="10"/>
        <v>UPDATE tblEstoque2 SET Foto = 'C:\Users\D29\Desktop\BDC#\Imagens\MUFM28722.jpeg' WHERE Descrição = 'MUFM'</v>
      </c>
    </row>
    <row r="259" spans="1:14" x14ac:dyDescent="0.2">
      <c r="A259" s="5" t="s">
        <v>2</v>
      </c>
      <c r="B259" s="5">
        <v>7</v>
      </c>
      <c r="C259" s="6" t="s">
        <v>9</v>
      </c>
      <c r="D259" s="5">
        <v>3</v>
      </c>
      <c r="E259" s="5">
        <v>3</v>
      </c>
      <c r="F259" s="6" t="s">
        <v>579</v>
      </c>
      <c r="G259" s="5">
        <v>28</v>
      </c>
      <c r="H259" s="5">
        <v>7</v>
      </c>
      <c r="I259" s="5">
        <v>2</v>
      </c>
      <c r="J259" s="5">
        <v>2</v>
      </c>
      <c r="K259" s="1" t="str">
        <f t="shared" ref="K259:K322" si="12">CONCATENATE(F259,G259,H259,I259,J259)</f>
        <v>MUF028722</v>
      </c>
      <c r="L259" s="1" t="str">
        <f t="shared" si="11"/>
        <v>INSERT INTO tblEstoque2(Item, Quantidade_Total, Quantidade_Atual, Descrição, Sala, Armário, Espécie, Classificação) VALUES ('Multímetro Fluke 15B ', 3, 3, 'MUF0', '28', '7', '2', '2')</v>
      </c>
      <c r="N259" s="1" t="str">
        <f t="shared" ref="N259:N322" si="13">CONCATENATE("UPDATE tblEstoque2 SET Foto = 'C:\Users\D29\Desktop\BDC#\Imagens\",K259,".jpeg' WHERE Descrição = '",F259,"'")</f>
        <v>UPDATE tblEstoque2 SET Foto = 'C:\Users\D29\Desktop\BDC#\Imagens\MUF028722.jpeg' WHERE Descrição = 'MUF0'</v>
      </c>
    </row>
    <row r="260" spans="1:14" x14ac:dyDescent="0.2">
      <c r="A260" s="5" t="s">
        <v>2</v>
      </c>
      <c r="B260" s="5">
        <v>7</v>
      </c>
      <c r="C260" s="6" t="s">
        <v>94</v>
      </c>
      <c r="D260" s="5">
        <v>2</v>
      </c>
      <c r="E260" s="5">
        <v>2</v>
      </c>
      <c r="F260" s="5" t="s">
        <v>711</v>
      </c>
      <c r="G260" s="5">
        <v>28</v>
      </c>
      <c r="H260" s="5">
        <v>7</v>
      </c>
      <c r="I260" s="5">
        <v>2</v>
      </c>
      <c r="J260" s="5">
        <v>2</v>
      </c>
      <c r="K260" s="1" t="str">
        <f t="shared" si="12"/>
        <v>OSTB28722</v>
      </c>
      <c r="L260" s="1" t="str">
        <f t="shared" ref="L260:L323" si="14">CONCATENATE("INSERT INTO tblEstoque2(Item, Quantidade_Total, Quantidade_Atual, Descrição, Sala, Armário, Espécie, Classificação) VALUES ('",C260,"', ",D260,", ",E260,", '",F260,"', '",G260,"', '",H260,"', '",I260,"', '",J260,"')")</f>
        <v>INSERT INTO tblEstoque2(Item, Quantidade_Total, Quantidade_Atual, Descrição, Sala, Armário, Espécie, Classificação) VALUES ('Osciloscópio TEKTRONIX TBS 1062 ', 2, 2, 'OSTB', '28', '7', '2', '2')</v>
      </c>
      <c r="N260" s="1" t="str">
        <f t="shared" si="13"/>
        <v>UPDATE tblEstoque2 SET Foto = 'C:\Users\D29\Desktop\BDC#\Imagens\OSTB28722.jpeg' WHERE Descrição = 'OSTB'</v>
      </c>
    </row>
    <row r="261" spans="1:14" x14ac:dyDescent="0.2">
      <c r="A261" s="5" t="s">
        <v>2</v>
      </c>
      <c r="B261" s="5">
        <v>7</v>
      </c>
      <c r="C261" s="6" t="s">
        <v>95</v>
      </c>
      <c r="D261" s="5">
        <v>1</v>
      </c>
      <c r="E261" s="5">
        <v>1</v>
      </c>
      <c r="F261" s="5" t="s">
        <v>712</v>
      </c>
      <c r="G261" s="5">
        <v>28</v>
      </c>
      <c r="H261" s="5">
        <v>7</v>
      </c>
      <c r="I261" s="5">
        <v>2</v>
      </c>
      <c r="J261" s="5">
        <v>2</v>
      </c>
      <c r="K261" s="1" t="str">
        <f t="shared" si="12"/>
        <v>OSTD28722</v>
      </c>
      <c r="L261" s="1" t="str">
        <f t="shared" si="14"/>
        <v>INSERT INTO tblEstoque2(Item, Quantidade_Total, Quantidade_Atual, Descrição, Sala, Armário, Espécie, Classificação) VALUES ('Osciloscópio Tektronix TDS1002B', 1, 1, 'OSTD', '28', '7', '2', '2')</v>
      </c>
      <c r="N261" s="1" t="str">
        <f t="shared" si="13"/>
        <v>UPDATE tblEstoque2 SET Foto = 'C:\Users\D29\Desktop\BDC#\Imagens\OSTD28722.jpeg' WHERE Descrição = 'OSTD'</v>
      </c>
    </row>
    <row r="262" spans="1:14" x14ac:dyDescent="0.2">
      <c r="A262" s="5" t="s">
        <v>2</v>
      </c>
      <c r="B262" s="5">
        <v>8</v>
      </c>
      <c r="C262" s="6" t="s">
        <v>98</v>
      </c>
      <c r="D262" s="5">
        <v>10</v>
      </c>
      <c r="E262" s="5">
        <v>10</v>
      </c>
      <c r="F262" s="5" t="s">
        <v>715</v>
      </c>
      <c r="G262" s="5">
        <v>28</v>
      </c>
      <c r="H262" s="5">
        <v>8</v>
      </c>
      <c r="I262" s="5">
        <v>2</v>
      </c>
      <c r="J262" s="5">
        <v>2</v>
      </c>
      <c r="K262" s="1" t="str">
        <f t="shared" si="12"/>
        <v>PC0028822</v>
      </c>
      <c r="L262" s="1" t="str">
        <f t="shared" si="14"/>
        <v>INSERT INTO tblEstoque2(Item, Quantidade_Total, Quantidade_Atual, Descrição, Sala, Armário, Espécie, Classificação) VALUES ('Painel de Conexões FACENS ', 10, 10, 'PC00', '28', '8', '2', '2')</v>
      </c>
      <c r="N262" s="1" t="str">
        <f t="shared" si="13"/>
        <v>UPDATE tblEstoque2 SET Foto = 'C:\Users\D29\Desktop\BDC#\Imagens\PC0028822.jpeg' WHERE Descrição = 'PC00'</v>
      </c>
    </row>
    <row r="263" spans="1:14" x14ac:dyDescent="0.2">
      <c r="A263" s="5" t="s">
        <v>2</v>
      </c>
      <c r="B263" s="5">
        <v>8</v>
      </c>
      <c r="C263" s="6" t="s">
        <v>99</v>
      </c>
      <c r="D263" s="5">
        <v>12</v>
      </c>
      <c r="E263" s="5">
        <v>12</v>
      </c>
      <c r="F263" s="5" t="s">
        <v>716</v>
      </c>
      <c r="G263" s="5">
        <v>28</v>
      </c>
      <c r="H263" s="5">
        <v>8</v>
      </c>
      <c r="I263" s="5">
        <v>2</v>
      </c>
      <c r="J263" s="5">
        <v>2</v>
      </c>
      <c r="K263" s="1" t="str">
        <f t="shared" si="12"/>
        <v>PFE128822</v>
      </c>
      <c r="L263" s="1" t="str">
        <f t="shared" si="14"/>
        <v>INSERT INTO tblEstoque2(Item, Quantidade_Total, Quantidade_Atual, Descrição, Sala, Armário, Espécie, Classificação) VALUES ('Placa FACENS Eletrônica 1 - n°1', 12, 12, 'PFE1', '28', '8', '2', '2')</v>
      </c>
      <c r="N263" s="1" t="str">
        <f t="shared" si="13"/>
        <v>UPDATE tblEstoque2 SET Foto = 'C:\Users\D29\Desktop\BDC#\Imagens\PFE128822.jpeg' WHERE Descrição = 'PFE1'</v>
      </c>
    </row>
    <row r="264" spans="1:14" x14ac:dyDescent="0.2">
      <c r="A264" s="5" t="s">
        <v>2</v>
      </c>
      <c r="B264" s="5">
        <v>8</v>
      </c>
      <c r="C264" s="6" t="s">
        <v>100</v>
      </c>
      <c r="D264" s="5">
        <v>12</v>
      </c>
      <c r="E264" s="5">
        <v>12</v>
      </c>
      <c r="F264" s="5" t="s">
        <v>717</v>
      </c>
      <c r="G264" s="5">
        <v>28</v>
      </c>
      <c r="H264" s="5">
        <v>8</v>
      </c>
      <c r="I264" s="5">
        <v>2</v>
      </c>
      <c r="J264" s="5">
        <v>2</v>
      </c>
      <c r="K264" s="1" t="str">
        <f t="shared" si="12"/>
        <v>PFE228822</v>
      </c>
      <c r="L264" s="1" t="str">
        <f t="shared" si="14"/>
        <v>INSERT INTO tblEstoque2(Item, Quantidade_Total, Quantidade_Atual, Descrição, Sala, Armário, Espécie, Classificação) VALUES ('Placa FACENS Eletrônica 1 - n°2 ', 12, 12, 'PFE2', '28', '8', '2', '2')</v>
      </c>
      <c r="N264" s="1" t="str">
        <f t="shared" si="13"/>
        <v>UPDATE tblEstoque2 SET Foto = 'C:\Users\D29\Desktop\BDC#\Imagens\PFE228822.jpeg' WHERE Descrição = 'PFE2'</v>
      </c>
    </row>
    <row r="265" spans="1:14" x14ac:dyDescent="0.2">
      <c r="A265" s="5" t="s">
        <v>2</v>
      </c>
      <c r="B265" s="5">
        <v>8</v>
      </c>
      <c r="C265" s="6" t="s">
        <v>101</v>
      </c>
      <c r="D265" s="5">
        <v>10</v>
      </c>
      <c r="E265" s="5">
        <v>10</v>
      </c>
      <c r="F265" s="5" t="s">
        <v>718</v>
      </c>
      <c r="G265" s="5">
        <v>28</v>
      </c>
      <c r="H265" s="5">
        <v>8</v>
      </c>
      <c r="I265" s="5">
        <v>2</v>
      </c>
      <c r="J265" s="5">
        <v>2</v>
      </c>
      <c r="K265" s="1" t="str">
        <f t="shared" si="12"/>
        <v>PFE328822</v>
      </c>
      <c r="L265" s="1" t="str">
        <f t="shared" si="14"/>
        <v>INSERT INTO tblEstoque2(Item, Quantidade_Total, Quantidade_Atual, Descrição, Sala, Armário, Espécie, Classificação) VALUES ('Placa FACENS Eletrônica 1 - n°3', 10, 10, 'PFE3', '28', '8', '2', '2')</v>
      </c>
      <c r="N265" s="1" t="str">
        <f t="shared" si="13"/>
        <v>UPDATE tblEstoque2 SET Foto = 'C:\Users\D29\Desktop\BDC#\Imagens\PFE328822.jpeg' WHERE Descrição = 'PFE3'</v>
      </c>
    </row>
    <row r="266" spans="1:14" x14ac:dyDescent="0.2">
      <c r="A266" s="5" t="s">
        <v>2</v>
      </c>
      <c r="B266" s="5">
        <v>8</v>
      </c>
      <c r="C266" s="6" t="s">
        <v>102</v>
      </c>
      <c r="D266" s="5">
        <v>10</v>
      </c>
      <c r="E266" s="5">
        <v>10</v>
      </c>
      <c r="F266" s="5" t="s">
        <v>719</v>
      </c>
      <c r="G266" s="5">
        <v>28</v>
      </c>
      <c r="H266" s="5">
        <v>8</v>
      </c>
      <c r="I266" s="5">
        <v>2</v>
      </c>
      <c r="J266" s="5">
        <v>2</v>
      </c>
      <c r="K266" s="1" t="str">
        <f t="shared" si="12"/>
        <v>PFE528822</v>
      </c>
      <c r="L266" s="1" t="str">
        <f t="shared" si="14"/>
        <v>INSERT INTO tblEstoque2(Item, Quantidade_Total, Quantidade_Atual, Descrição, Sala, Armário, Espécie, Classificação) VALUES ('Placa FACENS Eletrônica 1 - n°5', 10, 10, 'PFE5', '28', '8', '2', '2')</v>
      </c>
      <c r="N266" s="1" t="str">
        <f t="shared" si="13"/>
        <v>UPDATE tblEstoque2 SET Foto = 'C:\Users\D29\Desktop\BDC#\Imagens\PFE528822.jpeg' WHERE Descrição = 'PFE5'</v>
      </c>
    </row>
    <row r="267" spans="1:14" x14ac:dyDescent="0.2">
      <c r="A267" s="5" t="s">
        <v>2</v>
      </c>
      <c r="B267" s="5">
        <v>8</v>
      </c>
      <c r="C267" s="6" t="s">
        <v>103</v>
      </c>
      <c r="D267" s="5">
        <v>10</v>
      </c>
      <c r="E267" s="5">
        <v>10</v>
      </c>
      <c r="F267" s="5" t="s">
        <v>720</v>
      </c>
      <c r="G267" s="5">
        <v>28</v>
      </c>
      <c r="H267" s="5">
        <v>8</v>
      </c>
      <c r="I267" s="5">
        <v>2</v>
      </c>
      <c r="J267" s="5">
        <v>2</v>
      </c>
      <c r="K267" s="1" t="str">
        <f t="shared" si="12"/>
        <v>PFE628822</v>
      </c>
      <c r="L267" s="1" t="str">
        <f t="shared" si="14"/>
        <v>INSERT INTO tblEstoque2(Item, Quantidade_Total, Quantidade_Atual, Descrição, Sala, Armário, Espécie, Classificação) VALUES ('Placa FACENS Eletrônica 1 - n°6', 10, 10, 'PFE6', '28', '8', '2', '2')</v>
      </c>
      <c r="N267" s="1" t="str">
        <f t="shared" si="13"/>
        <v>UPDATE tblEstoque2 SET Foto = 'C:\Users\D29\Desktop\BDC#\Imagens\PFE628822.jpeg' WHERE Descrição = 'PFE6'</v>
      </c>
    </row>
    <row r="268" spans="1:14" x14ac:dyDescent="0.2">
      <c r="A268" s="5" t="s">
        <v>2</v>
      </c>
      <c r="B268" s="5">
        <v>8</v>
      </c>
      <c r="C268" s="6" t="s">
        <v>104</v>
      </c>
      <c r="D268" s="5">
        <v>16</v>
      </c>
      <c r="E268" s="5">
        <v>16</v>
      </c>
      <c r="F268" s="5" t="s">
        <v>721</v>
      </c>
      <c r="G268" s="5">
        <v>28</v>
      </c>
      <c r="H268" s="5">
        <v>8</v>
      </c>
      <c r="I268" s="5">
        <v>2</v>
      </c>
      <c r="J268" s="5">
        <v>2</v>
      </c>
      <c r="K268" s="1" t="str">
        <f t="shared" si="12"/>
        <v>PCE028822</v>
      </c>
      <c r="L268" s="1" t="str">
        <f t="shared" si="14"/>
        <v>INSERT INTO tblEstoque2(Item, Quantidade_Total, Quantidade_Atual, Descrição, Sala, Armário, Espécie, Classificação) VALUES ('Placa FACENS Circuitos Elétricos - 0 ', 16, 16, 'PCE0', '28', '8', '2', '2')</v>
      </c>
      <c r="N268" s="1" t="str">
        <f t="shared" si="13"/>
        <v>UPDATE tblEstoque2 SET Foto = 'C:\Users\D29\Desktop\BDC#\Imagens\PCE028822.jpeg' WHERE Descrição = 'PCE0'</v>
      </c>
    </row>
    <row r="269" spans="1:14" x14ac:dyDescent="0.2">
      <c r="A269" s="5" t="s">
        <v>2</v>
      </c>
      <c r="B269" s="5">
        <v>8</v>
      </c>
      <c r="C269" s="6" t="s">
        <v>105</v>
      </c>
      <c r="D269" s="5">
        <v>10</v>
      </c>
      <c r="E269" s="5">
        <v>10</v>
      </c>
      <c r="F269" s="5" t="s">
        <v>722</v>
      </c>
      <c r="G269" s="5">
        <v>28</v>
      </c>
      <c r="H269" s="5">
        <v>8</v>
      </c>
      <c r="I269" s="5">
        <v>2</v>
      </c>
      <c r="J269" s="5">
        <v>2</v>
      </c>
      <c r="K269" s="1" t="str">
        <f t="shared" si="12"/>
        <v>PCE128822</v>
      </c>
      <c r="L269" s="1" t="str">
        <f t="shared" si="14"/>
        <v>INSERT INTO tblEstoque2(Item, Quantidade_Total, Quantidade_Atual, Descrição, Sala, Armário, Espécie, Classificação) VALUES ('Placa FACENS Circuitos Elétricos - 1 ', 10, 10, 'PCE1', '28', '8', '2', '2')</v>
      </c>
      <c r="N269" s="1" t="str">
        <f t="shared" si="13"/>
        <v>UPDATE tblEstoque2 SET Foto = 'C:\Users\D29\Desktop\BDC#\Imagens\PCE128822.jpeg' WHERE Descrição = 'PCE1'</v>
      </c>
    </row>
    <row r="270" spans="1:14" x14ac:dyDescent="0.2">
      <c r="A270" s="5" t="s">
        <v>2</v>
      </c>
      <c r="B270" s="5">
        <v>8</v>
      </c>
      <c r="C270" s="6" t="s">
        <v>106</v>
      </c>
      <c r="D270" s="5">
        <v>10</v>
      </c>
      <c r="E270" s="5">
        <v>10</v>
      </c>
      <c r="F270" s="5" t="s">
        <v>723</v>
      </c>
      <c r="G270" s="5">
        <v>28</v>
      </c>
      <c r="H270" s="5">
        <v>8</v>
      </c>
      <c r="I270" s="5">
        <v>2</v>
      </c>
      <c r="J270" s="5">
        <v>2</v>
      </c>
      <c r="K270" s="1" t="str">
        <f t="shared" si="12"/>
        <v>PCE228822</v>
      </c>
      <c r="L270" s="1" t="str">
        <f t="shared" si="14"/>
        <v>INSERT INTO tblEstoque2(Item, Quantidade_Total, Quantidade_Atual, Descrição, Sala, Armário, Espécie, Classificação) VALUES ('Placa FACENS Circuitos Elétricos - 2', 10, 10, 'PCE2', '28', '8', '2', '2')</v>
      </c>
      <c r="N270" s="1" t="str">
        <f t="shared" si="13"/>
        <v>UPDATE tblEstoque2 SET Foto = 'C:\Users\D29\Desktop\BDC#\Imagens\PCE228822.jpeg' WHERE Descrição = 'PCE2'</v>
      </c>
    </row>
    <row r="271" spans="1:14" x14ac:dyDescent="0.2">
      <c r="A271" s="5" t="s">
        <v>2</v>
      </c>
      <c r="B271" s="5">
        <v>8</v>
      </c>
      <c r="C271" s="6" t="s">
        <v>107</v>
      </c>
      <c r="D271" s="5">
        <v>10</v>
      </c>
      <c r="E271" s="5">
        <v>10</v>
      </c>
      <c r="F271" s="5" t="s">
        <v>724</v>
      </c>
      <c r="G271" s="5">
        <v>28</v>
      </c>
      <c r="H271" s="5">
        <v>8</v>
      </c>
      <c r="I271" s="5">
        <v>2</v>
      </c>
      <c r="J271" s="5">
        <v>2</v>
      </c>
      <c r="K271" s="1" t="str">
        <f t="shared" si="12"/>
        <v>PCE428822</v>
      </c>
      <c r="L271" s="1" t="str">
        <f t="shared" si="14"/>
        <v>INSERT INTO tblEstoque2(Item, Quantidade_Total, Quantidade_Atual, Descrição, Sala, Armário, Espécie, Classificação) VALUES ('Placa FACENS Circuitos Elétricos - 3', 10, 10, 'PCE4', '28', '8', '2', '2')</v>
      </c>
      <c r="N271" s="1" t="str">
        <f t="shared" si="13"/>
        <v>UPDATE tblEstoque2 SET Foto = 'C:\Users\D29\Desktop\BDC#\Imagens\PCE428822.jpeg' WHERE Descrição = 'PCE4'</v>
      </c>
    </row>
    <row r="272" spans="1:14" x14ac:dyDescent="0.2">
      <c r="A272" s="5" t="s">
        <v>2</v>
      </c>
      <c r="B272" s="5">
        <v>8</v>
      </c>
      <c r="C272" s="6" t="s">
        <v>108</v>
      </c>
      <c r="D272" s="5">
        <v>10</v>
      </c>
      <c r="E272" s="5">
        <v>10</v>
      </c>
      <c r="F272" s="5" t="s">
        <v>725</v>
      </c>
      <c r="G272" s="5">
        <v>28</v>
      </c>
      <c r="H272" s="5">
        <v>8</v>
      </c>
      <c r="I272" s="5">
        <v>2</v>
      </c>
      <c r="J272" s="5">
        <v>2</v>
      </c>
      <c r="K272" s="1" t="str">
        <f t="shared" si="12"/>
        <v>PEI228822</v>
      </c>
      <c r="L272" s="1" t="str">
        <f t="shared" si="14"/>
        <v>INSERT INTO tblEstoque2(Item, Quantidade_Total, Quantidade_Atual, Descrição, Sala, Armário, Espécie, Classificação) VALUES ('Placa FACENS ELET. IND -2 ', 10, 10, 'PEI2', '28', '8', '2', '2')</v>
      </c>
      <c r="N272" s="1" t="str">
        <f t="shared" si="13"/>
        <v>UPDATE tblEstoque2 SET Foto = 'C:\Users\D29\Desktop\BDC#\Imagens\PEI228822.jpeg' WHERE Descrição = 'PEI2'</v>
      </c>
    </row>
    <row r="273" spans="1:14" x14ac:dyDescent="0.2">
      <c r="A273" s="5" t="s">
        <v>2</v>
      </c>
      <c r="B273" s="5">
        <v>8</v>
      </c>
      <c r="C273" s="6" t="s">
        <v>114</v>
      </c>
      <c r="D273" s="5">
        <v>1</v>
      </c>
      <c r="E273" s="5">
        <v>1</v>
      </c>
      <c r="F273" s="5" t="s">
        <v>726</v>
      </c>
      <c r="G273" s="5">
        <v>28</v>
      </c>
      <c r="H273" s="5">
        <v>8</v>
      </c>
      <c r="I273" s="5">
        <v>2</v>
      </c>
      <c r="J273" s="5">
        <v>2</v>
      </c>
      <c r="K273" s="1" t="str">
        <f t="shared" si="12"/>
        <v>P3E128822</v>
      </c>
      <c r="L273" s="1" t="str">
        <f t="shared" si="14"/>
        <v>INSERT INTO tblEstoque2(Item, Quantidade_Total, Quantidade_Atual, Descrição, Sala, Armário, Espécie, Classificação) VALUES ('Placa FACENS Eletro.1 - Placa 3 - Difer. ', 1, 1, 'P3E1', '28', '8', '2', '2')</v>
      </c>
      <c r="N273" s="1" t="str">
        <f t="shared" si="13"/>
        <v>UPDATE tblEstoque2 SET Foto = 'C:\Users\D29\Desktop\BDC#\Imagens\P3E128822.jpeg' WHERE Descrição = 'P3E1'</v>
      </c>
    </row>
    <row r="274" spans="1:14" x14ac:dyDescent="0.2">
      <c r="A274" s="5" t="s">
        <v>2</v>
      </c>
      <c r="B274" s="5">
        <v>8</v>
      </c>
      <c r="C274" s="6" t="s">
        <v>113</v>
      </c>
      <c r="D274" s="5">
        <v>7</v>
      </c>
      <c r="E274" s="5">
        <v>7</v>
      </c>
      <c r="F274" s="5" t="s">
        <v>727</v>
      </c>
      <c r="G274" s="5">
        <v>28</v>
      </c>
      <c r="H274" s="5">
        <v>8</v>
      </c>
      <c r="I274" s="5">
        <v>2</v>
      </c>
      <c r="J274" s="5">
        <v>2</v>
      </c>
      <c r="K274" s="1" t="str">
        <f t="shared" si="12"/>
        <v>PMCB28822</v>
      </c>
      <c r="L274" s="1" t="str">
        <f t="shared" si="14"/>
        <v>INSERT INTO tblEstoque2(Item, Quantidade_Total, Quantidade_Atual, Descrição, Sala, Armário, Espécie, Classificação) VALUES ('Placa FACENS Metálica Conexão banana ', 7, 7, 'PMCB', '28', '8', '2', '2')</v>
      </c>
      <c r="N274" s="1" t="str">
        <f t="shared" si="13"/>
        <v>UPDATE tblEstoque2 SET Foto = 'C:\Users\D29\Desktop\BDC#\Imagens\PMCB28822.jpeg' WHERE Descrição = 'PMCB'</v>
      </c>
    </row>
    <row r="275" spans="1:14" x14ac:dyDescent="0.2">
      <c r="A275" s="5" t="s">
        <v>2</v>
      </c>
      <c r="B275" s="5">
        <v>8</v>
      </c>
      <c r="C275" s="6" t="s">
        <v>112</v>
      </c>
      <c r="D275" s="5">
        <v>8</v>
      </c>
      <c r="E275" s="5">
        <v>8</v>
      </c>
      <c r="F275" s="5" t="s">
        <v>728</v>
      </c>
      <c r="G275" s="5">
        <v>28</v>
      </c>
      <c r="H275" s="5">
        <v>8</v>
      </c>
      <c r="I275" s="5">
        <v>2</v>
      </c>
      <c r="J275" s="5">
        <v>2</v>
      </c>
      <c r="K275" s="1" t="str">
        <f t="shared" si="12"/>
        <v>PFM228822</v>
      </c>
      <c r="L275" s="1" t="str">
        <f t="shared" si="14"/>
        <v>INSERT INTO tblEstoque2(Item, Quantidade_Total, Quantidade_Atual, Descrição, Sala, Armário, Espécie, Classificação) VALUES ('Placa FACENS MII- Eletrônica II ', 8, 8, 'PFM2', '28', '8', '2', '2')</v>
      </c>
      <c r="N275" s="1" t="str">
        <f t="shared" si="13"/>
        <v>UPDATE tblEstoque2 SET Foto = 'C:\Users\D29\Desktop\BDC#\Imagens\PFM228822.jpeg' WHERE Descrição = 'PFM2'</v>
      </c>
    </row>
    <row r="276" spans="1:14" x14ac:dyDescent="0.2">
      <c r="A276" s="5" t="s">
        <v>2</v>
      </c>
      <c r="B276" s="5">
        <v>8</v>
      </c>
      <c r="C276" s="6" t="s">
        <v>111</v>
      </c>
      <c r="D276" s="5">
        <v>4</v>
      </c>
      <c r="E276" s="5">
        <v>4</v>
      </c>
      <c r="F276" s="5" t="s">
        <v>729</v>
      </c>
      <c r="G276" s="5">
        <v>28</v>
      </c>
      <c r="H276" s="5">
        <v>8</v>
      </c>
      <c r="I276" s="5">
        <v>2</v>
      </c>
      <c r="J276" s="5">
        <v>2</v>
      </c>
      <c r="K276" s="1" t="str">
        <f t="shared" si="12"/>
        <v>PM0028822</v>
      </c>
      <c r="L276" s="1" t="str">
        <f t="shared" si="14"/>
        <v>INSERT INTO tblEstoque2(Item, Quantidade_Total, Quantidade_Atual, Descrição, Sala, Armário, Espécie, Classificação) VALUES ('Placa FACENS Motor ', 4, 4, 'PM00', '28', '8', '2', '2')</v>
      </c>
      <c r="N276" s="1" t="str">
        <f t="shared" si="13"/>
        <v>UPDATE tblEstoque2 SET Foto = 'C:\Users\D29\Desktop\BDC#\Imagens\PM0028822.jpeg' WHERE Descrição = 'PM00'</v>
      </c>
    </row>
    <row r="277" spans="1:14" x14ac:dyDescent="0.2">
      <c r="A277" s="5" t="s">
        <v>2</v>
      </c>
      <c r="B277" s="5">
        <v>8</v>
      </c>
      <c r="C277" s="5" t="s">
        <v>110</v>
      </c>
      <c r="D277" s="5">
        <v>9</v>
      </c>
      <c r="E277" s="5">
        <v>9</v>
      </c>
      <c r="F277" s="5" t="s">
        <v>730</v>
      </c>
      <c r="G277" s="5">
        <v>28</v>
      </c>
      <c r="H277" s="5">
        <v>8</v>
      </c>
      <c r="I277" s="5">
        <v>2</v>
      </c>
      <c r="J277" s="5">
        <v>2</v>
      </c>
      <c r="K277" s="1" t="str">
        <f t="shared" si="12"/>
        <v>PPCA28822</v>
      </c>
      <c r="L277" s="1" t="str">
        <f t="shared" si="14"/>
        <v>INSERT INTO tblEstoque2(Item, Quantidade_Total, Quantidade_Atual, Descrição, Sala, Armário, Espécie, Classificação) VALUES ('Placa FACENS Painel de Conexão antigo ', 9, 9, 'PPCA', '28', '8', '2', '2')</v>
      </c>
      <c r="N277" s="1" t="str">
        <f t="shared" si="13"/>
        <v>UPDATE tblEstoque2 SET Foto = 'C:\Users\D29\Desktop\BDC#\Imagens\PPCA28822.jpeg' WHERE Descrição = 'PPCA'</v>
      </c>
    </row>
    <row r="278" spans="1:14" x14ac:dyDescent="0.2">
      <c r="A278" s="5" t="s">
        <v>2</v>
      </c>
      <c r="B278" s="5">
        <v>8</v>
      </c>
      <c r="C278" s="6" t="s">
        <v>109</v>
      </c>
      <c r="D278" s="5">
        <v>9</v>
      </c>
      <c r="E278" s="5">
        <v>9</v>
      </c>
      <c r="F278" s="5" t="s">
        <v>731</v>
      </c>
      <c r="G278" s="5">
        <v>28</v>
      </c>
      <c r="H278" s="5">
        <v>8</v>
      </c>
      <c r="I278" s="5">
        <v>2</v>
      </c>
      <c r="J278" s="5">
        <v>2</v>
      </c>
      <c r="K278" s="1" t="str">
        <f t="shared" si="12"/>
        <v>PPCP28822</v>
      </c>
      <c r="L278" s="1" t="str">
        <f t="shared" si="14"/>
        <v>INSERT INTO tblEstoque2(Item, Quantidade_Total, Quantidade_Atual, Descrição, Sala, Armário, Espécie, Classificação) VALUES ('Placa FACENS Painel de Conexão P ', 9, 9, 'PPCP', '28', '8', '2', '2')</v>
      </c>
      <c r="N278" s="1" t="str">
        <f t="shared" si="13"/>
        <v>UPDATE tblEstoque2 SET Foto = 'C:\Users\D29\Desktop\BDC#\Imagens\PPCP28822.jpeg' WHERE Descrição = 'PPCP'</v>
      </c>
    </row>
    <row r="279" spans="1:14" x14ac:dyDescent="0.2">
      <c r="A279" s="5" t="s">
        <v>2</v>
      </c>
      <c r="B279" s="5">
        <v>8</v>
      </c>
      <c r="C279" s="6" t="s">
        <v>115</v>
      </c>
      <c r="D279" s="5">
        <v>11</v>
      </c>
      <c r="E279" s="5">
        <v>11</v>
      </c>
      <c r="F279" s="5" t="s">
        <v>732</v>
      </c>
      <c r="G279" s="5">
        <v>28</v>
      </c>
      <c r="H279" s="5">
        <v>8</v>
      </c>
      <c r="I279" s="5">
        <v>2</v>
      </c>
      <c r="J279" s="5">
        <v>2</v>
      </c>
      <c r="K279" s="1" t="str">
        <f t="shared" si="12"/>
        <v>PRE028822</v>
      </c>
      <c r="L279" s="1" t="str">
        <f t="shared" si="14"/>
        <v>INSERT INTO tblEstoque2(Item, Quantidade_Total, Quantidade_Atual, Descrição, Sala, Armário, Espécie, Classificação) VALUES ('Placa FACENS Rele Eletrônica ', 11, 11, 'PRE0', '28', '8', '2', '2')</v>
      </c>
      <c r="N279" s="1" t="str">
        <f t="shared" si="13"/>
        <v>UPDATE tblEstoque2 SET Foto = 'C:\Users\D29\Desktop\BDC#\Imagens\PRE028822.jpeg' WHERE Descrição = 'PRE0'</v>
      </c>
    </row>
    <row r="280" spans="1:14" x14ac:dyDescent="0.2">
      <c r="A280" s="5" t="s">
        <v>2</v>
      </c>
      <c r="B280" s="5">
        <v>9</v>
      </c>
      <c r="C280" s="6" t="s">
        <v>116</v>
      </c>
      <c r="D280" s="5">
        <v>8</v>
      </c>
      <c r="E280" s="5">
        <v>8</v>
      </c>
      <c r="F280" s="6" t="s">
        <v>733</v>
      </c>
      <c r="G280" s="5">
        <v>28</v>
      </c>
      <c r="H280" s="5">
        <v>9</v>
      </c>
      <c r="I280" s="5">
        <v>2</v>
      </c>
      <c r="J280" s="5">
        <v>2</v>
      </c>
      <c r="K280" s="1" t="str">
        <f t="shared" si="12"/>
        <v>REOS28922</v>
      </c>
      <c r="L280" s="1" t="str">
        <f t="shared" si="14"/>
        <v>INSERT INTO tblEstoque2(Item, Quantidade_Total, Quantidade_Atual, Descrição, Sala, Armário, Espécie, Classificação) VALUES ('Eletrônica industrial Eletrele Reostato ', 8, 8, 'REOS', '28', '9', '2', '2')</v>
      </c>
      <c r="N280" s="1" t="str">
        <f t="shared" si="13"/>
        <v>UPDATE tblEstoque2 SET Foto = 'C:\Users\D29\Desktop\BDC#\Imagens\REOS28922.jpeg' WHERE Descrição = 'REOS'</v>
      </c>
    </row>
    <row r="281" spans="1:14" x14ac:dyDescent="0.2">
      <c r="A281" s="5" t="s">
        <v>2</v>
      </c>
      <c r="B281" s="5">
        <v>9</v>
      </c>
      <c r="C281" s="6" t="s">
        <v>117</v>
      </c>
      <c r="D281" s="5">
        <v>4</v>
      </c>
      <c r="E281" s="5">
        <v>4</v>
      </c>
      <c r="F281" s="5" t="s">
        <v>734</v>
      </c>
      <c r="G281" s="5">
        <v>28</v>
      </c>
      <c r="H281" s="5">
        <v>9</v>
      </c>
      <c r="I281" s="5">
        <v>2</v>
      </c>
      <c r="J281" s="5">
        <v>2</v>
      </c>
      <c r="K281" s="1" t="str">
        <f t="shared" si="12"/>
        <v>FONH28922</v>
      </c>
      <c r="L281" s="1" t="str">
        <f t="shared" si="14"/>
        <v>INSERT INTO tblEstoque2(Item, Quantidade_Total, Quantidade_Atual, Descrição, Sala, Armário, Espécie, Classificação) VALUES ('Fonte 127-12V Hayonik ', 4, 4, 'FONH', '28', '9', '2', '2')</v>
      </c>
      <c r="N281" s="1" t="str">
        <f t="shared" si="13"/>
        <v>UPDATE tblEstoque2 SET Foto = 'C:\Users\D29\Desktop\BDC#\Imagens\FONH28922.jpeg' WHERE Descrição = 'FONH'</v>
      </c>
    </row>
    <row r="282" spans="1:14" x14ac:dyDescent="0.2">
      <c r="A282" s="5" t="s">
        <v>2</v>
      </c>
      <c r="B282" s="5">
        <v>9</v>
      </c>
      <c r="C282" s="6" t="s">
        <v>118</v>
      </c>
      <c r="D282" s="5">
        <v>10</v>
      </c>
      <c r="E282" s="5">
        <v>10</v>
      </c>
      <c r="F282" s="5" t="s">
        <v>735</v>
      </c>
      <c r="G282" s="5">
        <v>28</v>
      </c>
      <c r="H282" s="5">
        <v>9</v>
      </c>
      <c r="I282" s="5">
        <v>2</v>
      </c>
      <c r="J282" s="5">
        <v>2</v>
      </c>
      <c r="K282" s="1" t="str">
        <f t="shared" si="12"/>
        <v>GAIR28922</v>
      </c>
      <c r="L282" s="1" t="str">
        <f t="shared" si="14"/>
        <v>INSERT INTO tblEstoque2(Item, Quantidade_Total, Quantidade_Atual, Descrição, Sala, Armário, Espécie, Classificação) VALUES ('Gaiola de Carga resistiva FACENS 3X500/160W ', 10, 10, 'GAIR', '28', '9', '2', '2')</v>
      </c>
      <c r="N282" s="1" t="str">
        <f t="shared" si="13"/>
        <v>UPDATE tblEstoque2 SET Foto = 'C:\Users\D29\Desktop\BDC#\Imagens\GAIR28922.jpeg' WHERE Descrição = 'GAIR'</v>
      </c>
    </row>
    <row r="283" spans="1:14" x14ac:dyDescent="0.2">
      <c r="A283" s="5" t="s">
        <v>2</v>
      </c>
      <c r="B283" s="5">
        <v>9</v>
      </c>
      <c r="C283" s="6" t="s">
        <v>119</v>
      </c>
      <c r="D283" s="5">
        <v>6</v>
      </c>
      <c r="E283" s="5">
        <v>6</v>
      </c>
      <c r="F283" s="5" t="s">
        <v>736</v>
      </c>
      <c r="G283" s="5">
        <v>28</v>
      </c>
      <c r="H283" s="5">
        <v>9</v>
      </c>
      <c r="I283" s="5">
        <v>2</v>
      </c>
      <c r="J283" s="5">
        <v>2</v>
      </c>
      <c r="K283" s="1" t="str">
        <f t="shared" si="12"/>
        <v>SPEC28922</v>
      </c>
      <c r="L283" s="1" t="str">
        <f t="shared" si="14"/>
        <v>INSERT INTO tblEstoque2(Item, Quantidade_Total, Quantidade_Atual, Descrição, Sala, Armário, Espécie, Classificação) VALUES ('Microcontrolador Spectrum Digital ', 6, 6, 'SPEC', '28', '9', '2', '2')</v>
      </c>
      <c r="N283" s="1" t="str">
        <f t="shared" si="13"/>
        <v>UPDATE tblEstoque2 SET Foto = 'C:\Users\D29\Desktop\BDC#\Imagens\SPEC28922.jpeg' WHERE Descrição = 'SPEC'</v>
      </c>
    </row>
    <row r="284" spans="1:14" x14ac:dyDescent="0.2">
      <c r="A284" s="5" t="s">
        <v>2</v>
      </c>
      <c r="B284" s="5">
        <v>9</v>
      </c>
      <c r="C284" s="6" t="s">
        <v>120</v>
      </c>
      <c r="D284" s="5">
        <v>4</v>
      </c>
      <c r="E284" s="5">
        <v>4</v>
      </c>
      <c r="F284" s="5" t="s">
        <v>737</v>
      </c>
      <c r="G284" s="5">
        <v>28</v>
      </c>
      <c r="H284" s="5">
        <v>9</v>
      </c>
      <c r="I284" s="5">
        <v>2</v>
      </c>
      <c r="J284" s="5">
        <v>2</v>
      </c>
      <c r="K284" s="1" t="str">
        <f t="shared" si="12"/>
        <v>SPEG28922</v>
      </c>
      <c r="L284" s="1" t="str">
        <f t="shared" si="14"/>
        <v>INSERT INTO tblEstoque2(Item, Quantidade_Total, Quantidade_Atual, Descrição, Sala, Armário, Espécie, Classificação) VALUES ('Microcontrolador Spectrum Digital Grande ', 4, 4, 'SPEG', '28', '9', '2', '2')</v>
      </c>
      <c r="N284" s="1" t="str">
        <f t="shared" si="13"/>
        <v>UPDATE tblEstoque2 SET Foto = 'C:\Users\D29\Desktop\BDC#\Imagens\SPEG28922.jpeg' WHERE Descrição = 'SPEG'</v>
      </c>
    </row>
    <row r="285" spans="1:14" x14ac:dyDescent="0.2">
      <c r="A285" s="5" t="s">
        <v>2</v>
      </c>
      <c r="B285" s="5">
        <v>9</v>
      </c>
      <c r="C285" s="5" t="s">
        <v>121</v>
      </c>
      <c r="D285" s="5">
        <v>3</v>
      </c>
      <c r="E285" s="5">
        <v>3</v>
      </c>
      <c r="F285" s="5" t="s">
        <v>738</v>
      </c>
      <c r="G285" s="5">
        <v>28</v>
      </c>
      <c r="H285" s="5">
        <v>8</v>
      </c>
      <c r="I285" s="5">
        <v>2</v>
      </c>
      <c r="J285" s="5">
        <v>2</v>
      </c>
      <c r="K285" s="1" t="str">
        <f t="shared" si="12"/>
        <v>STKA28822</v>
      </c>
      <c r="L285" s="1" t="str">
        <f t="shared" si="14"/>
        <v>INSERT INTO tblEstoque2(Item, Quantidade_Total, Quantidade_Atual, Descrição, Sala, Armário, Espécie, Classificação) VALUES ('Atmel STK500 Antigo', 3, 3, 'STKA', '28', '8', '2', '2')</v>
      </c>
      <c r="N285" s="1" t="str">
        <f t="shared" si="13"/>
        <v>UPDATE tblEstoque2 SET Foto = 'C:\Users\D29\Desktop\BDC#\Imagens\STKA28822.jpeg' WHERE Descrição = 'STKA'</v>
      </c>
    </row>
    <row r="286" spans="1:14" x14ac:dyDescent="0.2">
      <c r="A286" s="5" t="s">
        <v>2</v>
      </c>
      <c r="B286" s="5">
        <v>9</v>
      </c>
      <c r="C286" s="6" t="s">
        <v>122</v>
      </c>
      <c r="D286" s="5">
        <v>1</v>
      </c>
      <c r="E286" s="5">
        <v>1</v>
      </c>
      <c r="F286" s="5" t="s">
        <v>739</v>
      </c>
      <c r="G286" s="5">
        <v>28</v>
      </c>
      <c r="H286" s="5">
        <v>8</v>
      </c>
      <c r="I286" s="5">
        <v>2</v>
      </c>
      <c r="J286" s="5">
        <v>2</v>
      </c>
      <c r="K286" s="1" t="str">
        <f t="shared" si="12"/>
        <v>STK228822</v>
      </c>
      <c r="L286" s="1" t="str">
        <f t="shared" si="14"/>
        <v>INSERT INTO tblEstoque2(Item, Quantidade_Total, Quantidade_Atual, Descrição, Sala, Armário, Espécie, Classificação) VALUES ('Microcontrolador Spectrum Digital mod2 ', 1, 1, 'STK2', '28', '8', '2', '2')</v>
      </c>
      <c r="N286" s="1" t="str">
        <f t="shared" si="13"/>
        <v>UPDATE tblEstoque2 SET Foto = 'C:\Users\D29\Desktop\BDC#\Imagens\STK228822.jpeg' WHERE Descrição = 'STK2'</v>
      </c>
    </row>
    <row r="287" spans="1:14" x14ac:dyDescent="0.2">
      <c r="A287" s="5" t="s">
        <v>2</v>
      </c>
      <c r="B287" s="5">
        <v>10</v>
      </c>
      <c r="C287" s="6" t="s">
        <v>123</v>
      </c>
      <c r="D287" s="5">
        <v>4</v>
      </c>
      <c r="E287" s="5">
        <v>4</v>
      </c>
      <c r="F287" s="5" t="s">
        <v>740</v>
      </c>
      <c r="G287" s="5">
        <v>28</v>
      </c>
      <c r="H287" s="5">
        <v>10</v>
      </c>
      <c r="I287" s="5">
        <v>2</v>
      </c>
      <c r="J287" s="5">
        <v>2</v>
      </c>
      <c r="K287" s="1" t="str">
        <f t="shared" si="12"/>
        <v>MUL14281022</v>
      </c>
      <c r="L287" s="1" t="str">
        <f t="shared" si="14"/>
        <v>INSERT INTO tblEstoque2(Item, Quantidade_Total, Quantidade_Atual, Descrição, Sala, Armário, Espécie, Classificação) VALUES ('Motor universal LABEL Modulo14 ', 4, 4, 'MUL14', '28', '10', '2', '2')</v>
      </c>
      <c r="N287" s="1" t="str">
        <f t="shared" si="13"/>
        <v>UPDATE tblEstoque2 SET Foto = 'C:\Users\D29\Desktop\BDC#\Imagens\MUL14281022.jpeg' WHERE Descrição = 'MUL14'</v>
      </c>
    </row>
    <row r="288" spans="1:14" x14ac:dyDescent="0.2">
      <c r="A288" s="5" t="s">
        <v>2</v>
      </c>
      <c r="B288" s="5">
        <v>10</v>
      </c>
      <c r="C288" s="6" t="s">
        <v>124</v>
      </c>
      <c r="D288" s="5">
        <v>10</v>
      </c>
      <c r="E288" s="5">
        <v>10</v>
      </c>
      <c r="F288" s="5" t="s">
        <v>741</v>
      </c>
      <c r="G288" s="5">
        <v>28</v>
      </c>
      <c r="H288" s="5">
        <v>10</v>
      </c>
      <c r="I288" s="5">
        <v>2</v>
      </c>
      <c r="J288" s="5">
        <v>2</v>
      </c>
      <c r="K288" s="1" t="str">
        <f t="shared" si="12"/>
        <v>PEI1281022</v>
      </c>
      <c r="L288" s="1" t="str">
        <f t="shared" si="14"/>
        <v>INSERT INTO tblEstoque2(Item, Quantidade_Total, Quantidade_Atual, Descrição, Sala, Armário, Espécie, Classificação) VALUES ('Placa FACENS ELET. IND - 1 ', 10, 10, 'PEI1', '28', '10', '2', '2')</v>
      </c>
      <c r="N288" s="1" t="str">
        <f t="shared" si="13"/>
        <v>UPDATE tblEstoque2 SET Foto = 'C:\Users\D29\Desktop\BDC#\Imagens\PEI1281022.jpeg' WHERE Descrição = 'PEI1'</v>
      </c>
    </row>
    <row r="289" spans="1:14" x14ac:dyDescent="0.2">
      <c r="A289" s="5" t="s">
        <v>2</v>
      </c>
      <c r="B289" s="5">
        <v>10</v>
      </c>
      <c r="C289" s="6" t="s">
        <v>125</v>
      </c>
      <c r="D289" s="5">
        <v>9</v>
      </c>
      <c r="E289" s="5">
        <v>9</v>
      </c>
      <c r="F289" s="5" t="s">
        <v>742</v>
      </c>
      <c r="G289" s="5">
        <v>28</v>
      </c>
      <c r="H289" s="5">
        <v>10</v>
      </c>
      <c r="I289" s="5">
        <v>2</v>
      </c>
      <c r="J289" s="5">
        <v>2</v>
      </c>
      <c r="K289" s="1" t="str">
        <f t="shared" si="12"/>
        <v>PEI7281022</v>
      </c>
      <c r="L289" s="1" t="str">
        <f t="shared" si="14"/>
        <v>INSERT INTO tblEstoque2(Item, Quantidade_Total, Quantidade_Atual, Descrição, Sala, Armário, Espécie, Classificação) VALUES ('Placa FACENS ELET. IND - 7 ', 9, 9, 'PEI7', '28', '10', '2', '2')</v>
      </c>
      <c r="N289" s="1" t="str">
        <f t="shared" si="13"/>
        <v>UPDATE tblEstoque2 SET Foto = 'C:\Users\D29\Desktop\BDC#\Imagens\PEI7281022.jpeg' WHERE Descrição = 'PEI7'</v>
      </c>
    </row>
    <row r="290" spans="1:14" x14ac:dyDescent="0.2">
      <c r="A290" s="5" t="s">
        <v>2</v>
      </c>
      <c r="B290" s="5">
        <v>10</v>
      </c>
      <c r="C290" s="6" t="s">
        <v>126</v>
      </c>
      <c r="D290" s="5">
        <v>9</v>
      </c>
      <c r="E290" s="5">
        <v>9</v>
      </c>
      <c r="F290" s="5" t="s">
        <v>743</v>
      </c>
      <c r="G290" s="5">
        <v>28</v>
      </c>
      <c r="H290" s="5">
        <v>10</v>
      </c>
      <c r="I290" s="5">
        <v>2</v>
      </c>
      <c r="J290" s="5">
        <v>2</v>
      </c>
      <c r="K290" s="1" t="str">
        <f t="shared" si="12"/>
        <v>PEI3281022</v>
      </c>
      <c r="L290" s="1" t="str">
        <f t="shared" si="14"/>
        <v>INSERT INTO tblEstoque2(Item, Quantidade_Total, Quantidade_Atual, Descrição, Sala, Armário, Espécie, Classificação) VALUES ('Placa FACENS ELET. IND - 3 ', 9, 9, 'PEI3', '28', '10', '2', '2')</v>
      </c>
      <c r="N290" s="1" t="str">
        <f t="shared" si="13"/>
        <v>UPDATE tblEstoque2 SET Foto = 'C:\Users\D29\Desktop\BDC#\Imagens\PEI3281022.jpeg' WHERE Descrição = 'PEI3'</v>
      </c>
    </row>
    <row r="291" spans="1:14" x14ac:dyDescent="0.2">
      <c r="A291" s="5" t="s">
        <v>2</v>
      </c>
      <c r="B291" s="5">
        <v>10</v>
      </c>
      <c r="C291" s="6" t="s">
        <v>127</v>
      </c>
      <c r="D291" s="5">
        <v>9</v>
      </c>
      <c r="E291" s="5">
        <v>9</v>
      </c>
      <c r="F291" s="5" t="s">
        <v>744</v>
      </c>
      <c r="G291" s="5">
        <v>28</v>
      </c>
      <c r="H291" s="5">
        <v>10</v>
      </c>
      <c r="I291" s="5">
        <v>2</v>
      </c>
      <c r="J291" s="5">
        <v>2</v>
      </c>
      <c r="K291" s="1" t="str">
        <f t="shared" si="12"/>
        <v>PEI5281022</v>
      </c>
      <c r="L291" s="1" t="str">
        <f t="shared" si="14"/>
        <v>INSERT INTO tblEstoque2(Item, Quantidade_Total, Quantidade_Atual, Descrição, Sala, Armário, Espécie, Classificação) VALUES ('Placa FACENS ELET. IND - 5 ', 9, 9, 'PEI5', '28', '10', '2', '2')</v>
      </c>
      <c r="N291" s="1" t="str">
        <f t="shared" si="13"/>
        <v>UPDATE tblEstoque2 SET Foto = 'C:\Users\D29\Desktop\BDC#\Imagens\PEI5281022.jpeg' WHERE Descrição = 'PEI5'</v>
      </c>
    </row>
    <row r="292" spans="1:14" x14ac:dyDescent="0.2">
      <c r="A292" s="5" t="s">
        <v>2</v>
      </c>
      <c r="B292" s="5">
        <v>10</v>
      </c>
      <c r="C292" s="6" t="s">
        <v>128</v>
      </c>
      <c r="D292" s="5">
        <v>10</v>
      </c>
      <c r="E292" s="5">
        <v>10</v>
      </c>
      <c r="F292" s="5" t="s">
        <v>745</v>
      </c>
      <c r="G292" s="5">
        <v>28</v>
      </c>
      <c r="H292" s="5">
        <v>10</v>
      </c>
      <c r="I292" s="5">
        <v>2</v>
      </c>
      <c r="J292" s="5">
        <v>2</v>
      </c>
      <c r="K292" s="1" t="str">
        <f t="shared" si="12"/>
        <v>PEI4281022</v>
      </c>
      <c r="L292" s="1" t="str">
        <f t="shared" si="14"/>
        <v>INSERT INTO tblEstoque2(Item, Quantidade_Total, Quantidade_Atual, Descrição, Sala, Armário, Espécie, Classificação) VALUES ('Placa FACENS ELET. IND - 4 ', 10, 10, 'PEI4', '28', '10', '2', '2')</v>
      </c>
      <c r="N292" s="1" t="str">
        <f t="shared" si="13"/>
        <v>UPDATE tblEstoque2 SET Foto = 'C:\Users\D29\Desktop\BDC#\Imagens\PEI4281022.jpeg' WHERE Descrição = 'PEI4'</v>
      </c>
    </row>
    <row r="293" spans="1:14" x14ac:dyDescent="0.2">
      <c r="A293" s="5" t="s">
        <v>2</v>
      </c>
      <c r="B293" s="5">
        <v>10</v>
      </c>
      <c r="C293" s="6" t="s">
        <v>129</v>
      </c>
      <c r="D293" s="5">
        <v>10</v>
      </c>
      <c r="E293" s="5">
        <v>10</v>
      </c>
      <c r="F293" s="5" t="s">
        <v>746</v>
      </c>
      <c r="G293" s="5">
        <v>28</v>
      </c>
      <c r="H293" s="5">
        <v>10</v>
      </c>
      <c r="I293" s="5">
        <v>2</v>
      </c>
      <c r="J293" s="5">
        <v>2</v>
      </c>
      <c r="K293" s="1" t="str">
        <f t="shared" si="12"/>
        <v>PEI6281022</v>
      </c>
      <c r="L293" s="1" t="str">
        <f t="shared" si="14"/>
        <v>INSERT INTO tblEstoque2(Item, Quantidade_Total, Quantidade_Atual, Descrição, Sala, Armário, Espécie, Classificação) VALUES ('Placa FACENS ELET. IND -6 ', 10, 10, 'PEI6', '28', '10', '2', '2')</v>
      </c>
      <c r="N293" s="1" t="str">
        <f t="shared" si="13"/>
        <v>UPDATE tblEstoque2 SET Foto = 'C:\Users\D29\Desktop\BDC#\Imagens\PEI6281022.jpeg' WHERE Descrição = 'PEI6'</v>
      </c>
    </row>
    <row r="294" spans="1:14" x14ac:dyDescent="0.2">
      <c r="A294" s="5" t="s">
        <v>2</v>
      </c>
      <c r="B294" s="5">
        <v>11</v>
      </c>
      <c r="C294" s="6" t="s">
        <v>130</v>
      </c>
      <c r="D294" s="5">
        <v>40</v>
      </c>
      <c r="E294" s="5">
        <v>40</v>
      </c>
      <c r="F294" s="5" t="s">
        <v>748</v>
      </c>
      <c r="G294" s="5">
        <v>28</v>
      </c>
      <c r="H294" s="5">
        <v>11</v>
      </c>
      <c r="I294" s="5">
        <v>2</v>
      </c>
      <c r="J294" s="5">
        <v>2</v>
      </c>
      <c r="K294" s="1" t="str">
        <f t="shared" si="12"/>
        <v>ARDU281122</v>
      </c>
      <c r="L294" s="1" t="str">
        <f t="shared" si="14"/>
        <v>INSERT INTO tblEstoque2(Item, Quantidade_Total, Quantidade_Atual, Descrição, Sala, Armário, Espécie, Classificação) VALUES ('Arduino UNO', 40, 40, 'ARDU', '28', '11', '2', '2')</v>
      </c>
      <c r="N294" s="1" t="str">
        <f t="shared" si="13"/>
        <v>UPDATE tblEstoque2 SET Foto = 'C:\Users\D29\Desktop\BDC#\Imagens\ARDU281122.jpeg' WHERE Descrição = 'ARDU'</v>
      </c>
    </row>
    <row r="295" spans="1:14" x14ac:dyDescent="0.2">
      <c r="A295" s="5" t="s">
        <v>2</v>
      </c>
      <c r="B295" s="5">
        <v>11</v>
      </c>
      <c r="C295" s="6" t="s">
        <v>132</v>
      </c>
      <c r="D295" s="5">
        <v>2</v>
      </c>
      <c r="E295" s="5">
        <v>2</v>
      </c>
      <c r="F295" s="5" t="s">
        <v>753</v>
      </c>
      <c r="G295" s="5">
        <v>28</v>
      </c>
      <c r="H295" s="5">
        <v>11</v>
      </c>
      <c r="I295" s="5">
        <v>0</v>
      </c>
      <c r="J295" s="5">
        <v>2</v>
      </c>
      <c r="K295" s="1" t="str">
        <f t="shared" si="12"/>
        <v>BLAS281102</v>
      </c>
      <c r="L295" s="1" t="str">
        <f t="shared" si="14"/>
        <v>INSERT INTO tblEstoque2(Item, Quantidade_Total, Quantidade_Atual, Descrição, Sala, Armário, Espécie, Classificação) VALUES ('Cabo USB Kit Altera Blaster ', 2, 2, 'BLAS', '28', '11', '0', '2')</v>
      </c>
      <c r="N295" s="1" t="str">
        <f t="shared" si="13"/>
        <v>UPDATE tblEstoque2 SET Foto = 'C:\Users\D29\Desktop\BDC#\Imagens\BLAS281102.jpeg' WHERE Descrição = 'BLAS'</v>
      </c>
    </row>
    <row r="296" spans="1:14" x14ac:dyDescent="0.2">
      <c r="A296" s="5" t="s">
        <v>2</v>
      </c>
      <c r="B296" s="5">
        <v>11</v>
      </c>
      <c r="C296" s="6" t="s">
        <v>133</v>
      </c>
      <c r="D296" s="5">
        <v>40</v>
      </c>
      <c r="E296" s="5">
        <v>40</v>
      </c>
      <c r="F296" s="5" t="s">
        <v>754</v>
      </c>
      <c r="G296" s="5">
        <v>28</v>
      </c>
      <c r="H296" s="5">
        <v>11</v>
      </c>
      <c r="I296" s="5">
        <v>0</v>
      </c>
      <c r="J296" s="5">
        <v>2</v>
      </c>
      <c r="K296" s="1" t="str">
        <f t="shared" si="12"/>
        <v>ARD0281102</v>
      </c>
      <c r="L296" s="1" t="str">
        <f t="shared" si="14"/>
        <v>INSERT INTO tblEstoque2(Item, Quantidade_Total, Quantidade_Atual, Descrição, Sala, Armário, Espécie, Classificação) VALUES ('Cabos Arduino', 40, 40, 'ARD0', '28', '11', '0', '2')</v>
      </c>
      <c r="N296" s="1" t="str">
        <f t="shared" si="13"/>
        <v>UPDATE tblEstoque2 SET Foto = 'C:\Users\D29\Desktop\BDC#\Imagens\ARD0281102.jpeg' WHERE Descrição = 'ARD0'</v>
      </c>
    </row>
    <row r="297" spans="1:14" x14ac:dyDescent="0.2">
      <c r="A297" s="5" t="s">
        <v>2</v>
      </c>
      <c r="B297" s="5">
        <v>11</v>
      </c>
      <c r="C297" s="6" t="s">
        <v>138</v>
      </c>
      <c r="D297" s="5">
        <v>19</v>
      </c>
      <c r="E297" s="5">
        <v>19</v>
      </c>
      <c r="F297" s="5" t="s">
        <v>755</v>
      </c>
      <c r="G297" s="5">
        <v>28</v>
      </c>
      <c r="H297" s="5">
        <v>11</v>
      </c>
      <c r="I297" s="5">
        <v>0</v>
      </c>
      <c r="J297" s="5">
        <v>1</v>
      </c>
      <c r="K297" s="1" t="str">
        <f t="shared" si="12"/>
        <v>SBIA281101</v>
      </c>
      <c r="L297" s="1" t="str">
        <f t="shared" si="14"/>
        <v>INSERT INTO tblEstoque2(Item, Quantidade_Total, Quantidade_Atual, Descrição, Sala, Armário, Espécie, Classificação) VALUES ('Chave Bóia', 19, 19, 'SBIA', '28', '11', '0', '1')</v>
      </c>
      <c r="N297" s="1" t="str">
        <f t="shared" si="13"/>
        <v>UPDATE tblEstoque2 SET Foto = 'C:\Users\D29\Desktop\BDC#\Imagens\SBIA281101.jpeg' WHERE Descrição = 'SBIA'</v>
      </c>
    </row>
    <row r="298" spans="1:14" x14ac:dyDescent="0.2">
      <c r="A298" s="5" t="s">
        <v>2</v>
      </c>
      <c r="B298" s="5">
        <v>11</v>
      </c>
      <c r="C298" s="6" t="s">
        <v>139</v>
      </c>
      <c r="D298" s="5">
        <v>4</v>
      </c>
      <c r="E298" s="5">
        <v>4</v>
      </c>
      <c r="F298" s="5" t="s">
        <v>756</v>
      </c>
      <c r="G298" s="5">
        <v>28</v>
      </c>
      <c r="H298" s="5">
        <v>11</v>
      </c>
      <c r="I298" s="5">
        <v>2</v>
      </c>
      <c r="J298" s="5">
        <v>2</v>
      </c>
      <c r="K298" s="1" t="str">
        <f t="shared" si="12"/>
        <v>CLPT281122</v>
      </c>
      <c r="L298" s="1" t="str">
        <f t="shared" si="14"/>
        <v>INSERT INTO tblEstoque2(Item, Quantidade_Total, Quantidade_Atual, Descrição, Sala, Armário, Espécie, Classificação) VALUES ('CLP Twido ', 4, 4, 'CLPT', '28', '11', '2', '2')</v>
      </c>
      <c r="N298" s="1" t="str">
        <f t="shared" si="13"/>
        <v>UPDATE tblEstoque2 SET Foto = 'C:\Users\D29\Desktop\BDC#\Imagens\CLPT281122.jpeg' WHERE Descrição = 'CLPT'</v>
      </c>
    </row>
    <row r="299" spans="1:14" x14ac:dyDescent="0.2">
      <c r="A299" s="5" t="s">
        <v>2</v>
      </c>
      <c r="B299" s="5">
        <v>11</v>
      </c>
      <c r="C299" s="6" t="s">
        <v>140</v>
      </c>
      <c r="D299" s="5">
        <v>13</v>
      </c>
      <c r="E299" s="5">
        <v>13</v>
      </c>
      <c r="F299" s="5" t="s">
        <v>757</v>
      </c>
      <c r="G299" s="5">
        <v>28</v>
      </c>
      <c r="H299" s="5">
        <v>11</v>
      </c>
      <c r="I299" s="5">
        <v>2</v>
      </c>
      <c r="J299" s="5">
        <v>1</v>
      </c>
      <c r="K299" s="1" t="str">
        <f t="shared" si="12"/>
        <v>CCHW281121</v>
      </c>
      <c r="L299" s="1" t="str">
        <f t="shared" si="14"/>
        <v>INSERT INTO tblEstoque2(Item, Quantidade_Total, Quantidade_Atual, Descrição, Sala, Armário, Espécie, Classificação) VALUES ('Controlador Coel HW7000 (reposição kit) ', 13, 13, 'CCHW', '28', '11', '2', '1')</v>
      </c>
      <c r="N299" s="1" t="str">
        <f t="shared" si="13"/>
        <v>UPDATE tblEstoque2 SET Foto = 'C:\Users\D29\Desktop\BDC#\Imagens\CCHW281121.jpeg' WHERE Descrição = 'CCHW'</v>
      </c>
    </row>
    <row r="300" spans="1:14" x14ac:dyDescent="0.2">
      <c r="A300" s="5" t="s">
        <v>2</v>
      </c>
      <c r="B300" s="5">
        <v>11</v>
      </c>
      <c r="C300" s="6" t="s">
        <v>141</v>
      </c>
      <c r="D300" s="5">
        <v>2</v>
      </c>
      <c r="E300" s="5">
        <v>2</v>
      </c>
      <c r="F300" s="5" t="s">
        <v>758</v>
      </c>
      <c r="G300" s="5">
        <v>28</v>
      </c>
      <c r="H300" s="5">
        <v>11</v>
      </c>
      <c r="I300" s="5">
        <v>2</v>
      </c>
      <c r="J300" s="5">
        <v>2</v>
      </c>
      <c r="K300" s="1" t="str">
        <f t="shared" si="12"/>
        <v>MEIS281122</v>
      </c>
      <c r="L300" s="1" t="str">
        <f t="shared" si="14"/>
        <v>INSERT INTO tblEstoque2(Item, Quantidade_Total, Quantidade_Atual, Descrição, Sala, Armário, Espécie, Classificação) VALUES ('Eletroeletronica industrial SMAR LCD Module ', 2, 2, 'MEIS', '28', '11', '2', '2')</v>
      </c>
      <c r="N300" s="1" t="str">
        <f t="shared" si="13"/>
        <v>UPDATE tblEstoque2 SET Foto = 'C:\Users\D29\Desktop\BDC#\Imagens\MEIS281122.jpeg' WHERE Descrição = 'MEIS'</v>
      </c>
    </row>
    <row r="301" spans="1:14" x14ac:dyDescent="0.2">
      <c r="A301" s="5" t="s">
        <v>2</v>
      </c>
      <c r="B301" s="5">
        <v>11</v>
      </c>
      <c r="C301" s="6" t="s">
        <v>142</v>
      </c>
      <c r="D301" s="5">
        <v>6</v>
      </c>
      <c r="E301" s="5">
        <v>6</v>
      </c>
      <c r="F301" s="5" t="s">
        <v>759</v>
      </c>
      <c r="G301" s="5">
        <v>28</v>
      </c>
      <c r="H301" s="5">
        <v>11</v>
      </c>
      <c r="I301" s="5">
        <v>2</v>
      </c>
      <c r="J301" s="5">
        <v>2</v>
      </c>
      <c r="K301" s="1" t="str">
        <f t="shared" si="12"/>
        <v>EIS0281122</v>
      </c>
      <c r="L301" s="1" t="str">
        <f t="shared" si="14"/>
        <v>INSERT INTO tblEstoque2(Item, Quantidade_Total, Quantidade_Atual, Descrição, Sala, Armário, Espécie, Classificação) VALUES ('Eletroeletronica industrial Simens Simatic S7 TD200 ', 6, 6, 'EIS0', '28', '11', '2', '2')</v>
      </c>
      <c r="N301" s="1" t="str">
        <f t="shared" si="13"/>
        <v>UPDATE tblEstoque2 SET Foto = 'C:\Users\D29\Desktop\BDC#\Imagens\EIS0281122.jpeg' WHERE Descrição = 'EIS0'</v>
      </c>
    </row>
    <row r="302" spans="1:14" x14ac:dyDescent="0.2">
      <c r="A302" s="5" t="s">
        <v>2</v>
      </c>
      <c r="B302" s="5">
        <v>11</v>
      </c>
      <c r="C302" s="6" t="s">
        <v>143</v>
      </c>
      <c r="D302" s="5">
        <v>8</v>
      </c>
      <c r="E302" s="5">
        <v>8</v>
      </c>
      <c r="F302" s="5" t="s">
        <v>760</v>
      </c>
      <c r="G302" s="5">
        <v>28</v>
      </c>
      <c r="H302" s="5">
        <v>11</v>
      </c>
      <c r="I302" s="5">
        <v>2</v>
      </c>
      <c r="J302" s="5">
        <v>2</v>
      </c>
      <c r="K302" s="1" t="str">
        <f t="shared" si="12"/>
        <v>FRMD281122</v>
      </c>
      <c r="L302" s="1" t="str">
        <f t="shared" si="14"/>
        <v>INSERT INTO tblEstoque2(Item, Quantidade_Total, Quantidade_Atual, Descrição, Sala, Armário, Espécie, Classificação) VALUES ('Forno Resistivo FACENS MDF ', 8, 8, 'FRMD', '28', '11', '2', '2')</v>
      </c>
      <c r="N302" s="1" t="str">
        <f t="shared" si="13"/>
        <v>UPDATE tblEstoque2 SET Foto = 'C:\Users\D29\Desktop\BDC#\Imagens\FRMD281122.jpeg' WHERE Descrição = 'FRMD'</v>
      </c>
    </row>
    <row r="303" spans="1:14" x14ac:dyDescent="0.2">
      <c r="A303" s="5" t="s">
        <v>2</v>
      </c>
      <c r="B303" s="5">
        <v>11</v>
      </c>
      <c r="C303" s="6" t="s">
        <v>144</v>
      </c>
      <c r="D303" s="5">
        <v>4</v>
      </c>
      <c r="E303" s="5">
        <v>4</v>
      </c>
      <c r="F303" s="5" t="s">
        <v>761</v>
      </c>
      <c r="G303" s="5">
        <v>28</v>
      </c>
      <c r="H303" s="5">
        <v>11</v>
      </c>
      <c r="I303" s="5">
        <v>2</v>
      </c>
      <c r="J303" s="5">
        <v>2</v>
      </c>
      <c r="K303" s="1" t="str">
        <f t="shared" si="12"/>
        <v>FRP0281122</v>
      </c>
      <c r="L303" s="1" t="str">
        <f t="shared" si="14"/>
        <v>INSERT INTO tblEstoque2(Item, Quantidade_Total, Quantidade_Atual, Descrição, Sala, Armário, Espécie, Classificação) VALUES ('Forno Resistivo FACENS Preto ', 4, 4, 'FRP0', '28', '11', '2', '2')</v>
      </c>
      <c r="N303" s="1" t="str">
        <f t="shared" si="13"/>
        <v>UPDATE tblEstoque2 SET Foto = 'C:\Users\D29\Desktop\BDC#\Imagens\FRP0281122.jpeg' WHERE Descrição = 'FRP0'</v>
      </c>
    </row>
    <row r="304" spans="1:14" x14ac:dyDescent="0.2">
      <c r="A304" s="5" t="s">
        <v>2</v>
      </c>
      <c r="B304" s="5">
        <v>11</v>
      </c>
      <c r="C304" s="6" t="s">
        <v>145</v>
      </c>
      <c r="D304" s="5">
        <v>8</v>
      </c>
      <c r="E304" s="5">
        <v>8</v>
      </c>
      <c r="F304" s="5" t="s">
        <v>762</v>
      </c>
      <c r="G304" s="5">
        <v>28</v>
      </c>
      <c r="H304" s="5">
        <v>11</v>
      </c>
      <c r="I304" s="5">
        <v>2</v>
      </c>
      <c r="J304" s="5">
        <v>2</v>
      </c>
      <c r="K304" s="1" t="str">
        <f t="shared" si="12"/>
        <v>HW70281122</v>
      </c>
      <c r="L304" s="1" t="str">
        <f t="shared" si="14"/>
        <v>INSERT INTO tblEstoque2(Item, Quantidade_Total, Quantidade_Atual, Descrição, Sala, Armário, Espécie, Classificação) VALUES ('HW-7000 FACENS ', 8, 8, 'HW70', '28', '11', '2', '2')</v>
      </c>
      <c r="N304" s="1" t="str">
        <f t="shared" si="13"/>
        <v>UPDATE tblEstoque2 SET Foto = 'C:\Users\D29\Desktop\BDC#\Imagens\HW70281122.jpeg' WHERE Descrição = 'HW70'</v>
      </c>
    </row>
    <row r="305" spans="1:14" x14ac:dyDescent="0.2">
      <c r="A305" s="5" t="s">
        <v>2</v>
      </c>
      <c r="B305" s="5">
        <v>11</v>
      </c>
      <c r="C305" s="6" t="s">
        <v>119</v>
      </c>
      <c r="D305" s="5">
        <v>4</v>
      </c>
      <c r="E305" s="5">
        <v>4</v>
      </c>
      <c r="F305" s="5" t="s">
        <v>763</v>
      </c>
      <c r="G305" s="5">
        <v>28</v>
      </c>
      <c r="H305" s="5">
        <v>11</v>
      </c>
      <c r="I305" s="5">
        <v>2</v>
      </c>
      <c r="J305" s="5">
        <v>2</v>
      </c>
      <c r="K305" s="1" t="str">
        <f t="shared" si="12"/>
        <v>MSD0281122</v>
      </c>
      <c r="L305" s="1" t="str">
        <f t="shared" si="14"/>
        <v>INSERT INTO tblEstoque2(Item, Quantidade_Total, Quantidade_Atual, Descrição, Sala, Armário, Espécie, Classificação) VALUES ('Microcontrolador Spectrum Digital ', 4, 4, 'MSD0', '28', '11', '2', '2')</v>
      </c>
      <c r="N305" s="1" t="str">
        <f t="shared" si="13"/>
        <v>UPDATE tblEstoque2 SET Foto = 'C:\Users\D29\Desktop\BDC#\Imagens\MSD0281122.jpeg' WHERE Descrição = 'MSD0'</v>
      </c>
    </row>
    <row r="306" spans="1:14" x14ac:dyDescent="0.2">
      <c r="A306" s="5" t="s">
        <v>2</v>
      </c>
      <c r="B306" s="5">
        <v>11</v>
      </c>
      <c r="C306" s="6" t="s">
        <v>120</v>
      </c>
      <c r="D306" s="5">
        <v>3</v>
      </c>
      <c r="E306" s="5">
        <v>3</v>
      </c>
      <c r="F306" s="5" t="s">
        <v>764</v>
      </c>
      <c r="G306" s="5">
        <v>28</v>
      </c>
      <c r="H306" s="5">
        <v>11</v>
      </c>
      <c r="I306" s="5">
        <v>2</v>
      </c>
      <c r="J306" s="5">
        <v>2</v>
      </c>
      <c r="K306" s="1" t="str">
        <f t="shared" si="12"/>
        <v>MSDG281122</v>
      </c>
      <c r="L306" s="1" t="str">
        <f t="shared" si="14"/>
        <v>INSERT INTO tblEstoque2(Item, Quantidade_Total, Quantidade_Atual, Descrição, Sala, Armário, Espécie, Classificação) VALUES ('Microcontrolador Spectrum Digital Grande ', 3, 3, 'MSDG', '28', '11', '2', '2')</v>
      </c>
      <c r="N306" s="1" t="str">
        <f t="shared" si="13"/>
        <v>UPDATE tblEstoque2 SET Foto = 'C:\Users\D29\Desktop\BDC#\Imagens\MSDG281122.jpeg' WHERE Descrição = 'MSDG'</v>
      </c>
    </row>
    <row r="307" spans="1:14" x14ac:dyDescent="0.2">
      <c r="A307" s="5" t="s">
        <v>2</v>
      </c>
      <c r="B307" s="5">
        <v>11</v>
      </c>
      <c r="C307" s="6" t="s">
        <v>146</v>
      </c>
      <c r="D307" s="5">
        <v>1</v>
      </c>
      <c r="E307" s="5">
        <v>1</v>
      </c>
      <c r="F307" s="5" t="s">
        <v>765</v>
      </c>
      <c r="G307" s="5">
        <v>28</v>
      </c>
      <c r="H307" s="5">
        <v>11</v>
      </c>
      <c r="I307" s="5">
        <v>2</v>
      </c>
      <c r="J307" s="5">
        <v>2</v>
      </c>
      <c r="K307" s="1" t="str">
        <f t="shared" si="12"/>
        <v>MSD2281122</v>
      </c>
      <c r="L307" s="1" t="str">
        <f t="shared" si="14"/>
        <v>INSERT INTO tblEstoque2(Item, Quantidade_Total, Quantidade_Atual, Descrição, Sala, Armário, Espécie, Classificação) VALUES ('Microcontrolador Spectrum Digital mod2', 1, 1, 'MSD2', '28', '11', '2', '2')</v>
      </c>
      <c r="N307" s="1" t="str">
        <f t="shared" si="13"/>
        <v>UPDATE tblEstoque2 SET Foto = 'C:\Users\D29\Desktop\BDC#\Imagens\MSD2281122.jpeg' WHERE Descrição = 'MSD2'</v>
      </c>
    </row>
    <row r="308" spans="1:14" x14ac:dyDescent="0.2">
      <c r="A308" s="5" t="s">
        <v>2</v>
      </c>
      <c r="B308" s="5">
        <v>11</v>
      </c>
      <c r="C308" s="6" t="s">
        <v>147</v>
      </c>
      <c r="D308" s="5">
        <v>1</v>
      </c>
      <c r="E308" s="5">
        <v>1</v>
      </c>
      <c r="F308" s="5" t="s">
        <v>766</v>
      </c>
      <c r="G308" s="5">
        <v>28</v>
      </c>
      <c r="H308" s="5">
        <v>11</v>
      </c>
      <c r="I308" s="5">
        <v>2</v>
      </c>
      <c r="J308" s="5">
        <v>2</v>
      </c>
      <c r="K308" s="1" t="str">
        <f t="shared" si="12"/>
        <v>MAGR281122</v>
      </c>
      <c r="L308" s="1" t="str">
        <f t="shared" si="14"/>
        <v>INSERT INTO tblEstoque2(Item, Quantidade_Total, Quantidade_Atual, Descrição, Sala, Armário, Espécie, Classificação) VALUES ('Microcontrolador Altus GR371 ', 1, 1, 'MAGR', '28', '11', '2', '2')</v>
      </c>
      <c r="N308" s="1" t="str">
        <f t="shared" si="13"/>
        <v>UPDATE tblEstoque2 SET Foto = 'C:\Users\D29\Desktop\BDC#\Imagens\MAGR281122.jpeg' WHERE Descrição = 'MAGR'</v>
      </c>
    </row>
    <row r="309" spans="1:14" x14ac:dyDescent="0.2">
      <c r="A309" s="5" t="s">
        <v>2</v>
      </c>
      <c r="B309" s="5">
        <v>11</v>
      </c>
      <c r="C309" s="6" t="s">
        <v>148</v>
      </c>
      <c r="D309" s="5">
        <v>27</v>
      </c>
      <c r="E309" s="5">
        <v>27</v>
      </c>
      <c r="F309" s="5" t="s">
        <v>767</v>
      </c>
      <c r="G309" s="5">
        <v>28</v>
      </c>
      <c r="H309" s="5">
        <v>11</v>
      </c>
      <c r="I309" s="5">
        <v>2</v>
      </c>
      <c r="J309" s="5">
        <v>2</v>
      </c>
      <c r="K309" s="1" t="str">
        <f t="shared" si="12"/>
        <v>MIG0281122</v>
      </c>
      <c r="L309" s="1" t="str">
        <f t="shared" si="14"/>
        <v>INSERT INTO tblEstoque2(Item, Quantidade_Total, Quantidade_Atual, Descrição, Sala, Armário, Espécie, Classificação) VALUES ('MIcrocontrolador Intel Galileo (01)', 27, 27, 'MIG0', '28', '11', '2', '2')</v>
      </c>
      <c r="N309" s="1" t="str">
        <f t="shared" si="13"/>
        <v>UPDATE tblEstoque2 SET Foto = 'C:\Users\D29\Desktop\BDC#\Imagens\MIG0281122.jpeg' WHERE Descrição = 'MIG0'</v>
      </c>
    </row>
    <row r="310" spans="1:14" x14ac:dyDescent="0.2">
      <c r="A310" s="5" t="s">
        <v>2</v>
      </c>
      <c r="B310" s="5">
        <v>11</v>
      </c>
      <c r="C310" s="6" t="s">
        <v>149</v>
      </c>
      <c r="D310" s="5">
        <v>37</v>
      </c>
      <c r="E310" s="5">
        <v>37</v>
      </c>
      <c r="F310" s="5" t="s">
        <v>768</v>
      </c>
      <c r="G310" s="5">
        <v>28</v>
      </c>
      <c r="H310" s="5">
        <v>11</v>
      </c>
      <c r="I310" s="5">
        <v>2</v>
      </c>
      <c r="J310" s="5">
        <v>2</v>
      </c>
      <c r="K310" s="1" t="str">
        <f t="shared" si="12"/>
        <v>PESP281122</v>
      </c>
      <c r="L310" s="1" t="str">
        <f t="shared" si="14"/>
        <v>INSERT INTO tblEstoque2(Item, Quantidade_Total, Quantidade_Atual, Descrição, Sala, Armário, Espécie, Classificação) VALUES ('Placa ESP-12E ', 37, 37, 'PESP', '28', '11', '2', '2')</v>
      </c>
      <c r="N310" s="1" t="str">
        <f t="shared" si="13"/>
        <v>UPDATE tblEstoque2 SET Foto = 'C:\Users\D29\Desktop\BDC#\Imagens\PESP281122.jpeg' WHERE Descrição = 'PESP'</v>
      </c>
    </row>
    <row r="311" spans="1:14" x14ac:dyDescent="0.2">
      <c r="A311" s="5" t="s">
        <v>2</v>
      </c>
      <c r="B311" s="5">
        <v>11</v>
      </c>
      <c r="C311" s="6" t="s">
        <v>150</v>
      </c>
      <c r="D311" s="5">
        <v>5</v>
      </c>
      <c r="E311" s="5">
        <v>5</v>
      </c>
      <c r="F311" s="5" t="s">
        <v>769</v>
      </c>
      <c r="G311" s="5">
        <v>28</v>
      </c>
      <c r="H311" s="5">
        <v>11</v>
      </c>
      <c r="I311" s="5">
        <v>0</v>
      </c>
      <c r="J311" s="5">
        <v>2</v>
      </c>
      <c r="K311" s="1" t="str">
        <f t="shared" si="12"/>
        <v>PR5V281102</v>
      </c>
      <c r="L311" s="1" t="str">
        <f t="shared" si="14"/>
        <v>INSERT INTO tblEstoque2(Item, Quantidade_Total, Quantidade_Atual, Descrição, Sala, Armário, Espécie, Classificação) VALUES ('Placa Relé 5v ', 5, 5, 'PR5V', '28', '11', '0', '2')</v>
      </c>
      <c r="N311" s="1" t="str">
        <f t="shared" si="13"/>
        <v>UPDATE tblEstoque2 SET Foto = 'C:\Users\D29\Desktop\BDC#\Imagens\PR5V281102.jpeg' WHERE Descrição = 'PR5V'</v>
      </c>
    </row>
    <row r="312" spans="1:14" x14ac:dyDescent="0.2">
      <c r="A312" s="5" t="s">
        <v>2</v>
      </c>
      <c r="B312" s="5">
        <v>11</v>
      </c>
      <c r="C312" s="6" t="s">
        <v>151</v>
      </c>
      <c r="D312" s="5">
        <v>4</v>
      </c>
      <c r="E312" s="5">
        <v>4</v>
      </c>
      <c r="F312" s="5" t="s">
        <v>770</v>
      </c>
      <c r="G312" s="5">
        <v>28</v>
      </c>
      <c r="H312" s="5">
        <v>11</v>
      </c>
      <c r="I312" s="5">
        <v>0</v>
      </c>
      <c r="J312" s="5">
        <v>2</v>
      </c>
      <c r="K312" s="1" t="str">
        <f t="shared" si="12"/>
        <v>SICN281102</v>
      </c>
      <c r="L312" s="1" t="str">
        <f t="shared" si="14"/>
        <v>INSERT INTO tblEstoque2(Item, Quantidade_Total, Quantidade_Atual, Descrição, Sala, Armário, Espécie, Classificação) VALUES ('Sensor ICOS de Nível ', 4, 4, 'SICN', '28', '11', '0', '2')</v>
      </c>
      <c r="N312" s="1" t="str">
        <f t="shared" si="13"/>
        <v>UPDATE tblEstoque2 SET Foto = 'C:\Users\D29\Desktop\BDC#\Imagens\SICN281102.jpeg' WHERE Descrição = 'SICN'</v>
      </c>
    </row>
    <row r="313" spans="1:14" x14ac:dyDescent="0.2">
      <c r="A313" s="5" t="s">
        <v>2</v>
      </c>
      <c r="B313" s="5">
        <v>11</v>
      </c>
      <c r="C313" s="6" t="s">
        <v>96</v>
      </c>
      <c r="D313" s="5">
        <v>4</v>
      </c>
      <c r="E313" s="5">
        <v>4</v>
      </c>
      <c r="F313" s="5" t="s">
        <v>771</v>
      </c>
      <c r="G313" s="5">
        <v>28</v>
      </c>
      <c r="H313" s="5">
        <v>11</v>
      </c>
      <c r="I313" s="5">
        <v>0</v>
      </c>
      <c r="J313" s="5">
        <v>2</v>
      </c>
      <c r="K313" s="1" t="str">
        <f t="shared" si="12"/>
        <v>STRP281102</v>
      </c>
      <c r="L313" s="1" t="str">
        <f t="shared" si="14"/>
        <v>INSERT INTO tblEstoque2(Item, Quantidade_Total, Quantidade_Atual, Descrição, Sala, Armário, Espécie, Classificação) VALUES ('Sensor Termopar ', 4, 4, 'STRP', '28', '11', '0', '2')</v>
      </c>
      <c r="N313" s="1" t="str">
        <f t="shared" si="13"/>
        <v>UPDATE tblEstoque2 SET Foto = 'C:\Users\D29\Desktop\BDC#\Imagens\STRP281102.jpeg' WHERE Descrição = 'STRP'</v>
      </c>
    </row>
    <row r="314" spans="1:14" x14ac:dyDescent="0.2">
      <c r="A314" s="5" t="s">
        <v>2</v>
      </c>
      <c r="B314" s="5">
        <v>11</v>
      </c>
      <c r="C314" s="5" t="s">
        <v>153</v>
      </c>
      <c r="D314" s="5">
        <v>1</v>
      </c>
      <c r="E314" s="5">
        <v>1</v>
      </c>
      <c r="F314" s="5" t="s">
        <v>772</v>
      </c>
      <c r="G314" s="5">
        <v>28</v>
      </c>
      <c r="H314" s="5">
        <v>11</v>
      </c>
      <c r="I314" s="5">
        <v>0</v>
      </c>
      <c r="J314" s="5">
        <v>2</v>
      </c>
      <c r="K314" s="1" t="str">
        <f t="shared" si="12"/>
        <v>SGTP281102</v>
      </c>
      <c r="L314" s="1" t="str">
        <f t="shared" si="14"/>
        <v>INSERT INTO tblEstoque2(Item, Quantidade_Total, Quantidade_Atual, Descrição, Sala, Armário, Espécie, Classificação) VALUES ('Sensor Gens transdutor de Presão ', 1, 1, 'SGTP', '28', '11', '0', '2')</v>
      </c>
      <c r="N314" s="1" t="str">
        <f t="shared" si="13"/>
        <v>UPDATE tblEstoque2 SET Foto = 'C:\Users\D29\Desktop\BDC#\Imagens\SGTP281102.jpeg' WHERE Descrição = 'SGTP'</v>
      </c>
    </row>
    <row r="315" spans="1:14" x14ac:dyDescent="0.2">
      <c r="A315" s="5" t="s">
        <v>2</v>
      </c>
      <c r="B315" s="5">
        <v>11</v>
      </c>
      <c r="C315" s="6" t="s">
        <v>152</v>
      </c>
      <c r="D315" s="5">
        <v>3</v>
      </c>
      <c r="E315" s="5">
        <v>3</v>
      </c>
      <c r="F315" s="5" t="s">
        <v>773</v>
      </c>
      <c r="G315" s="5">
        <v>28</v>
      </c>
      <c r="H315" s="5">
        <v>11</v>
      </c>
      <c r="I315" s="5">
        <v>0</v>
      </c>
      <c r="J315" s="5">
        <v>2</v>
      </c>
      <c r="K315" s="1" t="str">
        <f t="shared" si="12"/>
        <v>SGSR281102</v>
      </c>
      <c r="L315" s="1" t="str">
        <f t="shared" si="14"/>
        <v>INSERT INTO tblEstoque2(Item, Quantidade_Total, Quantidade_Atual, Descrição, Sala, Armário, Espécie, Classificação) VALUES ('Sensor GensSensors Roterflow ', 3, 3, 'SGSR', '28', '11', '0', '2')</v>
      </c>
      <c r="N315" s="1" t="str">
        <f t="shared" si="13"/>
        <v>UPDATE tblEstoque2 SET Foto = 'C:\Users\D29\Desktop\BDC#\Imagens\SGSR281102.jpeg' WHERE Descrição = 'SGSR'</v>
      </c>
    </row>
    <row r="316" spans="1:14" x14ac:dyDescent="0.2">
      <c r="A316" s="5" t="s">
        <v>2</v>
      </c>
      <c r="B316" s="5">
        <v>11</v>
      </c>
      <c r="C316" s="5" t="s">
        <v>154</v>
      </c>
      <c r="D316" s="5">
        <v>40</v>
      </c>
      <c r="E316" s="5">
        <v>40</v>
      </c>
      <c r="F316" s="5" t="s">
        <v>774</v>
      </c>
      <c r="G316" s="5">
        <v>28</v>
      </c>
      <c r="H316" s="5">
        <v>11</v>
      </c>
      <c r="I316" s="5">
        <v>0</v>
      </c>
      <c r="J316" s="5">
        <v>2</v>
      </c>
      <c r="K316" s="1" t="str">
        <f t="shared" si="12"/>
        <v>SAM0281102</v>
      </c>
      <c r="L316" s="1" t="str">
        <f t="shared" si="14"/>
        <v>INSERT INTO tblEstoque2(Item, Quantidade_Total, Quantidade_Atual, Descrição, Sala, Armário, Espécie, Classificação) VALUES ('Shield Arduino Multifunções ', 40, 40, 'SAM0', '28', '11', '0', '2')</v>
      </c>
      <c r="N316" s="1" t="str">
        <f t="shared" si="13"/>
        <v>UPDATE tblEstoque2 SET Foto = 'C:\Users\D29\Desktop\BDC#\Imagens\SAM0281102.jpeg' WHERE Descrição = 'SAM0'</v>
      </c>
    </row>
    <row r="317" spans="1:14" x14ac:dyDescent="0.2">
      <c r="A317" s="5" t="s">
        <v>2</v>
      </c>
      <c r="B317" s="5">
        <v>12</v>
      </c>
      <c r="C317" s="5" t="s">
        <v>156</v>
      </c>
      <c r="D317" s="5">
        <v>1</v>
      </c>
      <c r="E317" s="5">
        <v>1</v>
      </c>
      <c r="F317" s="5" t="s">
        <v>776</v>
      </c>
      <c r="G317" s="5">
        <v>28</v>
      </c>
      <c r="H317" s="5">
        <v>12</v>
      </c>
      <c r="I317" s="5">
        <v>0</v>
      </c>
      <c r="J317" s="5">
        <v>2</v>
      </c>
      <c r="K317" s="1" t="str">
        <f t="shared" si="12"/>
        <v>USBR281202</v>
      </c>
      <c r="L317" s="1" t="str">
        <f t="shared" si="14"/>
        <v>INSERT INTO tblEstoque2(Item, Quantidade_Total, Quantidade_Atual, Descrição, Sala, Armário, Espécie, Classificação) VALUES ('Adaptador Usb Para Rs232 Rs422 Rs485 ', 1, 1, 'USBR', '28', '12', '0', '2')</v>
      </c>
      <c r="N317" s="1" t="str">
        <f t="shared" si="13"/>
        <v>UPDATE tblEstoque2 SET Foto = 'C:\Users\D29\Desktop\BDC#\Imagens\USBR281202.jpeg' WHERE Descrição = 'USBR'</v>
      </c>
    </row>
    <row r="318" spans="1:14" x14ac:dyDescent="0.2">
      <c r="A318" s="5" t="s">
        <v>2</v>
      </c>
      <c r="B318" s="5">
        <v>12</v>
      </c>
      <c r="C318" s="6" t="s">
        <v>157</v>
      </c>
      <c r="D318" s="5">
        <v>1</v>
      </c>
      <c r="E318" s="5">
        <v>1</v>
      </c>
      <c r="F318" s="5" t="s">
        <v>777</v>
      </c>
      <c r="G318" s="5">
        <v>28</v>
      </c>
      <c r="H318" s="5">
        <v>12</v>
      </c>
      <c r="I318" s="5">
        <v>2</v>
      </c>
      <c r="J318" s="5">
        <v>1</v>
      </c>
      <c r="K318" s="1" t="str">
        <f t="shared" si="12"/>
        <v>ADCM281221</v>
      </c>
      <c r="L318" s="1" t="str">
        <f t="shared" si="14"/>
        <v>INSERT INTO tblEstoque2(Item, Quantidade_Total, Quantidade_Atual, Descrição, Sala, Armário, Espécie, Classificação) VALUES ('Adaptador para Cartão de Memória ', 1, 1, 'ADCM', '28', '12', '2', '1')</v>
      </c>
      <c r="N318" s="1" t="str">
        <f t="shared" si="13"/>
        <v>UPDATE tblEstoque2 SET Foto = 'C:\Users\D29\Desktop\BDC#\Imagens\ADCM281221.jpeg' WHERE Descrição = 'ADCM'</v>
      </c>
    </row>
    <row r="319" spans="1:14" x14ac:dyDescent="0.2">
      <c r="A319" s="5" t="s">
        <v>2</v>
      </c>
      <c r="B319" s="5">
        <v>12</v>
      </c>
      <c r="C319" s="5" t="s">
        <v>158</v>
      </c>
      <c r="D319" s="5">
        <v>10</v>
      </c>
      <c r="E319" s="5">
        <v>10</v>
      </c>
      <c r="F319" s="5" t="s">
        <v>778</v>
      </c>
      <c r="G319" s="5">
        <v>28</v>
      </c>
      <c r="H319" s="5">
        <v>12</v>
      </c>
      <c r="I319" s="5">
        <v>0</v>
      </c>
      <c r="J319" s="5">
        <v>2</v>
      </c>
      <c r="K319" s="1" t="str">
        <f t="shared" si="12"/>
        <v>ARDE281202</v>
      </c>
      <c r="L319" s="1" t="str">
        <f t="shared" si="14"/>
        <v>INSERT INTO tblEstoque2(Item, Quantidade_Total, Quantidade_Atual, Descrição, Sala, Armário, Espécie, Classificação) VALUES ('Arduino Ethernet Shield', 10, 10, 'ARDE', '28', '12', '0', '2')</v>
      </c>
      <c r="N319" s="1" t="str">
        <f t="shared" si="13"/>
        <v>UPDATE tblEstoque2 SET Foto = 'C:\Users\D29\Desktop\BDC#\Imagens\ARDE281202.jpeg' WHERE Descrição = 'ARDE'</v>
      </c>
    </row>
    <row r="320" spans="1:14" x14ac:dyDescent="0.2">
      <c r="A320" s="5" t="s">
        <v>2</v>
      </c>
      <c r="B320" s="5">
        <v>12</v>
      </c>
      <c r="C320" s="5" t="s">
        <v>159</v>
      </c>
      <c r="D320" s="5">
        <v>44</v>
      </c>
      <c r="E320" s="5">
        <v>44</v>
      </c>
      <c r="F320" s="5" t="s">
        <v>779</v>
      </c>
      <c r="G320" s="5">
        <v>28</v>
      </c>
      <c r="H320" s="5">
        <v>12</v>
      </c>
      <c r="I320" s="5">
        <v>0</v>
      </c>
      <c r="J320" s="5">
        <v>2</v>
      </c>
      <c r="K320" s="1" t="str">
        <f t="shared" si="12"/>
        <v>CABA281202</v>
      </c>
      <c r="L320" s="1" t="str">
        <f t="shared" si="14"/>
        <v>INSERT INTO tblEstoque2(Item, Quantidade_Total, Quantidade_Atual, Descrição, Sala, Armário, Espécie, Classificação) VALUES ('Cabo Arduíno  ', 44, 44, 'CABA', '28', '12', '0', '2')</v>
      </c>
      <c r="N320" s="1" t="str">
        <f t="shared" si="13"/>
        <v>UPDATE tblEstoque2 SET Foto = 'C:\Users\D29\Desktop\BDC#\Imagens\CABA281202.jpeg' WHERE Descrição = 'CABA'</v>
      </c>
    </row>
    <row r="321" spans="1:14" x14ac:dyDescent="0.2">
      <c r="A321" s="5" t="s">
        <v>2</v>
      </c>
      <c r="B321" s="5">
        <v>12</v>
      </c>
      <c r="C321" s="6" t="s">
        <v>160</v>
      </c>
      <c r="D321" s="5">
        <v>6</v>
      </c>
      <c r="E321" s="5">
        <v>6</v>
      </c>
      <c r="F321" s="5" t="s">
        <v>780</v>
      </c>
      <c r="G321" s="5">
        <v>28</v>
      </c>
      <c r="H321" s="5">
        <v>12</v>
      </c>
      <c r="I321" s="5">
        <v>0</v>
      </c>
      <c r="J321" s="5">
        <v>2</v>
      </c>
      <c r="K321" s="1" t="str">
        <f t="shared" si="12"/>
        <v>CABR281202</v>
      </c>
      <c r="L321" s="1" t="str">
        <f t="shared" si="14"/>
        <v>INSERT INTO tblEstoque2(Item, Quantidade_Total, Quantidade_Atual, Descrição, Sala, Armário, Espécie, Classificação) VALUES ('Cabo de Rede ', 6, 6, 'CABR', '28', '12', '0', '2')</v>
      </c>
      <c r="N321" s="1" t="str">
        <f t="shared" si="13"/>
        <v>UPDATE tblEstoque2 SET Foto = 'C:\Users\D29\Desktop\BDC#\Imagens\CABR281202.jpeg' WHERE Descrição = 'CABR'</v>
      </c>
    </row>
    <row r="322" spans="1:14" x14ac:dyDescent="0.2">
      <c r="A322" s="5" t="s">
        <v>2</v>
      </c>
      <c r="B322" s="5">
        <v>12</v>
      </c>
      <c r="C322" s="5" t="s">
        <v>161</v>
      </c>
      <c r="D322" s="5">
        <v>1</v>
      </c>
      <c r="E322" s="5">
        <v>1</v>
      </c>
      <c r="F322" s="5" t="s">
        <v>781</v>
      </c>
      <c r="G322" s="5">
        <v>28</v>
      </c>
      <c r="H322" s="5">
        <v>12</v>
      </c>
      <c r="I322" s="5">
        <v>0</v>
      </c>
      <c r="J322" s="5">
        <v>2</v>
      </c>
      <c r="K322" s="1" t="str">
        <f t="shared" si="12"/>
        <v>HDMI281202</v>
      </c>
      <c r="L322" s="1" t="str">
        <f t="shared" si="14"/>
        <v>INSERT INTO tblEstoque2(Item, Quantidade_Total, Quantidade_Atual, Descrição, Sala, Armário, Espécie, Classificação) VALUES ('Cabo HDMI ', 1, 1, 'HDMI', '28', '12', '0', '2')</v>
      </c>
      <c r="N322" s="1" t="str">
        <f t="shared" si="13"/>
        <v>UPDATE tblEstoque2 SET Foto = 'C:\Users\D29\Desktop\BDC#\Imagens\HDMI281202.jpeg' WHERE Descrição = 'HDMI'</v>
      </c>
    </row>
    <row r="323" spans="1:14" x14ac:dyDescent="0.2">
      <c r="A323" s="5" t="s">
        <v>2</v>
      </c>
      <c r="B323" s="5">
        <v>12</v>
      </c>
      <c r="C323" s="6" t="s">
        <v>162</v>
      </c>
      <c r="D323" s="5">
        <v>13</v>
      </c>
      <c r="E323" s="5">
        <v>13</v>
      </c>
      <c r="F323" s="5" t="s">
        <v>782</v>
      </c>
      <c r="G323" s="5">
        <v>28</v>
      </c>
      <c r="H323" s="5">
        <v>12</v>
      </c>
      <c r="I323" s="5">
        <v>0</v>
      </c>
      <c r="J323" s="5">
        <v>2</v>
      </c>
      <c r="K323" s="1" t="str">
        <f t="shared" ref="K323:K386" si="15">CONCATENATE(F323,G323,H323,I323,J323)</f>
        <v>CMIC281202</v>
      </c>
      <c r="L323" s="1" t="str">
        <f t="shared" si="14"/>
        <v>INSERT INTO tblEstoque2(Item, Quantidade_Total, Quantidade_Atual, Descrição, Sala, Armário, Espécie, Classificação) VALUES ('Cabo Micro - USB ', 13, 13, 'CMIC', '28', '12', '0', '2')</v>
      </c>
      <c r="N323" s="1" t="str">
        <f t="shared" ref="N323:N386" si="16">CONCATENATE("UPDATE tblEstoque2 SET Foto = 'C:\Users\D29\Desktop\BDC#\Imagens\",K323,".jpeg' WHERE Descrição = '",F323,"'")</f>
        <v>UPDATE tblEstoque2 SET Foto = 'C:\Users\D29\Desktop\BDC#\Imagens\CMIC281202.jpeg' WHERE Descrição = 'CMIC'</v>
      </c>
    </row>
    <row r="324" spans="1:14" x14ac:dyDescent="0.2">
      <c r="A324" s="5" t="s">
        <v>2</v>
      </c>
      <c r="B324" s="5">
        <v>12</v>
      </c>
      <c r="C324" s="5" t="s">
        <v>163</v>
      </c>
      <c r="D324" s="5">
        <v>25</v>
      </c>
      <c r="E324" s="5">
        <v>25</v>
      </c>
      <c r="F324" s="5" t="s">
        <v>783</v>
      </c>
      <c r="G324" s="5">
        <v>28</v>
      </c>
      <c r="H324" s="5">
        <v>12</v>
      </c>
      <c r="I324" s="5">
        <v>0</v>
      </c>
      <c r="J324" s="5">
        <v>2</v>
      </c>
      <c r="K324" s="1" t="str">
        <f t="shared" si="15"/>
        <v>CMIN281202</v>
      </c>
      <c r="L324" s="1" t="str">
        <f t="shared" ref="L324:L387" si="17">CONCATENATE("INSERT INTO tblEstoque2(Item, Quantidade_Total, Quantidade_Atual, Descrição, Sala, Armário, Espécie, Classificação) VALUES ('",C324,"', ",D324,", ",E324,", '",F324,"', '",G324,"', '",H324,"', '",I324,"', '",J324,"')")</f>
        <v>INSERT INTO tblEstoque2(Item, Quantidade_Total, Quantidade_Atual, Descrição, Sala, Armário, Espécie, Classificação) VALUES ('Cabo Mini-USB ', 25, 25, 'CMIN', '28', '12', '0', '2')</v>
      </c>
      <c r="N324" s="1" t="str">
        <f t="shared" si="16"/>
        <v>UPDATE tblEstoque2 SET Foto = 'C:\Users\D29\Desktop\BDC#\Imagens\CMIN281202.jpeg' WHERE Descrição = 'CMIN'</v>
      </c>
    </row>
    <row r="325" spans="1:14" x14ac:dyDescent="0.2">
      <c r="A325" s="5" t="s">
        <v>2</v>
      </c>
      <c r="B325" s="5">
        <v>12</v>
      </c>
      <c r="C325" s="5" t="s">
        <v>164</v>
      </c>
      <c r="D325" s="5">
        <v>9</v>
      </c>
      <c r="E325" s="5">
        <v>9</v>
      </c>
      <c r="F325" s="5" t="s">
        <v>784</v>
      </c>
      <c r="G325" s="5">
        <v>28</v>
      </c>
      <c r="H325" s="5">
        <v>12</v>
      </c>
      <c r="I325" s="5">
        <v>0</v>
      </c>
      <c r="J325" s="5">
        <v>2</v>
      </c>
      <c r="K325" s="1" t="str">
        <f t="shared" si="15"/>
        <v>CMCR281202</v>
      </c>
      <c r="L325" s="1" t="str">
        <f t="shared" si="17"/>
        <v>INSERT INTO tblEstoque2(Item, Quantidade_Total, Quantidade_Atual, Descrição, Sala, Armário, Espécie, Classificação) VALUES ('Cabo Módulo Coversor RS485 p/ Arduino ', 9, 9, 'CMCR', '28', '12', '0', '2')</v>
      </c>
      <c r="N325" s="1" t="str">
        <f t="shared" si="16"/>
        <v>UPDATE tblEstoque2 SET Foto = 'C:\Users\D29\Desktop\BDC#\Imagens\CMCR281202.jpeg' WHERE Descrição = 'CMCR'</v>
      </c>
    </row>
    <row r="326" spans="1:14" x14ac:dyDescent="0.2">
      <c r="A326" s="5" t="s">
        <v>2</v>
      </c>
      <c r="B326" s="5">
        <v>12</v>
      </c>
      <c r="C326" s="5" t="s">
        <v>165</v>
      </c>
      <c r="D326" s="5">
        <v>8</v>
      </c>
      <c r="E326" s="5">
        <v>8</v>
      </c>
      <c r="F326" s="5" t="s">
        <v>785</v>
      </c>
      <c r="G326" s="5">
        <v>28</v>
      </c>
      <c r="H326" s="5">
        <v>12</v>
      </c>
      <c r="I326" s="5">
        <v>0</v>
      </c>
      <c r="J326" s="5">
        <v>2</v>
      </c>
      <c r="K326" s="1" t="str">
        <f t="shared" si="15"/>
        <v>SUSB281202</v>
      </c>
      <c r="L326" s="1" t="str">
        <f t="shared" si="17"/>
        <v>INSERT INTO tblEstoque2(Item, Quantidade_Total, Quantidade_Atual, Descrição, Sala, Armário, Espécie, Classificação) VALUES ('Cabo Serial USB ', 8, 8, 'SUSB', '28', '12', '0', '2')</v>
      </c>
      <c r="N326" s="1" t="str">
        <f t="shared" si="16"/>
        <v>UPDATE tblEstoque2 SET Foto = 'C:\Users\D29\Desktop\BDC#\Imagens\SUSB281202.jpeg' WHERE Descrição = 'SUSB'</v>
      </c>
    </row>
    <row r="327" spans="1:14" x14ac:dyDescent="0.2">
      <c r="A327" s="5" t="s">
        <v>2</v>
      </c>
      <c r="B327" s="5">
        <v>12</v>
      </c>
      <c r="C327" s="6" t="s">
        <v>166</v>
      </c>
      <c r="D327" s="5">
        <v>2</v>
      </c>
      <c r="E327" s="5">
        <v>2</v>
      </c>
      <c r="F327" s="5" t="s">
        <v>786</v>
      </c>
      <c r="G327" s="5">
        <v>28</v>
      </c>
      <c r="H327" s="5">
        <v>12</v>
      </c>
      <c r="I327" s="5">
        <v>0</v>
      </c>
      <c r="J327" s="5">
        <v>2</v>
      </c>
      <c r="K327" s="1" t="str">
        <f t="shared" si="15"/>
        <v>SVGA281202</v>
      </c>
      <c r="L327" s="1" t="str">
        <f t="shared" si="17"/>
        <v>INSERT INTO tblEstoque2(Item, Quantidade_Total, Quantidade_Atual, Descrição, Sala, Armário, Espécie, Classificação) VALUES ('Cabo Serial VGA', 2, 2, 'SVGA', '28', '12', '0', '2')</v>
      </c>
      <c r="N327" s="1" t="str">
        <f t="shared" si="16"/>
        <v>UPDATE tblEstoque2 SET Foto = 'C:\Users\D29\Desktop\BDC#\Imagens\SVGA281202.jpeg' WHERE Descrição = 'SVGA'</v>
      </c>
    </row>
    <row r="328" spans="1:14" x14ac:dyDescent="0.2">
      <c r="A328" s="5" t="s">
        <v>2</v>
      </c>
      <c r="B328" s="5">
        <v>12</v>
      </c>
      <c r="C328" s="6" t="s">
        <v>167</v>
      </c>
      <c r="D328" s="5">
        <v>1</v>
      </c>
      <c r="E328" s="5">
        <v>1</v>
      </c>
      <c r="F328" s="5" t="s">
        <v>787</v>
      </c>
      <c r="G328" s="5">
        <v>28</v>
      </c>
      <c r="H328" s="5">
        <v>12</v>
      </c>
      <c r="I328" s="5">
        <v>0</v>
      </c>
      <c r="J328" s="5">
        <v>2</v>
      </c>
      <c r="K328" s="1" t="str">
        <f t="shared" si="15"/>
        <v>SVMF281202</v>
      </c>
      <c r="L328" s="1" t="str">
        <f t="shared" si="17"/>
        <v>INSERT INTO tblEstoque2(Item, Quantidade_Total, Quantidade_Atual, Descrição, Sala, Armário, Espécie, Classificação) VALUES ('Cabo Serial VGA M-F ', 1, 1, 'SVMF', '28', '12', '0', '2')</v>
      </c>
      <c r="N328" s="1" t="str">
        <f t="shared" si="16"/>
        <v>UPDATE tblEstoque2 SET Foto = 'C:\Users\D29\Desktop\BDC#\Imagens\SVMF281202.jpeg' WHERE Descrição = 'SVMF'</v>
      </c>
    </row>
    <row r="329" spans="1:14" x14ac:dyDescent="0.2">
      <c r="A329" s="5" t="s">
        <v>2</v>
      </c>
      <c r="B329" s="5">
        <v>12</v>
      </c>
      <c r="C329" s="6" t="s">
        <v>168</v>
      </c>
      <c r="D329" s="5">
        <v>9</v>
      </c>
      <c r="E329" s="5">
        <v>9</v>
      </c>
      <c r="F329" s="5" t="s">
        <v>788</v>
      </c>
      <c r="G329" s="5">
        <v>28</v>
      </c>
      <c r="H329" s="5">
        <v>12</v>
      </c>
      <c r="I329" s="5">
        <v>0</v>
      </c>
      <c r="J329" s="5">
        <v>2</v>
      </c>
      <c r="K329" s="1" t="str">
        <f t="shared" si="15"/>
        <v>USBB281202</v>
      </c>
      <c r="L329" s="1" t="str">
        <f t="shared" si="17"/>
        <v>INSERT INTO tblEstoque2(Item, Quantidade_Total, Quantidade_Atual, Descrição, Sala, Armário, Espécie, Classificação) VALUES ('Cabo USB-Blaster ', 9, 9, 'USBB', '28', '12', '0', '2')</v>
      </c>
      <c r="N329" s="1" t="str">
        <f t="shared" si="16"/>
        <v>UPDATE tblEstoque2 SET Foto = 'C:\Users\D29\Desktop\BDC#\Imagens\USBB281202.jpeg' WHERE Descrição = 'USBB'</v>
      </c>
    </row>
    <row r="330" spans="1:14" x14ac:dyDescent="0.2">
      <c r="A330" s="5" t="s">
        <v>2</v>
      </c>
      <c r="B330" s="5">
        <v>12</v>
      </c>
      <c r="C330" s="6" t="s">
        <v>169</v>
      </c>
      <c r="D330" s="5">
        <v>6</v>
      </c>
      <c r="E330" s="5">
        <v>6</v>
      </c>
      <c r="F330" s="5" t="s">
        <v>776</v>
      </c>
      <c r="G330" s="5">
        <v>28</v>
      </c>
      <c r="H330" s="5">
        <v>12</v>
      </c>
      <c r="I330" s="5">
        <v>0</v>
      </c>
      <c r="J330" s="5">
        <v>2</v>
      </c>
      <c r="K330" s="1" t="str">
        <f t="shared" si="15"/>
        <v>USBR281202</v>
      </c>
      <c r="L330" s="1" t="str">
        <f t="shared" si="17"/>
        <v>INSERT INTO tblEstoque2(Item, Quantidade_Total, Quantidade_Atual, Descrição, Sala, Armário, Espécie, Classificação) VALUES ('Cabo USB-RS232 ', 6, 6, 'USBR', '28', '12', '0', '2')</v>
      </c>
      <c r="N330" s="1" t="str">
        <f t="shared" si="16"/>
        <v>UPDATE tblEstoque2 SET Foto = 'C:\Users\D29\Desktop\BDC#\Imagens\USBR281202.jpeg' WHERE Descrição = 'USBR'</v>
      </c>
    </row>
    <row r="331" spans="1:14" x14ac:dyDescent="0.2">
      <c r="A331" s="5" t="s">
        <v>2</v>
      </c>
      <c r="B331" s="5">
        <v>12</v>
      </c>
      <c r="C331" s="6" t="s">
        <v>170</v>
      </c>
      <c r="D331" s="5">
        <v>8</v>
      </c>
      <c r="E331" s="5">
        <v>8</v>
      </c>
      <c r="F331" s="5" t="s">
        <v>789</v>
      </c>
      <c r="G331" s="5">
        <v>28</v>
      </c>
      <c r="H331" s="5">
        <v>12</v>
      </c>
      <c r="I331" s="5">
        <v>0</v>
      </c>
      <c r="J331" s="5">
        <v>2</v>
      </c>
      <c r="K331" s="1" t="str">
        <f t="shared" si="15"/>
        <v>USBS281202</v>
      </c>
      <c r="L331" s="1" t="str">
        <f t="shared" si="17"/>
        <v>INSERT INTO tblEstoque2(Item, Quantidade_Total, Quantidade_Atual, Descrição, Sala, Armário, Espécie, Classificação) VALUES ('Cabo USB-Serial RS485 ', 8, 8, 'USBS', '28', '12', '0', '2')</v>
      </c>
      <c r="N331" s="1" t="str">
        <f t="shared" si="16"/>
        <v>UPDATE tblEstoque2 SET Foto = 'C:\Users\D29\Desktop\BDC#\Imagens\USBS281202.jpeg' WHERE Descrição = 'USBS'</v>
      </c>
    </row>
    <row r="332" spans="1:14" x14ac:dyDescent="0.2">
      <c r="A332" s="5" t="s">
        <v>2</v>
      </c>
      <c r="B332" s="5">
        <v>12</v>
      </c>
      <c r="C332" s="5" t="s">
        <v>171</v>
      </c>
      <c r="D332" s="5">
        <v>3</v>
      </c>
      <c r="E332" s="5">
        <v>3</v>
      </c>
      <c r="F332" s="5" t="s">
        <v>790</v>
      </c>
      <c r="G332" s="5">
        <v>28</v>
      </c>
      <c r="H332" s="5">
        <v>12</v>
      </c>
      <c r="I332" s="5">
        <v>0</v>
      </c>
      <c r="J332" s="5">
        <v>2</v>
      </c>
      <c r="K332" s="1" t="str">
        <f t="shared" si="15"/>
        <v>CALI281202</v>
      </c>
      <c r="L332" s="1" t="str">
        <f t="shared" si="17"/>
        <v>INSERT INTO tblEstoque2(Item, Quantidade_Total, Quantidade_Atual, Descrição, Sala, Armário, Espécie, Classificação) VALUES ('Cabo de Alimentação (saída de banana) ', 3, 3, 'CALI', '28', '12', '0', '2')</v>
      </c>
      <c r="N332" s="1" t="str">
        <f t="shared" si="16"/>
        <v>UPDATE tblEstoque2 SET Foto = 'C:\Users\D29\Desktop\BDC#\Imagens\CALI281202.jpeg' WHERE Descrição = 'CALI'</v>
      </c>
    </row>
    <row r="333" spans="1:14" x14ac:dyDescent="0.2">
      <c r="A333" s="5" t="s">
        <v>2</v>
      </c>
      <c r="B333" s="5">
        <v>12</v>
      </c>
      <c r="C333" s="6" t="s">
        <v>172</v>
      </c>
      <c r="D333" s="5">
        <v>5</v>
      </c>
      <c r="E333" s="5">
        <v>5</v>
      </c>
      <c r="F333" s="5" t="s">
        <v>791</v>
      </c>
      <c r="G333" s="5">
        <v>28</v>
      </c>
      <c r="H333" s="5">
        <v>12</v>
      </c>
      <c r="I333" s="5">
        <v>0</v>
      </c>
      <c r="J333" s="5">
        <v>1</v>
      </c>
      <c r="K333" s="1" t="str">
        <f t="shared" si="15"/>
        <v>CMSD281201</v>
      </c>
      <c r="L333" s="1" t="str">
        <f t="shared" si="17"/>
        <v>INSERT INTO tblEstoque2(Item, Quantidade_Total, Quantidade_Atual, Descrição, Sala, Armário, Espécie, Classificação) VALUES ('Cartão de Memória 16GB Sandisk', 5, 5, 'CMSD', '28', '12', '0', '1')</v>
      </c>
      <c r="N333" s="1" t="str">
        <f t="shared" si="16"/>
        <v>UPDATE tblEstoque2 SET Foto = 'C:\Users\D29\Desktop\BDC#\Imagens\CMSD281201.jpeg' WHERE Descrição = 'CMSD'</v>
      </c>
    </row>
    <row r="334" spans="1:14" x14ac:dyDescent="0.2">
      <c r="A334" s="5" t="s">
        <v>2</v>
      </c>
      <c r="B334" s="5">
        <v>12</v>
      </c>
      <c r="C334" s="6" t="s">
        <v>173</v>
      </c>
      <c r="D334" s="5">
        <v>1</v>
      </c>
      <c r="E334" s="5">
        <v>1</v>
      </c>
      <c r="F334" s="5" t="s">
        <v>792</v>
      </c>
      <c r="G334" s="5">
        <v>28</v>
      </c>
      <c r="H334" s="5">
        <v>12</v>
      </c>
      <c r="I334" s="5">
        <v>0</v>
      </c>
      <c r="J334" s="5">
        <v>1</v>
      </c>
      <c r="K334" s="1" t="str">
        <f t="shared" si="15"/>
        <v>CMEM281201</v>
      </c>
      <c r="L334" s="1" t="str">
        <f t="shared" si="17"/>
        <v>INSERT INTO tblEstoque2(Item, Quantidade_Total, Quantidade_Atual, Descrição, Sala, Armário, Espécie, Classificação) VALUES ('Cartão de Memória 8GB ', 1, 1, 'CMEM', '28', '12', '0', '1')</v>
      </c>
      <c r="N334" s="1" t="str">
        <f t="shared" si="16"/>
        <v>UPDATE tblEstoque2 SET Foto = 'C:\Users\D29\Desktop\BDC#\Imagens\CMEM281201.jpeg' WHERE Descrição = 'CMEM'</v>
      </c>
    </row>
    <row r="335" spans="1:14" x14ac:dyDescent="0.2">
      <c r="A335" s="5" t="s">
        <v>2</v>
      </c>
      <c r="B335" s="5">
        <v>12</v>
      </c>
      <c r="C335" s="6" t="s">
        <v>177</v>
      </c>
      <c r="D335" s="5">
        <v>1</v>
      </c>
      <c r="E335" s="5">
        <v>1</v>
      </c>
      <c r="F335" s="5" t="s">
        <v>796</v>
      </c>
      <c r="G335" s="5">
        <v>28</v>
      </c>
      <c r="H335" s="5">
        <v>12</v>
      </c>
      <c r="I335" s="5">
        <v>2</v>
      </c>
      <c r="J335" s="5">
        <v>2</v>
      </c>
      <c r="K335" s="1" t="str">
        <f t="shared" si="15"/>
        <v>LCDF281222</v>
      </c>
      <c r="L335" s="1" t="str">
        <f t="shared" si="17"/>
        <v>INSERT INTO tblEstoque2(Item, Quantidade_Total, Quantidade_Atual, Descrição, Sala, Armário, Espécie, Classificação) VALUES ('Display LCD FACENS 16x2 ', 1, 1, 'LCDF', '28', '12', '2', '2')</v>
      </c>
      <c r="N335" s="1" t="str">
        <f t="shared" si="16"/>
        <v>UPDATE tblEstoque2 SET Foto = 'C:\Users\D29\Desktop\BDC#\Imagens\LCDF281222.jpeg' WHERE Descrição = 'LCDF'</v>
      </c>
    </row>
    <row r="336" spans="1:14" x14ac:dyDescent="0.2">
      <c r="A336" s="5" t="s">
        <v>2</v>
      </c>
      <c r="B336" s="5">
        <v>12</v>
      </c>
      <c r="C336" s="5" t="s">
        <v>178</v>
      </c>
      <c r="D336" s="5">
        <v>1</v>
      </c>
      <c r="E336" s="5">
        <v>1</v>
      </c>
      <c r="F336" s="5" t="s">
        <v>797</v>
      </c>
      <c r="G336" s="5">
        <v>28</v>
      </c>
      <c r="H336" s="5">
        <v>12</v>
      </c>
      <c r="I336" s="5">
        <v>2</v>
      </c>
      <c r="J336" s="5">
        <v>2</v>
      </c>
      <c r="K336" s="1" t="str">
        <f t="shared" si="15"/>
        <v>DISS281222</v>
      </c>
      <c r="L336" s="1" t="str">
        <f t="shared" si="17"/>
        <v>INSERT INTO tblEstoque2(Item, Quantidade_Total, Quantidade_Atual, Descrição, Sala, Armário, Espécie, Classificação) VALUES ('Display Solomon 16x2 ', 1, 1, 'DISS', '28', '12', '2', '2')</v>
      </c>
      <c r="N336" s="1" t="str">
        <f t="shared" si="16"/>
        <v>UPDATE tblEstoque2 SET Foto = 'C:\Users\D29\Desktop\BDC#\Imagens\DISS281222.jpeg' WHERE Descrição = 'DISS'</v>
      </c>
    </row>
    <row r="337" spans="1:14" x14ac:dyDescent="0.2">
      <c r="A337" s="5" t="s">
        <v>2</v>
      </c>
      <c r="B337" s="5">
        <v>12</v>
      </c>
      <c r="C337" s="5" t="s">
        <v>179</v>
      </c>
      <c r="D337" s="5">
        <v>10</v>
      </c>
      <c r="E337" s="5">
        <v>10</v>
      </c>
      <c r="F337" s="5" t="s">
        <v>798</v>
      </c>
      <c r="G337" s="5">
        <v>28</v>
      </c>
      <c r="H337" s="5">
        <v>12</v>
      </c>
      <c r="I337" s="5">
        <v>2</v>
      </c>
      <c r="J337" s="5">
        <v>2</v>
      </c>
      <c r="K337" s="1" t="str">
        <f t="shared" si="15"/>
        <v>MICF281222</v>
      </c>
      <c r="L337" s="1" t="str">
        <f t="shared" si="17"/>
        <v>INSERT INTO tblEstoque2(Item, Quantidade_Total, Quantidade_Atual, Descrição, Sala, Armário, Espécie, Classificação) VALUES ('Kit Didático Microcontrolador FACENS 8051 c/ display ', 10, 10, 'MICF', '28', '12', '2', '2')</v>
      </c>
      <c r="N337" s="1" t="str">
        <f t="shared" si="16"/>
        <v>UPDATE tblEstoque2 SET Foto = 'C:\Users\D29\Desktop\BDC#\Imagens\MICF281222.jpeg' WHERE Descrição = 'MICF'</v>
      </c>
    </row>
    <row r="338" spans="1:14" x14ac:dyDescent="0.2">
      <c r="A338" s="5" t="s">
        <v>2</v>
      </c>
      <c r="B338" s="5">
        <v>12</v>
      </c>
      <c r="C338" s="5" t="s">
        <v>180</v>
      </c>
      <c r="D338" s="5">
        <v>11</v>
      </c>
      <c r="E338" s="5">
        <v>11</v>
      </c>
      <c r="F338" s="5" t="s">
        <v>799</v>
      </c>
      <c r="G338" s="5">
        <v>28</v>
      </c>
      <c r="H338" s="5">
        <v>12</v>
      </c>
      <c r="I338" s="5">
        <v>2</v>
      </c>
      <c r="J338" s="5">
        <v>2</v>
      </c>
      <c r="K338" s="1" t="str">
        <f t="shared" si="15"/>
        <v>MSTM281222</v>
      </c>
      <c r="L338" s="1" t="str">
        <f t="shared" si="17"/>
        <v>INSERT INTO tblEstoque2(Item, Quantidade_Total, Quantidade_Atual, Descrição, Sala, Armário, Espécie, Classificação) VALUES ('Kit Didático Microcontrolador STM 32L053', 11, 11, 'MSTM', '28', '12', '2', '2')</v>
      </c>
      <c r="N338" s="1" t="str">
        <f t="shared" si="16"/>
        <v>UPDATE tblEstoque2 SET Foto = 'C:\Users\D29\Desktop\BDC#\Imagens\MSTM281222.jpeg' WHERE Descrição = 'MSTM'</v>
      </c>
    </row>
    <row r="339" spans="1:14" x14ac:dyDescent="0.2">
      <c r="A339" s="5" t="s">
        <v>2</v>
      </c>
      <c r="B339" s="5">
        <v>12</v>
      </c>
      <c r="C339" s="6" t="s">
        <v>181</v>
      </c>
      <c r="D339" s="5">
        <v>10</v>
      </c>
      <c r="E339" s="5">
        <v>10</v>
      </c>
      <c r="F339" s="5" t="s">
        <v>799</v>
      </c>
      <c r="G339" s="5">
        <v>28</v>
      </c>
      <c r="H339" s="5">
        <v>12</v>
      </c>
      <c r="I339" s="5">
        <v>2</v>
      </c>
      <c r="J339" s="5">
        <v>2</v>
      </c>
      <c r="K339" s="1" t="str">
        <f t="shared" si="15"/>
        <v>MSTM281222</v>
      </c>
      <c r="L339" s="1" t="str">
        <f t="shared" si="17"/>
        <v>INSERT INTO tblEstoque2(Item, Quantidade_Total, Quantidade_Atual, Descrição, Sala, Armário, Espécie, Classificação) VALUES ('Kit Didático Microcontrolador STM 32F746 ', 10, 10, 'MSTM', '28', '12', '2', '2')</v>
      </c>
      <c r="N339" s="1" t="str">
        <f t="shared" si="16"/>
        <v>UPDATE tblEstoque2 SET Foto = 'C:\Users\D29\Desktop\BDC#\Imagens\MSTM281222.jpeg' WHERE Descrição = 'MSTM'</v>
      </c>
    </row>
    <row r="340" spans="1:14" x14ac:dyDescent="0.2">
      <c r="A340" s="5" t="s">
        <v>2</v>
      </c>
      <c r="B340" s="5">
        <v>12</v>
      </c>
      <c r="C340" s="6" t="s">
        <v>182</v>
      </c>
      <c r="D340" s="5">
        <v>40</v>
      </c>
      <c r="E340" s="5">
        <v>40</v>
      </c>
      <c r="F340" s="5" t="s">
        <v>748</v>
      </c>
      <c r="G340" s="5">
        <v>28</v>
      </c>
      <c r="H340" s="5">
        <v>12</v>
      </c>
      <c r="I340" s="5">
        <v>2</v>
      </c>
      <c r="J340" s="5">
        <v>2</v>
      </c>
      <c r="K340" s="1" t="str">
        <f t="shared" si="15"/>
        <v>ARDU281222</v>
      </c>
      <c r="L340" s="1" t="str">
        <f t="shared" si="17"/>
        <v>INSERT INTO tblEstoque2(Item, Quantidade_Total, Quantidade_Atual, Descrição, Sala, Armário, Espécie, Classificação) VALUES ('Kit didático microcontrolador ARDUINO UNO ', 40, 40, 'ARDU', '28', '12', '2', '2')</v>
      </c>
      <c r="N340" s="1" t="str">
        <f t="shared" si="16"/>
        <v>UPDATE tblEstoque2 SET Foto = 'C:\Users\D29\Desktop\BDC#\Imagens\ARDU281222.jpeg' WHERE Descrição = 'ARDU'</v>
      </c>
    </row>
    <row r="341" spans="1:14" x14ac:dyDescent="0.2">
      <c r="A341" s="5" t="s">
        <v>2</v>
      </c>
      <c r="B341" s="5">
        <v>12</v>
      </c>
      <c r="C341" s="5" t="s">
        <v>183</v>
      </c>
      <c r="D341" s="5">
        <v>6</v>
      </c>
      <c r="E341" s="5">
        <v>6</v>
      </c>
      <c r="F341" s="5" t="s">
        <v>800</v>
      </c>
      <c r="G341" s="5">
        <v>28</v>
      </c>
      <c r="H341" s="5">
        <v>12</v>
      </c>
      <c r="I341" s="5">
        <v>0</v>
      </c>
      <c r="J341" s="5">
        <v>2</v>
      </c>
      <c r="K341" s="1" t="str">
        <f t="shared" si="15"/>
        <v>MBST281202</v>
      </c>
      <c r="L341" s="1" t="str">
        <f t="shared" si="17"/>
        <v>INSERT INTO tblEstoque2(Item, Quantidade_Total, Quantidade_Atual, Descrição, Sala, Armário, Espécie, Classificação) VALUES ('Module Bottom Side Toradex i.MX7D ', 6, 6, 'MBST', '28', '12', '0', '2')</v>
      </c>
      <c r="N341" s="1" t="str">
        <f t="shared" si="16"/>
        <v>UPDATE tblEstoque2 SET Foto = 'C:\Users\D29\Desktop\BDC#\Imagens\MBST281202.jpeg' WHERE Descrição = 'MBST'</v>
      </c>
    </row>
    <row r="342" spans="1:14" x14ac:dyDescent="0.2">
      <c r="A342" s="5" t="s">
        <v>2</v>
      </c>
      <c r="B342" s="5">
        <v>12</v>
      </c>
      <c r="C342" s="6" t="s">
        <v>209</v>
      </c>
      <c r="D342" s="5">
        <v>14</v>
      </c>
      <c r="E342" s="5">
        <v>14</v>
      </c>
      <c r="F342" s="5" t="s">
        <v>801</v>
      </c>
      <c r="G342" s="5">
        <v>28</v>
      </c>
      <c r="H342" s="5">
        <v>12</v>
      </c>
      <c r="I342" s="5">
        <v>0</v>
      </c>
      <c r="J342" s="5">
        <v>2</v>
      </c>
      <c r="K342" s="1" t="str">
        <f t="shared" si="15"/>
        <v>PNTH281202</v>
      </c>
      <c r="L342" s="1" t="str">
        <f t="shared" si="17"/>
        <v>INSERT INTO tblEstoque2(Item, Quantidade_Total, Quantidade_Atual, Descrição, Sala, Armário, Espécie, Classificação) VALUES ('Módulo ARDUINO Ponte H ', 14, 14, 'PNTH', '28', '12', '0', '2')</v>
      </c>
      <c r="N342" s="1" t="str">
        <f t="shared" si="16"/>
        <v>UPDATE tblEstoque2 SET Foto = 'C:\Users\D29\Desktop\BDC#\Imagens\PNTH281202.jpeg' WHERE Descrição = 'PNTH'</v>
      </c>
    </row>
    <row r="343" spans="1:14" x14ac:dyDescent="0.2">
      <c r="A343" s="5" t="s">
        <v>2</v>
      </c>
      <c r="B343" s="5">
        <v>12</v>
      </c>
      <c r="C343" s="5" t="s">
        <v>184</v>
      </c>
      <c r="D343" s="5">
        <v>8</v>
      </c>
      <c r="E343" s="5">
        <v>8</v>
      </c>
      <c r="F343" s="5" t="s">
        <v>802</v>
      </c>
      <c r="G343" s="5">
        <v>28</v>
      </c>
      <c r="H343" s="5">
        <v>12</v>
      </c>
      <c r="I343" s="5">
        <v>2</v>
      </c>
      <c r="J343" s="5">
        <v>2</v>
      </c>
      <c r="K343" s="1" t="str">
        <f t="shared" si="15"/>
        <v>MTCC281222</v>
      </c>
      <c r="L343" s="1" t="str">
        <f t="shared" si="17"/>
        <v>INSERT INTO tblEstoque2(Item, Quantidade_Total, Quantidade_Atual, Descrição, Sala, Armário, Espécie, Classificação) VALUES ('Motor Corrente Continua', 8, 8, 'MTCC', '28', '12', '2', '2')</v>
      </c>
      <c r="N343" s="1" t="str">
        <f t="shared" si="16"/>
        <v>UPDATE tblEstoque2 SET Foto = 'C:\Users\D29\Desktop\BDC#\Imagens\MTCC281222.jpeg' WHERE Descrição = 'MTCC'</v>
      </c>
    </row>
    <row r="344" spans="1:14" x14ac:dyDescent="0.2">
      <c r="A344" s="5" t="s">
        <v>2</v>
      </c>
      <c r="B344" s="5">
        <v>12</v>
      </c>
      <c r="C344" s="6" t="s">
        <v>186</v>
      </c>
      <c r="D344" s="5">
        <v>6</v>
      </c>
      <c r="E344" s="5">
        <v>6</v>
      </c>
      <c r="F344" s="5" t="s">
        <v>804</v>
      </c>
      <c r="G344" s="5">
        <v>28</v>
      </c>
      <c r="H344" s="5">
        <v>12</v>
      </c>
      <c r="I344" s="5">
        <v>2</v>
      </c>
      <c r="J344" s="5">
        <v>2</v>
      </c>
      <c r="K344" s="1" t="str">
        <f t="shared" si="15"/>
        <v>PCOL281222</v>
      </c>
      <c r="L344" s="1" t="str">
        <f t="shared" si="17"/>
        <v>INSERT INTO tblEstoque2(Item, Quantidade_Total, Quantidade_Atual, Descrição, Sala, Armário, Espécie, Classificação) VALUES ('Placa Desenvolvimento Colibri ', 6, 6, 'PCOL', '28', '12', '2', '2')</v>
      </c>
      <c r="N344" s="1" t="str">
        <f t="shared" si="16"/>
        <v>UPDATE tblEstoque2 SET Foto = 'C:\Users\D29\Desktop\BDC#\Imagens\PCOL281222.jpeg' WHERE Descrição = 'PCOL'</v>
      </c>
    </row>
    <row r="345" spans="1:14" x14ac:dyDescent="0.2">
      <c r="A345" s="5" t="s">
        <v>2</v>
      </c>
      <c r="B345" s="5">
        <v>12</v>
      </c>
      <c r="C345" s="6" t="s">
        <v>187</v>
      </c>
      <c r="D345" s="5">
        <v>9</v>
      </c>
      <c r="E345" s="5">
        <v>9</v>
      </c>
      <c r="F345" s="5" t="s">
        <v>805</v>
      </c>
      <c r="G345" s="5">
        <v>28</v>
      </c>
      <c r="H345" s="5">
        <v>12</v>
      </c>
      <c r="I345" s="5">
        <v>2</v>
      </c>
      <c r="J345" s="5">
        <v>2</v>
      </c>
      <c r="K345" s="1" t="str">
        <f t="shared" si="15"/>
        <v>FTDI281222</v>
      </c>
      <c r="L345" s="1" t="str">
        <f t="shared" si="17"/>
        <v>INSERT INTO tblEstoque2(Item, Quantidade_Total, Quantidade_Atual, Descrição, Sala, Armário, Espécie, Classificação) VALUES ('Placa FTDI FT232RL Conversor USB Serial ', 9, 9, 'FTDI', '28', '12', '2', '2')</v>
      </c>
      <c r="N345" s="1" t="str">
        <f t="shared" si="16"/>
        <v>UPDATE tblEstoque2 SET Foto = 'C:\Users\D29\Desktop\BDC#\Imagens\FTDI281222.jpeg' WHERE Descrição = 'FTDI'</v>
      </c>
    </row>
    <row r="346" spans="1:14" x14ac:dyDescent="0.2">
      <c r="A346" s="5" t="s">
        <v>2</v>
      </c>
      <c r="B346" s="5">
        <v>12</v>
      </c>
      <c r="C346" s="5" t="s">
        <v>188</v>
      </c>
      <c r="D346" s="5">
        <v>1</v>
      </c>
      <c r="E346" s="5">
        <v>1</v>
      </c>
      <c r="F346" s="5" t="s">
        <v>806</v>
      </c>
      <c r="G346" s="5">
        <v>28</v>
      </c>
      <c r="H346" s="5">
        <v>12</v>
      </c>
      <c r="I346" s="5">
        <v>2</v>
      </c>
      <c r="J346" s="5">
        <v>2</v>
      </c>
      <c r="K346" s="1" t="str">
        <f t="shared" si="15"/>
        <v>PALT281222</v>
      </c>
      <c r="L346" s="1" t="str">
        <f t="shared" si="17"/>
        <v>INSERT INTO tblEstoque2(Item, Quantidade_Total, Quantidade_Atual, Descrição, Sala, Armário, Espécie, Classificação) VALUES ('Placa Kit Altera Max ', 1, 1, 'PALT', '28', '12', '2', '2')</v>
      </c>
      <c r="N346" s="1" t="str">
        <f t="shared" si="16"/>
        <v>UPDATE tblEstoque2 SET Foto = 'C:\Users\D29\Desktop\BDC#\Imagens\PALT281222.jpeg' WHERE Descrição = 'PALT'</v>
      </c>
    </row>
    <row r="347" spans="1:14" x14ac:dyDescent="0.2">
      <c r="A347" s="5" t="s">
        <v>2</v>
      </c>
      <c r="B347" s="5">
        <v>12</v>
      </c>
      <c r="C347" s="6" t="s">
        <v>189</v>
      </c>
      <c r="D347" s="5">
        <v>3</v>
      </c>
      <c r="E347" s="5">
        <v>3</v>
      </c>
      <c r="F347" s="5" t="s">
        <v>807</v>
      </c>
      <c r="G347" s="5">
        <v>28</v>
      </c>
      <c r="H347" s="5">
        <v>12</v>
      </c>
      <c r="I347" s="5">
        <v>2</v>
      </c>
      <c r="J347" s="5">
        <v>2</v>
      </c>
      <c r="K347" s="1" t="str">
        <f t="shared" si="15"/>
        <v>PFRE281222</v>
      </c>
      <c r="L347" s="1" t="str">
        <f t="shared" si="17"/>
        <v>INSERT INTO tblEstoque2(Item, Quantidade_Total, Quantidade_Atual, Descrição, Sala, Armário, Espécie, Classificação) VALUES ('Placa Kit Freescale ', 3, 3, 'PFRE', '28', '12', '2', '2')</v>
      </c>
      <c r="N347" s="1" t="str">
        <f t="shared" si="16"/>
        <v>UPDATE tblEstoque2 SET Foto = 'C:\Users\D29\Desktop\BDC#\Imagens\PFRE281222.jpeg' WHERE Descrição = 'PFRE'</v>
      </c>
    </row>
    <row r="348" spans="1:14" x14ac:dyDescent="0.2">
      <c r="A348" s="5" t="s">
        <v>2</v>
      </c>
      <c r="B348" s="5">
        <v>12</v>
      </c>
      <c r="C348" s="6" t="s">
        <v>190</v>
      </c>
      <c r="D348" s="5">
        <v>6</v>
      </c>
      <c r="E348" s="5">
        <v>6</v>
      </c>
      <c r="F348" s="5" t="s">
        <v>808</v>
      </c>
      <c r="G348" s="5">
        <v>28</v>
      </c>
      <c r="H348" s="5">
        <v>12</v>
      </c>
      <c r="I348" s="5">
        <v>2</v>
      </c>
      <c r="J348" s="5">
        <v>2</v>
      </c>
      <c r="K348" s="1" t="str">
        <f t="shared" si="15"/>
        <v>PMOB281222</v>
      </c>
      <c r="L348" s="1" t="str">
        <f t="shared" si="17"/>
        <v>INSERT INTO tblEstoque2(Item, Quantidade_Total, Quantidade_Atual, Descrição, Sala, Armário, Espécie, Classificação) VALUES ('Placa Módulo Bluetooth ', 6, 6, 'PMOB', '28', '12', '2', '2')</v>
      </c>
      <c r="N348" s="1" t="str">
        <f t="shared" si="16"/>
        <v>UPDATE tblEstoque2 SET Foto = 'C:\Users\D29\Desktop\BDC#\Imagens\PMOB281222.jpeg' WHERE Descrição = 'PMOB'</v>
      </c>
    </row>
    <row r="349" spans="1:14" x14ac:dyDescent="0.2">
      <c r="A349" s="5" t="s">
        <v>2</v>
      </c>
      <c r="B349" s="5">
        <v>12</v>
      </c>
      <c r="C349" s="6" t="s">
        <v>191</v>
      </c>
      <c r="D349" s="5">
        <v>14</v>
      </c>
      <c r="E349" s="5">
        <v>14</v>
      </c>
      <c r="F349" s="5" t="s">
        <v>809</v>
      </c>
      <c r="G349" s="5">
        <v>28</v>
      </c>
      <c r="H349" s="5">
        <v>12</v>
      </c>
      <c r="I349" s="5">
        <v>2</v>
      </c>
      <c r="J349" s="5">
        <v>2</v>
      </c>
      <c r="K349" s="1" t="str">
        <f t="shared" si="15"/>
        <v>MWIF281222</v>
      </c>
      <c r="L349" s="1" t="str">
        <f t="shared" si="17"/>
        <v>INSERT INTO tblEstoque2(Item, Quantidade_Total, Quantidade_Atual, Descrição, Sala, Armário, Espécie, Classificação) VALUES ('Placa Módulo Wifi Serial ESP-01 ', 14, 14, 'MWIF', '28', '12', '2', '2')</v>
      </c>
      <c r="N349" s="1" t="str">
        <f t="shared" si="16"/>
        <v>UPDATE tblEstoque2 SET Foto = 'C:\Users\D29\Desktop\BDC#\Imagens\MWIF281222.jpeg' WHERE Descrição = 'MWIF'</v>
      </c>
    </row>
    <row r="350" spans="1:14" x14ac:dyDescent="0.2">
      <c r="A350" s="5" t="s">
        <v>2</v>
      </c>
      <c r="B350" s="5">
        <v>12</v>
      </c>
      <c r="C350" s="5" t="s">
        <v>192</v>
      </c>
      <c r="D350" s="5">
        <v>2</v>
      </c>
      <c r="E350" s="5">
        <v>2</v>
      </c>
      <c r="F350" s="5" t="s">
        <v>810</v>
      </c>
      <c r="G350" s="5">
        <v>28</v>
      </c>
      <c r="H350" s="5">
        <v>12</v>
      </c>
      <c r="I350" s="5">
        <v>2</v>
      </c>
      <c r="J350" s="5">
        <v>2</v>
      </c>
      <c r="K350" s="1" t="str">
        <f t="shared" si="15"/>
        <v>MXBE281222</v>
      </c>
      <c r="L350" s="1" t="str">
        <f t="shared" si="17"/>
        <v>INSERT INTO tblEstoque2(Item, Quantidade_Total, Quantidade_Atual, Descrição, Sala, Armário, Espécie, Classificação) VALUES ('Placa Módulo Xbee Pro ', 2, 2, 'MXBE', '28', '12', '2', '2')</v>
      </c>
      <c r="N350" s="1" t="str">
        <f t="shared" si="16"/>
        <v>UPDATE tblEstoque2 SET Foto = 'C:\Users\D29\Desktop\BDC#\Imagens\MXBE281222.jpeg' WHERE Descrição = 'MXBE'</v>
      </c>
    </row>
    <row r="351" spans="1:14" x14ac:dyDescent="0.2">
      <c r="A351" s="5" t="s">
        <v>2</v>
      </c>
      <c r="B351" s="5">
        <v>12</v>
      </c>
      <c r="C351" s="5" t="s">
        <v>193</v>
      </c>
      <c r="D351" s="5">
        <v>11</v>
      </c>
      <c r="E351" s="5">
        <v>11</v>
      </c>
      <c r="F351" s="5" t="s">
        <v>811</v>
      </c>
      <c r="G351" s="5">
        <v>28</v>
      </c>
      <c r="H351" s="5">
        <v>12</v>
      </c>
      <c r="I351" s="5">
        <v>2</v>
      </c>
      <c r="J351" s="5">
        <v>2</v>
      </c>
      <c r="K351" s="1" t="str">
        <f t="shared" si="15"/>
        <v>PMTP281222</v>
      </c>
      <c r="L351" s="1" t="str">
        <f t="shared" si="17"/>
        <v>INSERT INTO tblEstoque2(Item, Quantidade_Total, Quantidade_Atual, Descrição, Sala, Armário, Espécie, Classificação) VALUES ('Placa Motor de Passo', 11, 11, 'PMTP', '28', '12', '2', '2')</v>
      </c>
      <c r="N351" s="1" t="str">
        <f t="shared" si="16"/>
        <v>UPDATE tblEstoque2 SET Foto = 'C:\Users\D29\Desktop\BDC#\Imagens\PMTP281222.jpeg' WHERE Descrição = 'PMTP'</v>
      </c>
    </row>
    <row r="352" spans="1:14" x14ac:dyDescent="0.2">
      <c r="A352" s="5" t="s">
        <v>2</v>
      </c>
      <c r="B352" s="5">
        <v>12</v>
      </c>
      <c r="C352" s="6" t="s">
        <v>194</v>
      </c>
      <c r="D352" s="5">
        <v>3</v>
      </c>
      <c r="E352" s="5">
        <v>3</v>
      </c>
      <c r="F352" s="5" t="s">
        <v>812</v>
      </c>
      <c r="G352" s="5">
        <v>28</v>
      </c>
      <c r="H352" s="5">
        <v>12</v>
      </c>
      <c r="I352" s="5">
        <v>2</v>
      </c>
      <c r="J352" s="5">
        <v>2</v>
      </c>
      <c r="K352" s="1" t="str">
        <f t="shared" si="15"/>
        <v>PTOI281222</v>
      </c>
      <c r="L352" s="1" t="str">
        <f t="shared" si="17"/>
        <v>INSERT INTO tblEstoque2(Item, Quantidade_Total, Quantidade_Atual, Descrição, Sala, Armário, Espécie, Classificação) VALUES ('Placa Toradex Iris Carrier ', 3, 3, 'PTOI', '28', '12', '2', '2')</v>
      </c>
      <c r="N352" s="1" t="str">
        <f t="shared" si="16"/>
        <v>UPDATE tblEstoque2 SET Foto = 'C:\Users\D29\Desktop\BDC#\Imagens\PTOI281222.jpeg' WHERE Descrição = 'PTOI'</v>
      </c>
    </row>
    <row r="353" spans="1:14" x14ac:dyDescent="0.2">
      <c r="A353" s="5" t="s">
        <v>2</v>
      </c>
      <c r="B353" s="5">
        <v>12</v>
      </c>
      <c r="C353" s="6" t="s">
        <v>195</v>
      </c>
      <c r="D353" s="5">
        <v>6</v>
      </c>
      <c r="E353" s="5">
        <v>6</v>
      </c>
      <c r="F353" s="5" t="s">
        <v>813</v>
      </c>
      <c r="G353" s="5">
        <v>28</v>
      </c>
      <c r="H353" s="5">
        <v>12</v>
      </c>
      <c r="I353" s="5">
        <v>0</v>
      </c>
      <c r="J353" s="5">
        <v>2</v>
      </c>
      <c r="K353" s="1" t="str">
        <f t="shared" si="15"/>
        <v>PUSB281202</v>
      </c>
      <c r="L353" s="1" t="str">
        <f t="shared" si="17"/>
        <v>INSERT INTO tblEstoque2(Item, Quantidade_Total, Quantidade_Atual, Descrição, Sala, Armário, Espécie, Classificação) VALUES ('Placa USB - alunos', 6, 6, 'PUSB', '28', '12', '0', '2')</v>
      </c>
      <c r="N353" s="1" t="str">
        <f t="shared" si="16"/>
        <v>UPDATE tblEstoque2 SET Foto = 'C:\Users\D29\Desktop\BDC#\Imagens\PUSB281202.jpeg' WHERE Descrição = 'PUSB'</v>
      </c>
    </row>
    <row r="354" spans="1:14" x14ac:dyDescent="0.2">
      <c r="A354" s="5" t="s">
        <v>2</v>
      </c>
      <c r="B354" s="5">
        <v>12</v>
      </c>
      <c r="C354" s="6" t="s">
        <v>196</v>
      </c>
      <c r="D354" s="5">
        <v>18</v>
      </c>
      <c r="E354" s="5">
        <v>18</v>
      </c>
      <c r="F354" s="5" t="s">
        <v>814</v>
      </c>
      <c r="G354" s="5">
        <v>28</v>
      </c>
      <c r="H354" s="5">
        <v>12</v>
      </c>
      <c r="I354" s="5">
        <v>0</v>
      </c>
      <c r="J354" s="5">
        <v>2</v>
      </c>
      <c r="K354" s="1" t="str">
        <f t="shared" si="15"/>
        <v>SOPT281202</v>
      </c>
      <c r="L354" s="1" t="str">
        <f t="shared" si="17"/>
        <v>INSERT INTO tblEstoque2(Item, Quantidade_Total, Quantidade_Atual, Descrição, Sala, Armário, Espécie, Classificação) VALUES ('Sensor Óptico', 18, 18, 'SOPT', '28', '12', '0', '2')</v>
      </c>
      <c r="N354" s="1" t="str">
        <f t="shared" si="16"/>
        <v>UPDATE tblEstoque2 SET Foto = 'C:\Users\D29\Desktop\BDC#\Imagens\SOPT281202.jpeg' WHERE Descrição = 'SOPT'</v>
      </c>
    </row>
    <row r="355" spans="1:14" x14ac:dyDescent="0.2">
      <c r="A355" s="5" t="s">
        <v>2</v>
      </c>
      <c r="B355" s="5">
        <v>12</v>
      </c>
      <c r="C355" s="6" t="s">
        <v>197</v>
      </c>
      <c r="D355" s="5">
        <v>10</v>
      </c>
      <c r="E355" s="5">
        <v>10</v>
      </c>
      <c r="F355" s="5" t="s">
        <v>815</v>
      </c>
      <c r="G355" s="5">
        <v>28</v>
      </c>
      <c r="H355" s="5">
        <v>12</v>
      </c>
      <c r="I355" s="5">
        <v>0</v>
      </c>
      <c r="J355" s="5">
        <v>2</v>
      </c>
      <c r="K355" s="1" t="str">
        <f t="shared" si="15"/>
        <v>SAUT281202</v>
      </c>
      <c r="L355" s="1" t="str">
        <f t="shared" si="17"/>
        <v>INSERT INTO tblEstoque2(Item, Quantidade_Total, Quantidade_Atual, Descrição, Sala, Armário, Espécie, Classificação) VALUES ('Sensor ARDUINO Ultrassônico ', 10, 10, 'SAUT', '28', '12', '0', '2')</v>
      </c>
      <c r="N355" s="1" t="str">
        <f t="shared" si="16"/>
        <v>UPDATE tblEstoque2 SET Foto = 'C:\Users\D29\Desktop\BDC#\Imagens\SAUT281202.jpeg' WHERE Descrição = 'SAUT'</v>
      </c>
    </row>
    <row r="356" spans="1:14" x14ac:dyDescent="0.2">
      <c r="A356" s="5" t="s">
        <v>2</v>
      </c>
      <c r="B356" s="5">
        <v>13</v>
      </c>
      <c r="C356" s="6" t="s">
        <v>199</v>
      </c>
      <c r="D356" s="5">
        <v>3</v>
      </c>
      <c r="E356" s="5">
        <v>3</v>
      </c>
      <c r="F356" s="5" t="s">
        <v>817</v>
      </c>
      <c r="G356" s="5">
        <v>28</v>
      </c>
      <c r="H356" s="5">
        <v>13</v>
      </c>
      <c r="I356" s="5">
        <v>0</v>
      </c>
      <c r="J356" s="5">
        <v>1</v>
      </c>
      <c r="K356" s="1" t="str">
        <f t="shared" si="15"/>
        <v>ABÇS281301</v>
      </c>
      <c r="L356" s="1" t="str">
        <f t="shared" si="17"/>
        <v>INSERT INTO tblEstoque2(Item, Quantidade_Total, Quantidade_Atual, Descrição, Sala, Armário, Espécie, Classificação) VALUES ('Abraçadeira Schmersal ', 3, 3, 'ABÇS', '28', '13', '0', '1')</v>
      </c>
      <c r="N356" s="1" t="str">
        <f t="shared" si="16"/>
        <v>UPDATE tblEstoque2 SET Foto = 'C:\Users\D29\Desktop\BDC#\Imagens\ABÇS281301.jpeg' WHERE Descrição = 'ABÇS'</v>
      </c>
    </row>
    <row r="357" spans="1:14" x14ac:dyDescent="0.2">
      <c r="A357" s="5" t="s">
        <v>2</v>
      </c>
      <c r="B357" s="5">
        <v>13</v>
      </c>
      <c r="C357" s="5" t="s">
        <v>200</v>
      </c>
      <c r="D357" s="5">
        <v>2</v>
      </c>
      <c r="E357" s="5">
        <v>2</v>
      </c>
      <c r="F357" s="5" t="s">
        <v>818</v>
      </c>
      <c r="G357" s="5">
        <v>28</v>
      </c>
      <c r="H357" s="5">
        <v>13</v>
      </c>
      <c r="I357" s="5">
        <v>0</v>
      </c>
      <c r="J357" s="5">
        <v>1</v>
      </c>
      <c r="K357" s="1" t="str">
        <f t="shared" si="15"/>
        <v>ABÇH281301</v>
      </c>
      <c r="L357" s="1" t="str">
        <f t="shared" si="17"/>
        <v>INSERT INTO tblEstoque2(Item, Quantidade_Total, Quantidade_Atual, Descrição, Sala, Armário, Espécie, Classificação) VALUES ('Abraçadeira  Schmersal H30 ', 2, 2, 'ABÇH', '28', '13', '0', '1')</v>
      </c>
      <c r="N357" s="1" t="str">
        <f t="shared" si="16"/>
        <v>UPDATE tblEstoque2 SET Foto = 'C:\Users\D29\Desktop\BDC#\Imagens\ABÇH281301.jpeg' WHERE Descrição = 'ABÇH'</v>
      </c>
    </row>
    <row r="358" spans="1:14" x14ac:dyDescent="0.2">
      <c r="A358" s="5" t="s">
        <v>2</v>
      </c>
      <c r="B358" s="5">
        <v>13</v>
      </c>
      <c r="C358" s="6" t="s">
        <v>208</v>
      </c>
      <c r="D358" s="5">
        <v>1</v>
      </c>
      <c r="E358" s="5">
        <v>1</v>
      </c>
      <c r="F358" s="5" t="s">
        <v>819</v>
      </c>
      <c r="G358" s="5">
        <v>28</v>
      </c>
      <c r="H358" s="5">
        <v>13</v>
      </c>
      <c r="I358" s="5">
        <v>0</v>
      </c>
      <c r="J358" s="5">
        <v>1</v>
      </c>
      <c r="K358" s="1" t="str">
        <f t="shared" si="15"/>
        <v>ATUS281301</v>
      </c>
      <c r="L358" s="1" t="str">
        <f t="shared" si="17"/>
        <v>INSERT INTO tblEstoque2(Item, Quantidade_Total, Quantidade_Atual, Descrição, Sala, Armário, Espécie, Classificação) VALUES ('Atuador AM Schmersal - 1 saco ', 1, 1, 'ATUS', '28', '13', '0', '1')</v>
      </c>
      <c r="N358" s="1" t="str">
        <f t="shared" si="16"/>
        <v>UPDATE tblEstoque2 SET Foto = 'C:\Users\D29\Desktop\BDC#\Imagens\ATUS281301.jpeg' WHERE Descrição = 'ATUS'</v>
      </c>
    </row>
    <row r="359" spans="1:14" x14ac:dyDescent="0.2">
      <c r="A359" s="5" t="s">
        <v>2</v>
      </c>
      <c r="B359" s="5">
        <v>13</v>
      </c>
      <c r="C359" s="6" t="s">
        <v>206</v>
      </c>
      <c r="D359" s="5">
        <v>1</v>
      </c>
      <c r="E359" s="5">
        <v>1</v>
      </c>
      <c r="F359" s="5" t="s">
        <v>823</v>
      </c>
      <c r="G359" s="5">
        <v>28</v>
      </c>
      <c r="H359" s="5">
        <v>13</v>
      </c>
      <c r="I359" s="5">
        <v>0</v>
      </c>
      <c r="J359" s="5">
        <v>1</v>
      </c>
      <c r="K359" s="1" t="str">
        <f t="shared" si="15"/>
        <v>BLOW281301</v>
      </c>
      <c r="L359" s="1" t="str">
        <f t="shared" si="17"/>
        <v>INSERT INTO tblEstoque2(Item, Quantidade_Total, Quantidade_Atual, Descrição, Sala, Armário, Espécie, Classificação) VALUES ('Bloco de Contato Auxiliar Weg - 1saco ', 1, 1, 'BLOW', '28', '13', '0', '1')</v>
      </c>
      <c r="N359" s="1" t="str">
        <f t="shared" si="16"/>
        <v>UPDATE tblEstoque2 SET Foto = 'C:\Users\D29\Desktop\BDC#\Imagens\BLOW281301.jpeg' WHERE Descrição = 'BLOW'</v>
      </c>
    </row>
    <row r="360" spans="1:14" x14ac:dyDescent="0.2">
      <c r="A360" s="5" t="s">
        <v>2</v>
      </c>
      <c r="B360" s="5">
        <v>13</v>
      </c>
      <c r="C360" s="6" t="s">
        <v>205</v>
      </c>
      <c r="D360" s="5">
        <v>2</v>
      </c>
      <c r="E360" s="5">
        <v>2</v>
      </c>
      <c r="F360" s="5" t="s">
        <v>824</v>
      </c>
      <c r="G360" s="5">
        <v>28</v>
      </c>
      <c r="H360" s="5">
        <v>13</v>
      </c>
      <c r="I360" s="5">
        <v>0</v>
      </c>
      <c r="J360" s="5">
        <v>1</v>
      </c>
      <c r="K360" s="1" t="str">
        <f t="shared" si="15"/>
        <v>BOTE281301</v>
      </c>
      <c r="L360" s="1" t="str">
        <f t="shared" si="17"/>
        <v>INSERT INTO tblEstoque2(Item, Quantidade_Total, Quantidade_Atual, Descrição, Sala, Armário, Espécie, Classificação) VALUES ('Botão Schmersal ECP001 - 2 sacos ', 2, 2, 'BOTE', '28', '13', '0', '1')</v>
      </c>
      <c r="N360" s="1" t="str">
        <f t="shared" si="16"/>
        <v>UPDATE tblEstoque2 SET Foto = 'C:\Users\D29\Desktop\BDC#\Imagens\BOTE281301.jpeg' WHERE Descrição = 'BOTE'</v>
      </c>
    </row>
    <row r="361" spans="1:14" x14ac:dyDescent="0.2">
      <c r="A361" s="5" t="s">
        <v>2</v>
      </c>
      <c r="B361" s="5">
        <v>13</v>
      </c>
      <c r="C361" s="6" t="s">
        <v>204</v>
      </c>
      <c r="D361" s="5">
        <v>10</v>
      </c>
      <c r="E361" s="5">
        <v>10</v>
      </c>
      <c r="F361" s="5" t="s">
        <v>825</v>
      </c>
      <c r="G361" s="5">
        <v>28</v>
      </c>
      <c r="H361" s="5">
        <v>13</v>
      </c>
      <c r="I361" s="5">
        <v>0</v>
      </c>
      <c r="J361" s="5">
        <v>1</v>
      </c>
      <c r="K361" s="1" t="str">
        <f t="shared" si="15"/>
        <v>BOTC281301</v>
      </c>
      <c r="L361" s="1" t="str">
        <f t="shared" si="17"/>
        <v>INSERT INTO tblEstoque2(Item, Quantidade_Total, Quantidade_Atual, Descrição, Sala, Armário, Espécie, Classificação) VALUES ('Botão Schmersal ECP110 10 sacos ', 10, 10, 'BOTC', '28', '13', '0', '1')</v>
      </c>
      <c r="N361" s="1" t="str">
        <f t="shared" si="16"/>
        <v>UPDATE tblEstoque2 SET Foto = 'C:\Users\D29\Desktop\BDC#\Imagens\BOTC281301.jpeg' WHERE Descrição = 'BOTC'</v>
      </c>
    </row>
    <row r="362" spans="1:14" x14ac:dyDescent="0.2">
      <c r="A362" s="5" t="s">
        <v>2</v>
      </c>
      <c r="B362" s="5">
        <v>13</v>
      </c>
      <c r="C362" s="6" t="s">
        <v>203</v>
      </c>
      <c r="D362" s="5">
        <v>1</v>
      </c>
      <c r="E362" s="5">
        <v>1</v>
      </c>
      <c r="F362" s="5" t="s">
        <v>826</v>
      </c>
      <c r="G362" s="5">
        <v>28</v>
      </c>
      <c r="H362" s="5">
        <v>13</v>
      </c>
      <c r="I362" s="5">
        <v>0</v>
      </c>
      <c r="J362" s="5">
        <v>1</v>
      </c>
      <c r="K362" s="1" t="str">
        <f t="shared" si="15"/>
        <v>CXPP281301</v>
      </c>
      <c r="L362" s="1" t="str">
        <f t="shared" si="17"/>
        <v>INSERT INTO tblEstoque2(Item, Quantidade_Total, Quantidade_Atual, Descrição, Sala, Armário, Espécie, Classificação) VALUES ('Caixa de cabos Ponta de provas Agilent ', 1, 1, 'CXPP', '28', '13', '0', '1')</v>
      </c>
      <c r="N362" s="1" t="str">
        <f t="shared" si="16"/>
        <v>UPDATE tblEstoque2 SET Foto = 'C:\Users\D29\Desktop\BDC#\Imagens\CXPP281301.jpeg' WHERE Descrição = 'CXPP'</v>
      </c>
    </row>
    <row r="363" spans="1:14" x14ac:dyDescent="0.2">
      <c r="A363" s="5" t="s">
        <v>2</v>
      </c>
      <c r="B363" s="5">
        <v>13</v>
      </c>
      <c r="C363" s="6" t="s">
        <v>216</v>
      </c>
      <c r="D363" s="5">
        <v>2</v>
      </c>
      <c r="E363" s="5">
        <v>2</v>
      </c>
      <c r="F363" s="5" t="s">
        <v>827</v>
      </c>
      <c r="G363" s="5">
        <v>28</v>
      </c>
      <c r="H363" s="5">
        <v>13</v>
      </c>
      <c r="I363" s="5">
        <v>0</v>
      </c>
      <c r="J363" s="5">
        <v>1</v>
      </c>
      <c r="K363" s="1" t="str">
        <f t="shared" si="15"/>
        <v>KEYS281301</v>
      </c>
      <c r="L363" s="1" t="str">
        <f t="shared" si="17"/>
        <v>INSERT INTO tblEstoque2(Item, Quantidade_Total, Quantidade_Atual, Descrição, Sala, Armário, Espécie, Classificação) VALUES ('Chave Schmersal APQ2 - 2 sacos ', 2, 2, 'KEYS', '28', '13', '0', '1')</v>
      </c>
      <c r="N363" s="1" t="str">
        <f t="shared" si="16"/>
        <v>UPDATE tblEstoque2 SET Foto = 'C:\Users\D29\Desktop\BDC#\Imagens\KEYS281301.jpeg' WHERE Descrição = 'KEYS'</v>
      </c>
    </row>
    <row r="364" spans="1:14" x14ac:dyDescent="0.2">
      <c r="A364" s="5" t="s">
        <v>2</v>
      </c>
      <c r="B364" s="5">
        <v>13</v>
      </c>
      <c r="C364" s="5" t="s">
        <v>215</v>
      </c>
      <c r="D364" s="5">
        <v>2</v>
      </c>
      <c r="E364" s="5">
        <v>2</v>
      </c>
      <c r="F364" s="5" t="s">
        <v>828</v>
      </c>
      <c r="G364" s="5">
        <v>28</v>
      </c>
      <c r="H364" s="5">
        <v>13</v>
      </c>
      <c r="I364" s="5">
        <v>0</v>
      </c>
      <c r="J364" s="5">
        <v>1</v>
      </c>
      <c r="K364" s="1" t="str">
        <f t="shared" si="15"/>
        <v>KEY2281301</v>
      </c>
      <c r="L364" s="1" t="str">
        <f t="shared" si="17"/>
        <v>INSERT INTO tblEstoque2(Item, Quantidade_Total, Quantidade_Atual, Descrição, Sala, Armário, Espécie, Classificação) VALUES ('Chave  Schmersal ECA2 - 2 sacos ', 2, 2, 'KEY2', '28', '13', '0', '1')</v>
      </c>
      <c r="N364" s="1" t="str">
        <f t="shared" si="16"/>
        <v>UPDATE tblEstoque2 SET Foto = 'C:\Users\D29\Desktop\BDC#\Imagens\KEY2281301.jpeg' WHERE Descrição = 'KEY2'</v>
      </c>
    </row>
    <row r="365" spans="1:14" x14ac:dyDescent="0.2">
      <c r="A365" s="5" t="s">
        <v>2</v>
      </c>
      <c r="B365" s="5">
        <v>13</v>
      </c>
      <c r="C365" s="6" t="s">
        <v>214</v>
      </c>
      <c r="D365" s="5">
        <v>1</v>
      </c>
      <c r="E365" s="5">
        <v>1</v>
      </c>
      <c r="F365" s="5" t="s">
        <v>829</v>
      </c>
      <c r="G365" s="5">
        <v>28</v>
      </c>
      <c r="H365" s="5">
        <v>13</v>
      </c>
      <c r="I365" s="5">
        <v>0</v>
      </c>
      <c r="J365" s="5">
        <v>1</v>
      </c>
      <c r="K365" s="1" t="str">
        <f t="shared" si="15"/>
        <v>KEFS281301</v>
      </c>
      <c r="L365" s="1" t="str">
        <f t="shared" si="17"/>
        <v>INSERT INTO tblEstoque2(Item, Quantidade_Total, Quantidade_Atual, Descrição, Sala, Armário, Espécie, Classificação) VALUES ('Chave fim de curso schmersal tr 017 31y ', 1, 1, 'KEFS', '28', '13', '0', '1')</v>
      </c>
      <c r="N365" s="1" t="str">
        <f t="shared" si="16"/>
        <v>UPDATE tblEstoque2 SET Foto = 'C:\Users\D29\Desktop\BDC#\Imagens\KEFS281301.jpeg' WHERE Descrição = 'KEFS'</v>
      </c>
    </row>
    <row r="366" spans="1:14" x14ac:dyDescent="0.2">
      <c r="A366" s="5" t="s">
        <v>2</v>
      </c>
      <c r="B366" s="5">
        <v>13</v>
      </c>
      <c r="C366" s="6" t="s">
        <v>213</v>
      </c>
      <c r="D366" s="5">
        <v>1</v>
      </c>
      <c r="E366" s="5">
        <v>1</v>
      </c>
      <c r="F366" s="5" t="s">
        <v>830</v>
      </c>
      <c r="G366" s="5">
        <v>28</v>
      </c>
      <c r="H366" s="5">
        <v>13</v>
      </c>
      <c r="I366" s="5">
        <v>0</v>
      </c>
      <c r="J366" s="5">
        <v>1</v>
      </c>
      <c r="K366" s="1" t="str">
        <f t="shared" si="15"/>
        <v>KEF2281301</v>
      </c>
      <c r="L366" s="1" t="str">
        <f t="shared" si="17"/>
        <v>INSERT INTO tblEstoque2(Item, Quantidade_Total, Quantidade_Atual, Descrição, Sala, Armário, Espécie, Classificação) VALUES ('Chave fim de curso schmersal TVH 231 11V E255 ', 1, 1, 'KEF2', '28', '13', '0', '1')</v>
      </c>
      <c r="N366" s="1" t="str">
        <f t="shared" si="16"/>
        <v>UPDATE tblEstoque2 SET Foto = 'C:\Users\D29\Desktop\BDC#\Imagens\KEF2281301.jpeg' WHERE Descrição = 'KEF2'</v>
      </c>
    </row>
    <row r="367" spans="1:14" x14ac:dyDescent="0.2">
      <c r="A367" s="5" t="s">
        <v>2</v>
      </c>
      <c r="B367" s="5">
        <v>13</v>
      </c>
      <c r="C367" s="6" t="s">
        <v>210</v>
      </c>
      <c r="D367" s="5">
        <v>4</v>
      </c>
      <c r="E367" s="5">
        <v>4</v>
      </c>
      <c r="F367" s="5" t="s">
        <v>831</v>
      </c>
      <c r="G367" s="5">
        <v>28</v>
      </c>
      <c r="H367" s="5">
        <v>13</v>
      </c>
      <c r="I367" s="5">
        <v>0</v>
      </c>
      <c r="J367" s="5">
        <v>1</v>
      </c>
      <c r="K367" s="1" t="str">
        <f t="shared" si="15"/>
        <v>DICS281301</v>
      </c>
      <c r="L367" s="1" t="str">
        <f t="shared" si="17"/>
        <v>INSERT INTO tblEstoque2(Item, Quantidade_Total, Quantidade_Atual, Descrição, Sala, Armário, Espécie, Classificação) VALUES ('Dispositivo de comando Schmersal ', 4, 4, 'DICS', '28', '13', '0', '1')</v>
      </c>
      <c r="N367" s="1" t="str">
        <f t="shared" si="16"/>
        <v>UPDATE tblEstoque2 SET Foto = 'C:\Users\D29\Desktop\BDC#\Imagens\DICS281301.jpeg' WHERE Descrição = 'DICS'</v>
      </c>
    </row>
    <row r="368" spans="1:14" x14ac:dyDescent="0.2">
      <c r="A368" s="5" t="s">
        <v>2</v>
      </c>
      <c r="B368" s="5">
        <v>13</v>
      </c>
      <c r="C368" s="6" t="s">
        <v>212</v>
      </c>
      <c r="D368" s="5">
        <v>1</v>
      </c>
      <c r="E368" s="5">
        <v>1</v>
      </c>
      <c r="F368" s="5" t="s">
        <v>832</v>
      </c>
      <c r="G368" s="5">
        <v>28</v>
      </c>
      <c r="H368" s="5">
        <v>13</v>
      </c>
      <c r="I368" s="5">
        <v>0</v>
      </c>
      <c r="J368" s="5">
        <v>1</v>
      </c>
      <c r="K368" s="1" t="str">
        <f t="shared" si="15"/>
        <v>ELES281301</v>
      </c>
      <c r="L368" s="1" t="str">
        <f t="shared" si="17"/>
        <v>INSERT INTO tblEstoque2(Item, Quantidade_Total, Quantidade_Atual, Descrição, Sala, Armário, Espécie, Classificação) VALUES ('Eletroeletronica schmersal ifl 15.384.10.y.g', 1, 1, 'ELES', '28', '13', '0', '1')</v>
      </c>
      <c r="N368" s="1" t="str">
        <f t="shared" si="16"/>
        <v>UPDATE tblEstoque2 SET Foto = 'C:\Users\D29\Desktop\BDC#\Imagens\ELES281301.jpeg' WHERE Descrição = 'ELES'</v>
      </c>
    </row>
    <row r="369" spans="1:14" x14ac:dyDescent="0.2">
      <c r="A369" s="5" t="s">
        <v>2</v>
      </c>
      <c r="B369" s="5">
        <v>13</v>
      </c>
      <c r="C369" s="5" t="s">
        <v>217</v>
      </c>
      <c r="D369" s="5">
        <v>4</v>
      </c>
      <c r="E369" s="5">
        <v>4</v>
      </c>
      <c r="F369" s="5" t="s">
        <v>834</v>
      </c>
      <c r="G369" s="5">
        <v>28</v>
      </c>
      <c r="H369" s="5">
        <v>13</v>
      </c>
      <c r="I369" s="5">
        <v>2</v>
      </c>
      <c r="J369" s="5">
        <v>2</v>
      </c>
      <c r="K369" s="1" t="str">
        <f t="shared" si="15"/>
        <v>GEFA281322</v>
      </c>
      <c r="L369" s="1" t="str">
        <f t="shared" si="17"/>
        <v>INSERT INTO tblEstoque2(Item, Quantidade_Total, Quantidade_Atual, Descrição, Sala, Armário, Espécie, Classificação) VALUES ('Gerador de Função Agilent 33120A 15MHz ', 4, 4, 'GEFA', '28', '13', '2', '2')</v>
      </c>
      <c r="N369" s="1" t="str">
        <f t="shared" si="16"/>
        <v>UPDATE tblEstoque2 SET Foto = 'C:\Users\D29\Desktop\BDC#\Imagens\GEFA281322.jpeg' WHERE Descrição = 'GEFA'</v>
      </c>
    </row>
    <row r="370" spans="1:14" x14ac:dyDescent="0.2">
      <c r="A370" s="5" t="s">
        <v>2</v>
      </c>
      <c r="B370" s="5">
        <v>13</v>
      </c>
      <c r="C370" s="5" t="s">
        <v>218</v>
      </c>
      <c r="D370" s="5">
        <v>4</v>
      </c>
      <c r="E370" s="5">
        <v>4</v>
      </c>
      <c r="F370" s="5" t="s">
        <v>835</v>
      </c>
      <c r="G370" s="5">
        <v>28</v>
      </c>
      <c r="H370" s="5">
        <v>13</v>
      </c>
      <c r="I370" s="5">
        <v>2</v>
      </c>
      <c r="J370" s="5">
        <v>2</v>
      </c>
      <c r="K370" s="1" t="str">
        <f t="shared" si="15"/>
        <v>GEFT281322</v>
      </c>
      <c r="L370" s="1" t="str">
        <f t="shared" si="17"/>
        <v>INSERT INTO tblEstoque2(Item, Quantidade_Total, Quantidade_Atual, Descrição, Sala, Armário, Espécie, Classificação) VALUES ('Gerador de Função TEKTRONIX CFG253 ', 4, 4, 'GEFT', '28', '13', '2', '2')</v>
      </c>
      <c r="N370" s="1" t="str">
        <f t="shared" si="16"/>
        <v>UPDATE tblEstoque2 SET Foto = 'C:\Users\D29\Desktop\BDC#\Imagens\GEFT281322.jpeg' WHERE Descrição = 'GEFT'</v>
      </c>
    </row>
    <row r="371" spans="1:14" x14ac:dyDescent="0.2">
      <c r="A371" s="5" t="s">
        <v>2</v>
      </c>
      <c r="B371" s="5">
        <v>13</v>
      </c>
      <c r="C371" s="6" t="s">
        <v>219</v>
      </c>
      <c r="D371" s="5">
        <v>10</v>
      </c>
      <c r="E371" s="5">
        <v>10</v>
      </c>
      <c r="F371" s="5" t="s">
        <v>836</v>
      </c>
      <c r="G371" s="5">
        <v>28</v>
      </c>
      <c r="H371" s="5">
        <v>13</v>
      </c>
      <c r="I371" s="5">
        <v>2</v>
      </c>
      <c r="J371" s="5">
        <v>3</v>
      </c>
      <c r="K371" s="1" t="str">
        <f t="shared" si="15"/>
        <v>MODA281323</v>
      </c>
      <c r="L371" s="1" t="str">
        <f t="shared" si="17"/>
        <v>INSERT INTO tblEstoque2(Item, Quantidade_Total, Quantidade_Atual, Descrição, Sala, Armário, Espécie, Classificação) VALUES ('Módulo ABB CI512 ', 10, 10, 'MODA', '28', '13', '2', '3')</v>
      </c>
      <c r="N371" s="1" t="str">
        <f t="shared" si="16"/>
        <v>UPDATE tblEstoque2 SET Foto = 'C:\Users\D29\Desktop\BDC#\Imagens\MODA281323.jpeg' WHERE Descrição = 'MODA'</v>
      </c>
    </row>
    <row r="372" spans="1:14" x14ac:dyDescent="0.2">
      <c r="A372" s="5" t="s">
        <v>2</v>
      </c>
      <c r="B372" s="5">
        <v>13</v>
      </c>
      <c r="C372" s="5" t="s">
        <v>220</v>
      </c>
      <c r="D372" s="5">
        <v>3</v>
      </c>
      <c r="E372" s="5">
        <v>3</v>
      </c>
      <c r="F372" s="5" t="s">
        <v>837</v>
      </c>
      <c r="G372" s="5">
        <v>28</v>
      </c>
      <c r="H372" s="5">
        <v>13</v>
      </c>
      <c r="I372" s="5">
        <v>0</v>
      </c>
      <c r="J372" s="5">
        <v>3</v>
      </c>
      <c r="K372" s="1" t="str">
        <f t="shared" si="15"/>
        <v>MODB281303</v>
      </c>
      <c r="L372" s="1" t="str">
        <f t="shared" si="17"/>
        <v>INSERT INTO tblEstoque2(Item, Quantidade_Total, Quantidade_Atual, Descrição, Sala, Armário, Espécie, Classificação) VALUES ('Módulo  ABB CI511 ', 3, 3, 'MODB', '28', '13', '0', '3')</v>
      </c>
      <c r="N372" s="1" t="str">
        <f t="shared" si="16"/>
        <v>UPDATE tblEstoque2 SET Foto = 'C:\Users\D29\Desktop\BDC#\Imagens\MODB281303.jpeg' WHERE Descrição = 'MODB'</v>
      </c>
    </row>
    <row r="373" spans="1:14" x14ac:dyDescent="0.2">
      <c r="A373" s="5" t="s">
        <v>2</v>
      </c>
      <c r="B373" s="5">
        <v>13</v>
      </c>
      <c r="C373" s="5" t="s">
        <v>221</v>
      </c>
      <c r="D373" s="5">
        <v>7</v>
      </c>
      <c r="E373" s="5">
        <v>7</v>
      </c>
      <c r="F373" s="5" t="s">
        <v>838</v>
      </c>
      <c r="G373" s="5">
        <v>28</v>
      </c>
      <c r="H373" s="5">
        <v>13</v>
      </c>
      <c r="I373" s="5">
        <v>0</v>
      </c>
      <c r="J373" s="5">
        <v>3</v>
      </c>
      <c r="K373" s="1" t="str">
        <f t="shared" si="15"/>
        <v>MODC281303</v>
      </c>
      <c r="L373" s="1" t="str">
        <f t="shared" si="17"/>
        <v>INSERT INTO tblEstoque2(Item, Quantidade_Total, Quantidade_Atual, Descrição, Sala, Armário, Espécie, Classificação) VALUES ('Módulo de comunicação ABB CM588 ', 7, 7, 'MODC', '28', '13', '0', '3')</v>
      </c>
      <c r="N373" s="1" t="str">
        <f t="shared" si="16"/>
        <v>UPDATE tblEstoque2 SET Foto = 'C:\Users\D29\Desktop\BDC#\Imagens\MODC281303.jpeg' WHERE Descrição = 'MODC'</v>
      </c>
    </row>
    <row r="374" spans="1:14" x14ac:dyDescent="0.2">
      <c r="A374" s="5" t="s">
        <v>2</v>
      </c>
      <c r="B374" s="5">
        <v>13</v>
      </c>
      <c r="C374" s="6" t="s">
        <v>222</v>
      </c>
      <c r="D374" s="5">
        <v>1</v>
      </c>
      <c r="E374" s="5">
        <v>1</v>
      </c>
      <c r="F374" s="5" t="s">
        <v>839</v>
      </c>
      <c r="G374" s="5">
        <v>28</v>
      </c>
      <c r="H374" s="5">
        <v>13</v>
      </c>
      <c r="I374" s="5">
        <v>0</v>
      </c>
      <c r="J374" s="5">
        <v>3</v>
      </c>
      <c r="K374" s="1" t="str">
        <f t="shared" si="15"/>
        <v>MODM281303</v>
      </c>
      <c r="L374" s="1" t="str">
        <f t="shared" si="17"/>
        <v>INSERT INTO tblEstoque2(Item, Quantidade_Total, Quantidade_Atual, Descrição, Sala, Armário, Espécie, Classificação) VALUES ('Módulo ABB CM579 ', 1, 1, 'MODM', '28', '13', '0', '3')</v>
      </c>
      <c r="N374" s="1" t="str">
        <f t="shared" si="16"/>
        <v>UPDATE tblEstoque2 SET Foto = 'C:\Users\D29\Desktop\BDC#\Imagens\MODM281303.jpeg' WHERE Descrição = 'MODM'</v>
      </c>
    </row>
    <row r="375" spans="1:14" x14ac:dyDescent="0.2">
      <c r="A375" s="5" t="s">
        <v>2</v>
      </c>
      <c r="B375" s="5">
        <v>13</v>
      </c>
      <c r="C375" s="6" t="s">
        <v>265</v>
      </c>
      <c r="D375" s="5">
        <v>2</v>
      </c>
      <c r="E375" s="5">
        <v>2</v>
      </c>
      <c r="F375" s="5" t="s">
        <v>842</v>
      </c>
      <c r="G375" s="5">
        <v>28</v>
      </c>
      <c r="H375" s="5">
        <v>13</v>
      </c>
      <c r="I375" s="5">
        <v>0</v>
      </c>
      <c r="J375" s="5">
        <v>1</v>
      </c>
      <c r="K375" s="1" t="str">
        <f t="shared" si="15"/>
        <v>RELS281301</v>
      </c>
      <c r="L375" s="1" t="str">
        <f t="shared" si="17"/>
        <v>INSERT INTO tblEstoque2(Item, Quantidade_Total, Quantidade_Atual, Descrição, Sala, Armário, Espécie, Classificação) VALUES ('Relé de segurança Schimersal SRB-ZHK-115V ', 2, 2, 'RELS', '28', '13', '0', '1')</v>
      </c>
      <c r="N375" s="1" t="str">
        <f t="shared" si="16"/>
        <v>UPDATE tblEstoque2 SET Foto = 'C:\Users\D29\Desktop\BDC#\Imagens\RELS281301.jpeg' WHERE Descrição = 'RELS'</v>
      </c>
    </row>
    <row r="376" spans="1:14" x14ac:dyDescent="0.2">
      <c r="A376" s="5" t="s">
        <v>2</v>
      </c>
      <c r="B376" s="5">
        <v>13</v>
      </c>
      <c r="C376" s="6" t="s">
        <v>223</v>
      </c>
      <c r="D376" s="5">
        <v>1</v>
      </c>
      <c r="E376" s="5">
        <v>1</v>
      </c>
      <c r="F376" s="5" t="s">
        <v>843</v>
      </c>
      <c r="G376" s="5">
        <v>28</v>
      </c>
      <c r="H376" s="5">
        <v>13</v>
      </c>
      <c r="I376" s="5">
        <v>0</v>
      </c>
      <c r="J376" s="5">
        <v>1</v>
      </c>
      <c r="K376" s="1" t="str">
        <f t="shared" si="15"/>
        <v>RELP281301</v>
      </c>
      <c r="L376" s="1" t="str">
        <f t="shared" si="17"/>
        <v>INSERT INTO tblEstoque2(Item, Quantidade_Total, Quantidade_Atual, Descrição, Sala, Armário, Espécie, Classificação) VALUES ('Relé de segurança Schmersal protect ', 1, 1, 'RELP', '28', '13', '0', '1')</v>
      </c>
      <c r="N376" s="1" t="str">
        <f t="shared" si="16"/>
        <v>UPDATE tblEstoque2 SET Foto = 'C:\Users\D29\Desktop\BDC#\Imagens\RELP281301.jpeg' WHERE Descrição = 'RELP'</v>
      </c>
    </row>
    <row r="377" spans="1:14" x14ac:dyDescent="0.2">
      <c r="A377" s="5" t="s">
        <v>2</v>
      </c>
      <c r="B377" s="5">
        <v>13</v>
      </c>
      <c r="C377" s="3" t="s">
        <v>244</v>
      </c>
      <c r="D377" s="5">
        <v>1</v>
      </c>
      <c r="E377" s="5">
        <v>1</v>
      </c>
      <c r="F377" s="2" t="s">
        <v>844</v>
      </c>
      <c r="G377" s="5">
        <v>28</v>
      </c>
      <c r="H377" s="5">
        <v>13</v>
      </c>
      <c r="I377" s="5">
        <v>0</v>
      </c>
      <c r="J377" s="5">
        <v>1</v>
      </c>
      <c r="K377" s="1" t="str">
        <f t="shared" si="15"/>
        <v>SENY281301</v>
      </c>
      <c r="L377" s="1" t="str">
        <f t="shared" si="17"/>
        <v>INSERT INTO tblEstoque2(Item, Quantidade_Total, Quantidade_Atual, Descrição, Sala, Armário, Espécie, Classificação) VALUES ('schmersal am 160-11ypa', 1, 1, 'SENY', '28', '13', '0', '1')</v>
      </c>
      <c r="N377" s="1" t="str">
        <f t="shared" si="16"/>
        <v>UPDATE tblEstoque2 SET Foto = 'C:\Users\D29\Desktop\BDC#\Imagens\SENY281301.jpeg' WHERE Descrição = 'SENY'</v>
      </c>
    </row>
    <row r="378" spans="1:14" x14ac:dyDescent="0.2">
      <c r="A378" s="5" t="s">
        <v>2</v>
      </c>
      <c r="B378" s="5">
        <v>13</v>
      </c>
      <c r="C378" s="3" t="s">
        <v>245</v>
      </c>
      <c r="D378" s="5">
        <v>10</v>
      </c>
      <c r="E378" s="5">
        <v>10</v>
      </c>
      <c r="F378" s="2" t="s">
        <v>845</v>
      </c>
      <c r="G378" s="5">
        <v>28</v>
      </c>
      <c r="H378" s="5">
        <v>13</v>
      </c>
      <c r="I378" s="5">
        <v>0</v>
      </c>
      <c r="J378" s="5">
        <v>1</v>
      </c>
      <c r="K378" s="1" t="str">
        <f t="shared" si="15"/>
        <v>SENA281301</v>
      </c>
      <c r="L378" s="1" t="str">
        <f t="shared" si="17"/>
        <v>INSERT INTO tblEstoque2(Item, Quantidade_Total, Quantidade_Atual, Descrição, Sala, Armário, Espécie, Classificação) VALUES ('schmersal azm 160-13ypa ', 10, 10, 'SENA', '28', '13', '0', '1')</v>
      </c>
      <c r="N378" s="1" t="str">
        <f t="shared" si="16"/>
        <v>UPDATE tblEstoque2 SET Foto = 'C:\Users\D29\Desktop\BDC#\Imagens\SENA281301.jpeg' WHERE Descrição = 'SENA'</v>
      </c>
    </row>
    <row r="379" spans="1:14" x14ac:dyDescent="0.2">
      <c r="A379" s="5" t="s">
        <v>2</v>
      </c>
      <c r="B379" s="5">
        <v>13</v>
      </c>
      <c r="C379" s="3" t="s">
        <v>246</v>
      </c>
      <c r="D379" s="5">
        <v>1</v>
      </c>
      <c r="E379" s="5">
        <v>1</v>
      </c>
      <c r="F379" s="2" t="s">
        <v>658</v>
      </c>
      <c r="G379" s="5">
        <v>28</v>
      </c>
      <c r="H379" s="5">
        <v>13</v>
      </c>
      <c r="I379" s="5">
        <v>0</v>
      </c>
      <c r="J379" s="5">
        <v>1</v>
      </c>
      <c r="K379" s="1" t="str">
        <f t="shared" si="15"/>
        <v>SENB281301</v>
      </c>
      <c r="L379" s="1" t="str">
        <f t="shared" si="17"/>
        <v>INSERT INTO tblEstoque2(Item, Quantidade_Total, Quantidade_Atual, Descrição, Sala, Armário, Espécie, Classificação) VALUES ('Sensor de segurança ts007 02y ', 1, 1, 'SENB', '28', '13', '0', '1')</v>
      </c>
      <c r="N379" s="1" t="str">
        <f t="shared" si="16"/>
        <v>UPDATE tblEstoque2 SET Foto = 'C:\Users\D29\Desktop\BDC#\Imagens\SENB281301.jpeg' WHERE Descrição = 'SENB'</v>
      </c>
    </row>
    <row r="380" spans="1:14" x14ac:dyDescent="0.2">
      <c r="A380" s="5" t="s">
        <v>2</v>
      </c>
      <c r="B380" s="5">
        <v>13</v>
      </c>
      <c r="C380" s="3" t="s">
        <v>247</v>
      </c>
      <c r="D380" s="5">
        <v>3</v>
      </c>
      <c r="E380" s="5">
        <v>3</v>
      </c>
      <c r="F380" s="2" t="s">
        <v>846</v>
      </c>
      <c r="G380" s="5">
        <v>28</v>
      </c>
      <c r="H380" s="5">
        <v>13</v>
      </c>
      <c r="I380" s="5">
        <v>0</v>
      </c>
      <c r="J380" s="5">
        <v>1</v>
      </c>
      <c r="K380" s="1" t="str">
        <f t="shared" si="15"/>
        <v>SENC281301</v>
      </c>
      <c r="L380" s="1" t="str">
        <f t="shared" si="17"/>
        <v>INSERT INTO tblEstoque2(Item, Quantidade_Total, Quantidade_Atual, Descrição, Sala, Armário, Espécie, Classificação) VALUES ('Sensor indutivo schmersal ifl10-30-10/01ypg ', 3, 3, 'SENC', '28', '13', '0', '1')</v>
      </c>
      <c r="N380" s="1" t="str">
        <f t="shared" si="16"/>
        <v>UPDATE tblEstoque2 SET Foto = 'C:\Users\D29\Desktop\BDC#\Imagens\SENC281301.jpeg' WHERE Descrição = 'SENC'</v>
      </c>
    </row>
    <row r="381" spans="1:14" x14ac:dyDescent="0.2">
      <c r="A381" s="5" t="s">
        <v>2</v>
      </c>
      <c r="B381" s="5">
        <v>13</v>
      </c>
      <c r="C381" s="3" t="s">
        <v>248</v>
      </c>
      <c r="D381" s="5">
        <v>2</v>
      </c>
      <c r="E381" s="5">
        <v>2</v>
      </c>
      <c r="F381" s="2" t="s">
        <v>847</v>
      </c>
      <c r="G381" s="5">
        <v>28</v>
      </c>
      <c r="H381" s="5">
        <v>13</v>
      </c>
      <c r="I381" s="5">
        <v>0</v>
      </c>
      <c r="J381" s="5">
        <v>1</v>
      </c>
      <c r="K381" s="1" t="str">
        <f t="shared" si="15"/>
        <v>SEND281301</v>
      </c>
      <c r="L381" s="1" t="str">
        <f t="shared" si="17"/>
        <v>INSERT INTO tblEstoque2(Item, Quantidade_Total, Quantidade_Atual, Descrição, Sala, Armário, Espécie, Classificação) VALUES ('Sensor indutivo schmersal ifl15-300-01t - ', 2, 2, 'SEND', '28', '13', '0', '1')</v>
      </c>
      <c r="N381" s="1" t="str">
        <f t="shared" si="16"/>
        <v>UPDATE tblEstoque2 SET Foto = 'C:\Users\D29\Desktop\BDC#\Imagens\SEND281301.jpeg' WHERE Descrição = 'SEND'</v>
      </c>
    </row>
    <row r="382" spans="1:14" x14ac:dyDescent="0.2">
      <c r="A382" s="5" t="s">
        <v>2</v>
      </c>
      <c r="B382" s="5">
        <v>13</v>
      </c>
      <c r="C382" s="3" t="s">
        <v>249</v>
      </c>
      <c r="D382" s="5">
        <v>1</v>
      </c>
      <c r="E382" s="5">
        <v>1</v>
      </c>
      <c r="F382" s="2" t="s">
        <v>848</v>
      </c>
      <c r="G382" s="5">
        <v>28</v>
      </c>
      <c r="H382" s="5">
        <v>13</v>
      </c>
      <c r="I382" s="5">
        <v>0</v>
      </c>
      <c r="J382" s="5">
        <v>1</v>
      </c>
      <c r="K382" s="1" t="str">
        <f t="shared" si="15"/>
        <v>SENE281301</v>
      </c>
      <c r="L382" s="1" t="str">
        <f t="shared" si="17"/>
        <v>INSERT INTO tblEstoque2(Item, Quantidade_Total, Quantidade_Atual, Descrição, Sala, Armário, Espécie, Classificação) VALUES ('Sensor indutivo schmersal ifl2-6 ', 1, 1, 'SENE', '28', '13', '0', '1')</v>
      </c>
      <c r="N382" s="1" t="str">
        <f t="shared" si="16"/>
        <v>UPDATE tblEstoque2 SET Foto = 'C:\Users\D29\Desktop\BDC#\Imagens\SENE281301.jpeg' WHERE Descrição = 'SENE'</v>
      </c>
    </row>
    <row r="383" spans="1:14" x14ac:dyDescent="0.2">
      <c r="A383" s="5" t="s">
        <v>2</v>
      </c>
      <c r="B383" s="5">
        <v>13</v>
      </c>
      <c r="C383" s="3" t="s">
        <v>250</v>
      </c>
      <c r="D383" s="5">
        <v>1</v>
      </c>
      <c r="E383" s="5">
        <v>1</v>
      </c>
      <c r="F383" s="2" t="s">
        <v>849</v>
      </c>
      <c r="G383" s="5">
        <v>28</v>
      </c>
      <c r="H383" s="5">
        <v>13</v>
      </c>
      <c r="I383" s="5">
        <v>0</v>
      </c>
      <c r="J383" s="5">
        <v>1</v>
      </c>
      <c r="K383" s="1" t="str">
        <f t="shared" si="15"/>
        <v>SENF281301</v>
      </c>
      <c r="L383" s="1" t="str">
        <f t="shared" si="17"/>
        <v>INSERT INTO tblEstoque2(Item, Quantidade_Total, Quantidade_Atual, Descrição, Sala, Armário, Espécie, Classificação) VALUES ('Sensor indutivo schmersal ifl20-400-10zTG', 1, 1, 'SENF', '28', '13', '0', '1')</v>
      </c>
      <c r="N383" s="1" t="str">
        <f t="shared" si="16"/>
        <v>UPDATE tblEstoque2 SET Foto = 'C:\Users\D29\Desktop\BDC#\Imagens\SENF281301.jpeg' WHERE Descrição = 'SENF'</v>
      </c>
    </row>
    <row r="384" spans="1:14" x14ac:dyDescent="0.2">
      <c r="A384" s="5" t="s">
        <v>2</v>
      </c>
      <c r="B384" s="5">
        <v>13</v>
      </c>
      <c r="C384" s="3" t="s">
        <v>251</v>
      </c>
      <c r="D384" s="5">
        <v>1</v>
      </c>
      <c r="E384" s="5">
        <v>1</v>
      </c>
      <c r="F384" s="2" t="s">
        <v>850</v>
      </c>
      <c r="G384" s="5">
        <v>28</v>
      </c>
      <c r="H384" s="5">
        <v>13</v>
      </c>
      <c r="I384" s="5">
        <v>0</v>
      </c>
      <c r="J384" s="5">
        <v>1</v>
      </c>
      <c r="K384" s="1" t="str">
        <f t="shared" si="15"/>
        <v>SENG281301</v>
      </c>
      <c r="L384" s="1" t="str">
        <f t="shared" si="17"/>
        <v>INSERT INTO tblEstoque2(Item, Quantidade_Total, Quantidade_Atual, Descrição, Sala, Armário, Espécie, Classificação) VALUES ('Sensor indutivo schmersal ifl5-310-10P ', 1, 1, 'SENG', '28', '13', '0', '1')</v>
      </c>
      <c r="N384" s="1" t="str">
        <f t="shared" si="16"/>
        <v>UPDATE tblEstoque2 SET Foto = 'C:\Users\D29\Desktop\BDC#\Imagens\SENG281301.jpeg' WHERE Descrição = 'SENG'</v>
      </c>
    </row>
    <row r="385" spans="1:14" x14ac:dyDescent="0.2">
      <c r="A385" s="5" t="s">
        <v>2</v>
      </c>
      <c r="B385" s="5">
        <v>13</v>
      </c>
      <c r="C385" s="3" t="s">
        <v>252</v>
      </c>
      <c r="D385" s="5">
        <v>1</v>
      </c>
      <c r="E385" s="5">
        <v>1</v>
      </c>
      <c r="F385" s="2" t="s">
        <v>851</v>
      </c>
      <c r="G385" s="5">
        <v>28</v>
      </c>
      <c r="H385" s="5">
        <v>13</v>
      </c>
      <c r="I385" s="5">
        <v>0</v>
      </c>
      <c r="J385" s="5">
        <v>1</v>
      </c>
      <c r="K385" s="1" t="str">
        <f t="shared" si="15"/>
        <v>SENH281301</v>
      </c>
      <c r="L385" s="1" t="str">
        <f t="shared" si="17"/>
        <v>INSERT INTO tblEstoque2(Item, Quantidade_Total, Quantidade_Atual, Descrição, Sala, Armário, Espécie, Classificação) VALUES ('Sensor indutivo schmersal ifl8-18-10/ZG ', 1, 1, 'SENH', '28', '13', '0', '1')</v>
      </c>
      <c r="N385" s="1" t="str">
        <f t="shared" si="16"/>
        <v>UPDATE tblEstoque2 SET Foto = 'C:\Users\D29\Desktop\BDC#\Imagens\SENH281301.jpeg' WHERE Descrição = 'SENH'</v>
      </c>
    </row>
    <row r="386" spans="1:14" x14ac:dyDescent="0.2">
      <c r="A386" s="5" t="s">
        <v>2</v>
      </c>
      <c r="B386" s="5">
        <v>13</v>
      </c>
      <c r="C386" s="3" t="s">
        <v>253</v>
      </c>
      <c r="D386" s="5">
        <v>2</v>
      </c>
      <c r="E386" s="5">
        <v>2</v>
      </c>
      <c r="F386" s="2" t="s">
        <v>852</v>
      </c>
      <c r="G386" s="5">
        <v>28</v>
      </c>
      <c r="H386" s="5">
        <v>13</v>
      </c>
      <c r="I386" s="5">
        <v>0</v>
      </c>
      <c r="J386" s="5">
        <v>1</v>
      </c>
      <c r="K386" s="1" t="str">
        <f t="shared" si="15"/>
        <v>SENI281301</v>
      </c>
      <c r="L386" s="1" t="str">
        <f t="shared" si="17"/>
        <v>INSERT INTO tblEstoque2(Item, Quantidade_Total, Quantidade_Atual, Descrição, Sala, Armário, Espécie, Classificação) VALUES ('Sensor indutivo schmersal ifl8-18-10ZG ', 2, 2, 'SENI', '28', '13', '0', '1')</v>
      </c>
      <c r="N386" s="1" t="str">
        <f t="shared" si="16"/>
        <v>UPDATE tblEstoque2 SET Foto = 'C:\Users\D29\Desktop\BDC#\Imagens\SENI281301.jpeg' WHERE Descrição = 'SENI'</v>
      </c>
    </row>
    <row r="387" spans="1:14" x14ac:dyDescent="0.2">
      <c r="A387" s="5" t="s">
        <v>2</v>
      </c>
      <c r="B387" s="5">
        <v>13</v>
      </c>
      <c r="C387" s="3" t="s">
        <v>254</v>
      </c>
      <c r="D387" s="5">
        <v>1</v>
      </c>
      <c r="E387" s="5">
        <v>1</v>
      </c>
      <c r="F387" s="2" t="s">
        <v>853</v>
      </c>
      <c r="G387" s="5">
        <v>28</v>
      </c>
      <c r="H387" s="5">
        <v>13</v>
      </c>
      <c r="I387" s="5">
        <v>0</v>
      </c>
      <c r="J387" s="5">
        <v>1</v>
      </c>
      <c r="K387" s="1" t="str">
        <f t="shared" ref="K387:K450" si="18">CONCATENATE(F387,G387,H387,I387,J387)</f>
        <v>SINS281301</v>
      </c>
      <c r="L387" s="1" t="str">
        <f t="shared" si="17"/>
        <v>INSERT INTO tblEstoque2(Item, Quantidade_Total, Quantidade_Atual, Descrição, Sala, Armário, Espécie, Classificação) VALUES ('Sinaleiro Schmersal - 1 sacos ', 1, 1, 'SINS', '28', '13', '0', '1')</v>
      </c>
      <c r="N387" s="1" t="str">
        <f t="shared" ref="N387:N450" si="19">CONCATENATE("UPDATE tblEstoque2 SET Foto = 'C:\Users\D29\Desktop\BDC#\Imagens\",K387,".jpeg' WHERE Descrição = '",F387,"'")</f>
        <v>UPDATE tblEstoque2 SET Foto = 'C:\Users\D29\Desktop\BDC#\Imagens\SINS281301.jpeg' WHERE Descrição = 'SINS'</v>
      </c>
    </row>
    <row r="388" spans="1:14" x14ac:dyDescent="0.2">
      <c r="A388" s="5" t="s">
        <v>2</v>
      </c>
      <c r="B388" s="5">
        <v>14</v>
      </c>
      <c r="C388" s="3" t="s">
        <v>238</v>
      </c>
      <c r="D388" s="5">
        <v>17</v>
      </c>
      <c r="E388" s="5">
        <v>17</v>
      </c>
      <c r="F388" s="5" t="s">
        <v>748</v>
      </c>
      <c r="G388" s="5">
        <v>28</v>
      </c>
      <c r="H388" s="5">
        <v>11</v>
      </c>
      <c r="I388" s="5">
        <v>2</v>
      </c>
      <c r="J388" s="5">
        <v>2</v>
      </c>
      <c r="K388" s="1" t="str">
        <f t="shared" si="18"/>
        <v>ARDU281122</v>
      </c>
      <c r="L388" s="1" t="str">
        <f t="shared" ref="L388:L451" si="20">CONCATENATE("INSERT INTO tblEstoque2(Item, Quantidade_Total, Quantidade_Atual, Descrição, Sala, Armário, Espécie, Classificação) VALUES ('",C388,"', ",D388,", ",E388,", '",F388,"', '",G388,"', '",H388,"', '",I388,"', '",J388,"')")</f>
        <v>INSERT INTO tblEstoque2(Item, Quantidade_Total, Quantidade_Atual, Descrição, Sala, Armário, Espécie, Classificação) VALUES ('Kit didático microcontrolador Arduino UNO ', 17, 17, 'ARDU', '28', '11', '2', '2')</v>
      </c>
      <c r="N388" s="1" t="str">
        <f t="shared" si="19"/>
        <v>UPDATE tblEstoque2 SET Foto = 'C:\Users\D29\Desktop\BDC#\Imagens\ARDU281122.jpeg' WHERE Descrição = 'ARDU'</v>
      </c>
    </row>
    <row r="389" spans="1:14" x14ac:dyDescent="0.2">
      <c r="A389" s="5" t="s">
        <v>2</v>
      </c>
      <c r="B389" s="5">
        <v>14</v>
      </c>
      <c r="C389" s="3" t="s">
        <v>243</v>
      </c>
      <c r="D389" s="5">
        <v>13</v>
      </c>
      <c r="E389" s="5">
        <v>13</v>
      </c>
      <c r="F389" s="2" t="s">
        <v>854</v>
      </c>
      <c r="G389" s="5">
        <v>28</v>
      </c>
      <c r="H389" s="5">
        <v>14</v>
      </c>
      <c r="I389" s="5">
        <v>0</v>
      </c>
      <c r="J389" s="5">
        <v>2</v>
      </c>
      <c r="K389" s="1" t="str">
        <f t="shared" si="18"/>
        <v>LEA0281402</v>
      </c>
      <c r="L389" s="1" t="str">
        <f t="shared" si="20"/>
        <v>INSERT INTO tblEstoque2(Item, Quantidade_Total, Quantidade_Atual, Descrição, Sala, Armário, Espécie, Classificação) VALUES ('Bateria Leão Litio 2000mA/h ', 13, 13, 'LEA0', '28', '14', '0', '2')</v>
      </c>
      <c r="N389" s="1" t="str">
        <f t="shared" si="19"/>
        <v>UPDATE tblEstoque2 SET Foto = 'C:\Users\D29\Desktop\BDC#\Imagens\LEA0281402.jpeg' WHERE Descrição = 'LEA0'</v>
      </c>
    </row>
    <row r="390" spans="1:14" x14ac:dyDescent="0.2">
      <c r="A390" s="5" t="s">
        <v>2</v>
      </c>
      <c r="B390" s="5">
        <v>14</v>
      </c>
      <c r="C390" s="3" t="s">
        <v>239</v>
      </c>
      <c r="D390" s="5">
        <v>13</v>
      </c>
      <c r="E390" s="5">
        <v>13</v>
      </c>
      <c r="F390" s="2" t="s">
        <v>859</v>
      </c>
      <c r="G390" s="5">
        <v>28</v>
      </c>
      <c r="H390" s="5">
        <v>14</v>
      </c>
      <c r="I390" s="5">
        <v>2</v>
      </c>
      <c r="J390" s="5">
        <v>2</v>
      </c>
      <c r="K390" s="1" t="str">
        <f t="shared" si="18"/>
        <v>ELDC281422</v>
      </c>
      <c r="L390" s="1" t="str">
        <f t="shared" si="20"/>
        <v>INSERT INTO tblEstoque2(Item, Quantidade_Total, Quantidade_Atual, Descrição, Sala, Armário, Espécie, Classificação) VALUES ('Eletronica Display LDC ', 13, 13, 'ELDC', '28', '14', '2', '2')</v>
      </c>
      <c r="N390" s="1" t="str">
        <f t="shared" si="19"/>
        <v>UPDATE tblEstoque2 SET Foto = 'C:\Users\D29\Desktop\BDC#\Imagens\ELDC281422.jpeg' WHERE Descrição = 'ELDC'</v>
      </c>
    </row>
    <row r="391" spans="1:14" x14ac:dyDescent="0.2">
      <c r="A391" s="5" t="s">
        <v>2</v>
      </c>
      <c r="B391" s="5">
        <v>14</v>
      </c>
      <c r="C391" s="3" t="s">
        <v>238</v>
      </c>
      <c r="D391" s="5">
        <v>18</v>
      </c>
      <c r="E391" s="5">
        <v>18</v>
      </c>
      <c r="F391" s="5" t="s">
        <v>748</v>
      </c>
      <c r="G391" s="5">
        <v>28</v>
      </c>
      <c r="H391" s="5">
        <v>11</v>
      </c>
      <c r="I391" s="5">
        <v>2</v>
      </c>
      <c r="J391" s="5">
        <v>2</v>
      </c>
      <c r="K391" s="1" t="str">
        <f t="shared" si="18"/>
        <v>ARDU281122</v>
      </c>
      <c r="L391" s="1" t="str">
        <f t="shared" si="20"/>
        <v>INSERT INTO tblEstoque2(Item, Quantidade_Total, Quantidade_Atual, Descrição, Sala, Armário, Espécie, Classificação) VALUES ('Kit didático microcontrolador Arduino UNO ', 18, 18, 'ARDU', '28', '11', '2', '2')</v>
      </c>
      <c r="N391" s="1" t="str">
        <f t="shared" si="19"/>
        <v>UPDATE tblEstoque2 SET Foto = 'C:\Users\D29\Desktop\BDC#\Imagens\ARDU281122.jpeg' WHERE Descrição = 'ARDU'</v>
      </c>
    </row>
    <row r="392" spans="1:14" x14ac:dyDescent="0.2">
      <c r="A392" s="5" t="s">
        <v>2</v>
      </c>
      <c r="B392" s="5">
        <v>14</v>
      </c>
      <c r="C392" s="3" t="s">
        <v>237</v>
      </c>
      <c r="D392" s="5">
        <v>19</v>
      </c>
      <c r="E392" s="5">
        <v>19</v>
      </c>
      <c r="F392" s="2" t="s">
        <v>860</v>
      </c>
      <c r="G392" s="5">
        <v>28</v>
      </c>
      <c r="H392" s="5">
        <v>14</v>
      </c>
      <c r="I392" s="5">
        <v>0</v>
      </c>
      <c r="J392" s="5">
        <v>2</v>
      </c>
      <c r="K392" s="1" t="str">
        <f t="shared" si="18"/>
        <v>MOAW281402</v>
      </c>
      <c r="L392" s="1" t="str">
        <f t="shared" si="20"/>
        <v>INSERT INTO tblEstoque2(Item, Quantidade_Total, Quantidade_Atual, Descrição, Sala, Armário, Espécie, Classificação) VALUES ('Módulo Arduino WiFi ', 19, 19, 'MOAW', '28', '14', '0', '2')</v>
      </c>
      <c r="N392" s="1" t="str">
        <f t="shared" si="19"/>
        <v>UPDATE tblEstoque2 SET Foto = 'C:\Users\D29\Desktop\BDC#\Imagens\MOAW281402.jpeg' WHERE Descrição = 'MOAW'</v>
      </c>
    </row>
    <row r="393" spans="1:14" x14ac:dyDescent="0.2">
      <c r="A393" s="5" t="s">
        <v>2</v>
      </c>
      <c r="B393" s="5">
        <v>14</v>
      </c>
      <c r="C393" s="3" t="s">
        <v>236</v>
      </c>
      <c r="D393" s="5">
        <v>3</v>
      </c>
      <c r="E393" s="5">
        <v>3</v>
      </c>
      <c r="F393" s="2" t="s">
        <v>861</v>
      </c>
      <c r="G393" s="5">
        <v>28</v>
      </c>
      <c r="H393" s="5">
        <v>14</v>
      </c>
      <c r="I393" s="5">
        <v>0</v>
      </c>
      <c r="J393" s="5">
        <v>2</v>
      </c>
      <c r="K393" s="1" t="str">
        <f t="shared" si="18"/>
        <v>MAPH281402</v>
      </c>
      <c r="L393" s="1" t="str">
        <f t="shared" si="20"/>
        <v>INSERT INTO tblEstoque2(Item, Quantidade_Total, Quantidade_Atual, Descrição, Sala, Armário, Espécie, Classificação) VALUES ('Módulo Arduino Ponte H ', 3, 3, 'MAPH', '28', '14', '0', '2')</v>
      </c>
      <c r="N393" s="1" t="str">
        <f t="shared" si="19"/>
        <v>UPDATE tblEstoque2 SET Foto = 'C:\Users\D29\Desktop\BDC#\Imagens\MAPH281402.jpeg' WHERE Descrição = 'MAPH'</v>
      </c>
    </row>
    <row r="394" spans="1:14" x14ac:dyDescent="0.2">
      <c r="A394" s="5" t="s">
        <v>2</v>
      </c>
      <c r="B394" s="5">
        <v>14</v>
      </c>
      <c r="C394" s="3" t="s">
        <v>235</v>
      </c>
      <c r="D394" s="5">
        <v>8</v>
      </c>
      <c r="E394" s="5">
        <v>8</v>
      </c>
      <c r="F394" s="2" t="s">
        <v>862</v>
      </c>
      <c r="G394" s="5">
        <v>28</v>
      </c>
      <c r="H394" s="5">
        <v>14</v>
      </c>
      <c r="I394" s="5">
        <v>0</v>
      </c>
      <c r="J394" s="5">
        <v>2</v>
      </c>
      <c r="K394" s="1" t="str">
        <f t="shared" si="18"/>
        <v>MAD0281402</v>
      </c>
      <c r="L394" s="1" t="str">
        <f t="shared" si="20"/>
        <v>INSERT INTO tblEstoque2(Item, Quantidade_Total, Quantidade_Atual, Descrição, Sala, Armário, Espécie, Classificação) VALUES ('Módulo Arduino display ', 8, 8, 'MAD0', '28', '14', '0', '2')</v>
      </c>
      <c r="N394" s="1" t="str">
        <f t="shared" si="19"/>
        <v>UPDATE tblEstoque2 SET Foto = 'C:\Users\D29\Desktop\BDC#\Imagens\MAD0281402.jpeg' WHERE Descrição = 'MAD0'</v>
      </c>
    </row>
    <row r="395" spans="1:14" x14ac:dyDescent="0.2">
      <c r="A395" s="5" t="s">
        <v>2</v>
      </c>
      <c r="B395" s="5">
        <v>14</v>
      </c>
      <c r="C395" s="3" t="s">
        <v>234</v>
      </c>
      <c r="D395" s="5">
        <v>7</v>
      </c>
      <c r="E395" s="5">
        <v>7</v>
      </c>
      <c r="F395" s="2" t="s">
        <v>863</v>
      </c>
      <c r="G395" s="5">
        <v>28</v>
      </c>
      <c r="H395" s="5">
        <v>14</v>
      </c>
      <c r="I395" s="5">
        <v>0</v>
      </c>
      <c r="J395" s="5">
        <v>2</v>
      </c>
      <c r="K395" s="1" t="str">
        <f t="shared" si="18"/>
        <v>MESP281402</v>
      </c>
      <c r="L395" s="1" t="str">
        <f t="shared" si="20"/>
        <v>INSERT INTO tblEstoque2(Item, Quantidade_Total, Quantidade_Atual, Descrição, Sala, Armário, Espécie, Classificação) VALUES ('Módulo ESP 804505 ', 7, 7, 'MESP', '28', '14', '0', '2')</v>
      </c>
      <c r="N395" s="1" t="str">
        <f t="shared" si="19"/>
        <v>UPDATE tblEstoque2 SET Foto = 'C:\Users\D29\Desktop\BDC#\Imagens\MESP281402.jpeg' WHERE Descrição = 'MESP'</v>
      </c>
    </row>
    <row r="396" spans="1:14" x14ac:dyDescent="0.2">
      <c r="A396" s="5" t="s">
        <v>2</v>
      </c>
      <c r="B396" s="5">
        <v>14</v>
      </c>
      <c r="C396" s="3" t="s">
        <v>233</v>
      </c>
      <c r="D396" s="5">
        <v>8</v>
      </c>
      <c r="E396" s="5">
        <v>8</v>
      </c>
      <c r="F396" s="2" t="s">
        <v>864</v>
      </c>
      <c r="G396" s="5">
        <v>28</v>
      </c>
      <c r="H396" s="5">
        <v>14</v>
      </c>
      <c r="I396" s="5">
        <v>2</v>
      </c>
      <c r="J396" s="5">
        <v>2</v>
      </c>
      <c r="K396" s="1" t="str">
        <f t="shared" si="18"/>
        <v>MFDC281422</v>
      </c>
      <c r="L396" s="1" t="str">
        <f t="shared" si="20"/>
        <v>INSERT INTO tblEstoque2(Item, Quantidade_Total, Quantidade_Atual, Descrição, Sala, Armário, Espécie, Classificação) VALUES ('Motor Filipflop DC CV210RPM ', 8, 8, 'MFDC', '28', '14', '2', '2')</v>
      </c>
      <c r="N396" s="1" t="str">
        <f t="shared" si="19"/>
        <v>UPDATE tblEstoque2 SET Foto = 'C:\Users\D29\Desktop\BDC#\Imagens\MFDC281422.jpeg' WHERE Descrição = 'MFDC'</v>
      </c>
    </row>
    <row r="397" spans="1:14" x14ac:dyDescent="0.2">
      <c r="A397" s="5" t="s">
        <v>2</v>
      </c>
      <c r="B397" s="5">
        <v>14</v>
      </c>
      <c r="C397" s="3" t="s">
        <v>9</v>
      </c>
      <c r="D397" s="5">
        <v>1</v>
      </c>
      <c r="E397" s="5">
        <v>1</v>
      </c>
      <c r="F397" s="3" t="s">
        <v>579</v>
      </c>
      <c r="G397" s="5">
        <v>28</v>
      </c>
      <c r="H397" s="5">
        <v>14</v>
      </c>
      <c r="I397" s="5">
        <v>2</v>
      </c>
      <c r="J397" s="5">
        <v>2</v>
      </c>
      <c r="K397" s="1" t="str">
        <f t="shared" si="18"/>
        <v>MUF0281422</v>
      </c>
      <c r="L397" s="1" t="str">
        <f t="shared" si="20"/>
        <v>INSERT INTO tblEstoque2(Item, Quantidade_Total, Quantidade_Atual, Descrição, Sala, Armário, Espécie, Classificação) VALUES ('Multímetro Fluke 15B ', 1, 1, 'MUF0', '28', '14', '2', '2')</v>
      </c>
      <c r="N397" s="1" t="str">
        <f t="shared" si="19"/>
        <v>UPDATE tblEstoque2 SET Foto = 'C:\Users\D29\Desktop\BDC#\Imagens\MUF0281422.jpeg' WHERE Descrição = 'MUF0'</v>
      </c>
    </row>
    <row r="398" spans="1:14" x14ac:dyDescent="0.2">
      <c r="A398" s="5" t="s">
        <v>2</v>
      </c>
      <c r="B398" s="5">
        <v>14</v>
      </c>
      <c r="C398" s="3" t="s">
        <v>232</v>
      </c>
      <c r="D398" s="5">
        <v>1</v>
      </c>
      <c r="E398" s="5">
        <v>1</v>
      </c>
      <c r="F398" s="2" t="s">
        <v>865</v>
      </c>
      <c r="G398" s="5">
        <v>28</v>
      </c>
      <c r="H398" s="5">
        <v>14</v>
      </c>
      <c r="I398" s="5">
        <v>2</v>
      </c>
      <c r="J398" s="5">
        <v>2</v>
      </c>
      <c r="K398" s="1" t="str">
        <f t="shared" si="18"/>
        <v>MUA12281422</v>
      </c>
      <c r="L398" s="1" t="str">
        <f t="shared" si="20"/>
        <v>INSERT INTO tblEstoque2(Item, Quantidade_Total, Quantidade_Atual, Descrição, Sala, Armário, Espécie, Classificação) VALUES ('Multimetro Agilent U1241B ', 1, 1, 'MUA12', '28', '14', '2', '2')</v>
      </c>
      <c r="N398" s="1" t="str">
        <f t="shared" si="19"/>
        <v>UPDATE tblEstoque2 SET Foto = 'C:\Users\D29\Desktop\BDC#\Imagens\MUA12281422.jpeg' WHERE Descrição = 'MUA12'</v>
      </c>
    </row>
    <row r="399" spans="1:14" x14ac:dyDescent="0.2">
      <c r="A399" s="5" t="s">
        <v>2</v>
      </c>
      <c r="B399" s="5">
        <v>14</v>
      </c>
      <c r="C399" s="3" t="s">
        <v>230</v>
      </c>
      <c r="D399" s="5">
        <v>12</v>
      </c>
      <c r="E399" s="5">
        <v>12</v>
      </c>
      <c r="F399" s="2" t="s">
        <v>867</v>
      </c>
      <c r="G399" s="5">
        <v>28</v>
      </c>
      <c r="H399" s="5">
        <v>14</v>
      </c>
      <c r="I399" s="5">
        <v>0</v>
      </c>
      <c r="J399" s="5">
        <v>2</v>
      </c>
      <c r="K399" s="1" t="str">
        <f t="shared" si="18"/>
        <v>PROP281402</v>
      </c>
      <c r="L399" s="1" t="str">
        <f t="shared" si="20"/>
        <v>INSERT INTO tblEstoque2(Item, Quantidade_Total, Quantidade_Atual, Descrição, Sala, Armário, Espécie, Classificação) VALUES ('Protoboard Facens pequena ', 12, 12, 'PROP', '28', '14', '0', '2')</v>
      </c>
      <c r="N399" s="1" t="str">
        <f t="shared" si="19"/>
        <v>UPDATE tblEstoque2 SET Foto = 'C:\Users\D29\Desktop\BDC#\Imagens\PROP281402.jpeg' WHERE Descrição = 'PROP'</v>
      </c>
    </row>
    <row r="400" spans="1:14" x14ac:dyDescent="0.2">
      <c r="A400" s="5" t="s">
        <v>2</v>
      </c>
      <c r="B400" s="5">
        <v>14</v>
      </c>
      <c r="C400" s="3" t="s">
        <v>229</v>
      </c>
      <c r="D400" s="5">
        <v>4</v>
      </c>
      <c r="E400" s="5">
        <v>4</v>
      </c>
      <c r="F400" s="2" t="s">
        <v>868</v>
      </c>
      <c r="G400" s="5">
        <v>28</v>
      </c>
      <c r="H400" s="5">
        <v>14</v>
      </c>
      <c r="I400" s="5">
        <v>2</v>
      </c>
      <c r="J400" s="5">
        <v>3</v>
      </c>
      <c r="K400" s="1" t="str">
        <f t="shared" si="18"/>
        <v>RDN0281423</v>
      </c>
      <c r="L400" s="1" t="str">
        <f t="shared" si="20"/>
        <v>INSERT INTO tblEstoque2(Item, Quantidade_Total, Quantidade_Atual, Descrição, Sala, Armário, Espécie, Classificação) VALUES ('Robótica Dell Noteboks ', 4, 4, 'RDN0', '28', '14', '2', '3')</v>
      </c>
      <c r="N400" s="1" t="str">
        <f t="shared" si="19"/>
        <v>UPDATE tblEstoque2 SET Foto = 'C:\Users\D29\Desktop\BDC#\Imagens\RDN0281423.jpeg' WHERE Descrição = 'RDN0'</v>
      </c>
    </row>
    <row r="401" spans="1:14" x14ac:dyDescent="0.2">
      <c r="A401" s="5" t="s">
        <v>2</v>
      </c>
      <c r="B401" s="5">
        <v>14</v>
      </c>
      <c r="C401" s="3" t="s">
        <v>228</v>
      </c>
      <c r="D401" s="5">
        <v>4</v>
      </c>
      <c r="E401" s="5">
        <v>4</v>
      </c>
      <c r="F401" s="2" t="s">
        <v>869</v>
      </c>
      <c r="G401" s="5">
        <v>28</v>
      </c>
      <c r="H401" s="5">
        <v>14</v>
      </c>
      <c r="I401" s="5">
        <v>2</v>
      </c>
      <c r="J401" s="5">
        <v>3</v>
      </c>
      <c r="K401" s="1" t="str">
        <f t="shared" si="18"/>
        <v>RLKE281423</v>
      </c>
      <c r="L401" s="1" t="str">
        <f t="shared" si="20"/>
        <v>INSERT INTO tblEstoque2(Item, Quantidade_Total, Quantidade_Atual, Descrição, Sala, Armário, Espécie, Classificação) VALUES ('Robótica Lego Kit Education ', 4, 4, 'RLKE', '28', '14', '2', '3')</v>
      </c>
      <c r="N401" s="1" t="str">
        <f t="shared" si="19"/>
        <v>UPDATE tblEstoque2 SET Foto = 'C:\Users\D29\Desktop\BDC#\Imagens\RLKE281423.jpeg' WHERE Descrição = 'RLKE'</v>
      </c>
    </row>
    <row r="402" spans="1:14" x14ac:dyDescent="0.2">
      <c r="A402" s="5" t="s">
        <v>2</v>
      </c>
      <c r="B402" s="5">
        <v>14</v>
      </c>
      <c r="C402" s="3" t="s">
        <v>227</v>
      </c>
      <c r="D402" s="5">
        <v>11</v>
      </c>
      <c r="E402" s="5">
        <v>11</v>
      </c>
      <c r="F402" s="2" t="s">
        <v>870</v>
      </c>
      <c r="G402" s="5">
        <v>28</v>
      </c>
      <c r="H402" s="5">
        <v>14</v>
      </c>
      <c r="I402" s="5">
        <v>2</v>
      </c>
      <c r="J402" s="5">
        <v>3</v>
      </c>
      <c r="K402" s="1" t="str">
        <f t="shared" si="18"/>
        <v>RTMV281423</v>
      </c>
      <c r="L402" s="1" t="str">
        <f t="shared" si="20"/>
        <v>INSERT INTO tblEstoque2(Item, Quantidade_Total, Quantidade_Atual, Descrição, Sala, Armário, Espécie, Classificação) VALUES ('Robótica EDSON TMV 2.0 -', 11, 11, 'RTMV', '28', '14', '2', '3')</v>
      </c>
      <c r="N402" s="1" t="str">
        <f t="shared" si="19"/>
        <v>UPDATE tblEstoque2 SET Foto = 'C:\Users\D29\Desktop\BDC#\Imagens\RTMV281423.jpeg' WHERE Descrição = 'RTMV'</v>
      </c>
    </row>
    <row r="403" spans="1:14" x14ac:dyDescent="0.2">
      <c r="A403" s="5" t="s">
        <v>2</v>
      </c>
      <c r="B403" s="5">
        <v>14</v>
      </c>
      <c r="C403" s="3" t="s">
        <v>226</v>
      </c>
      <c r="D403" s="5">
        <v>3</v>
      </c>
      <c r="E403" s="5">
        <v>3</v>
      </c>
      <c r="F403" s="2" t="s">
        <v>871</v>
      </c>
      <c r="G403" s="5">
        <v>28</v>
      </c>
      <c r="H403" s="5">
        <v>14</v>
      </c>
      <c r="I403" s="5">
        <v>2</v>
      </c>
      <c r="J403" s="5">
        <v>3</v>
      </c>
      <c r="K403" s="1" t="str">
        <f t="shared" si="18"/>
        <v>RCA0281423</v>
      </c>
      <c r="L403" s="1" t="str">
        <f t="shared" si="20"/>
        <v>INSERT INTO tblEstoque2(Item, Quantidade_Total, Quantidade_Atual, Descrição, Sala, Armário, Espécie, Classificação) VALUES ('Robótica Carrinho arduino (3D) ', 3, 3, 'RCA0', '28', '14', '2', '3')</v>
      </c>
      <c r="N403" s="1" t="str">
        <f t="shared" si="19"/>
        <v>UPDATE tblEstoque2 SET Foto = 'C:\Users\D29\Desktop\BDC#\Imagens\RCA0281423.jpeg' WHERE Descrição = 'RCA0'</v>
      </c>
    </row>
    <row r="404" spans="1:14" x14ac:dyDescent="0.2">
      <c r="A404" s="5" t="s">
        <v>2</v>
      </c>
      <c r="B404" s="5">
        <v>14</v>
      </c>
      <c r="C404" s="3" t="s">
        <v>225</v>
      </c>
      <c r="D404" s="5">
        <v>20</v>
      </c>
      <c r="E404" s="5">
        <v>20</v>
      </c>
      <c r="F404" s="2" t="s">
        <v>872</v>
      </c>
      <c r="G404" s="5">
        <v>28</v>
      </c>
      <c r="H404" s="5">
        <v>14</v>
      </c>
      <c r="I404" s="5">
        <v>0</v>
      </c>
      <c r="J404" s="5">
        <v>3</v>
      </c>
      <c r="K404" s="1" t="str">
        <f t="shared" si="18"/>
        <v>SAUL281403</v>
      </c>
      <c r="L404" s="1" t="str">
        <f t="shared" si="20"/>
        <v>INSERT INTO tblEstoque2(Item, Quantidade_Total, Quantidade_Atual, Descrição, Sala, Armário, Espécie, Classificação) VALUES ('Sensor Arduino Ultrosônico ', 20, 20, 'SAUL', '28', '14', '0', '3')</v>
      </c>
      <c r="N404" s="1" t="str">
        <f t="shared" si="19"/>
        <v>UPDATE tblEstoque2 SET Foto = 'C:\Users\D29\Desktop\BDC#\Imagens\SAUL281403.jpeg' WHERE Descrição = 'SAUL'</v>
      </c>
    </row>
    <row r="405" spans="1:14" x14ac:dyDescent="0.2">
      <c r="A405" s="5" t="s">
        <v>2</v>
      </c>
      <c r="B405" s="5">
        <v>14</v>
      </c>
      <c r="C405" s="3" t="s">
        <v>224</v>
      </c>
      <c r="D405" s="5">
        <v>33</v>
      </c>
      <c r="E405" s="5">
        <v>33</v>
      </c>
      <c r="F405" s="2" t="s">
        <v>873</v>
      </c>
      <c r="G405" s="5">
        <v>28</v>
      </c>
      <c r="H405" s="5">
        <v>14</v>
      </c>
      <c r="I405" s="5">
        <v>0</v>
      </c>
      <c r="J405" s="5">
        <v>3</v>
      </c>
      <c r="K405" s="1" t="str">
        <f t="shared" si="18"/>
        <v>SASL281403</v>
      </c>
      <c r="L405" s="1" t="str">
        <f t="shared" si="20"/>
        <v>INSERT INTO tblEstoque2(Item, Quantidade_Total, Quantidade_Atual, Descrição, Sala, Armário, Espécie, Classificação) VALUES ('Sensor Arduino seguidor de linha ', 33, 33, 'SASL', '28', '14', '0', '3')</v>
      </c>
      <c r="N405" s="1" t="str">
        <f t="shared" si="19"/>
        <v>UPDATE tblEstoque2 SET Foto = 'C:\Users\D29\Desktop\BDC#\Imagens\SASL281403.jpeg' WHERE Descrição = 'SASL'</v>
      </c>
    </row>
    <row r="406" spans="1:14" x14ac:dyDescent="0.2">
      <c r="A406" s="5" t="s">
        <v>2</v>
      </c>
      <c r="B406" s="5">
        <v>15</v>
      </c>
      <c r="C406" s="3" t="s">
        <v>261</v>
      </c>
      <c r="D406" s="5">
        <v>1</v>
      </c>
      <c r="E406" s="5">
        <v>1</v>
      </c>
      <c r="F406" s="2" t="s">
        <v>878</v>
      </c>
      <c r="G406" s="5">
        <v>28</v>
      </c>
      <c r="H406" s="5">
        <v>15</v>
      </c>
      <c r="I406" s="5">
        <v>0</v>
      </c>
      <c r="J406" s="5">
        <v>2</v>
      </c>
      <c r="K406" s="1" t="str">
        <f t="shared" si="18"/>
        <v>EDTY281502</v>
      </c>
      <c r="L406" s="1" t="str">
        <f t="shared" si="20"/>
        <v>INSERT INTO tblEstoque2(Item, Quantidade_Total, Quantidade_Atual, Descrição, Sala, Armário, Espécie, Classificação) VALUES ('Eletrônica ASEA Diod/Tyristor ', 1, 1, 'EDTY', '28', '15', '0', '2')</v>
      </c>
      <c r="N406" s="1" t="str">
        <f t="shared" si="19"/>
        <v>UPDATE tblEstoque2 SET Foto = 'C:\Users\D29\Desktop\BDC#\Imagens\EDTY281502.jpeg' WHERE Descrição = 'EDTY'</v>
      </c>
    </row>
    <row r="407" spans="1:14" x14ac:dyDescent="0.2">
      <c r="A407" s="5" t="s">
        <v>2</v>
      </c>
      <c r="B407" s="5">
        <v>15</v>
      </c>
      <c r="C407" s="6" t="s">
        <v>270</v>
      </c>
      <c r="D407" s="5">
        <v>12</v>
      </c>
      <c r="E407" s="5">
        <v>12</v>
      </c>
      <c r="F407" s="5" t="s">
        <v>884</v>
      </c>
      <c r="G407" s="5">
        <v>28</v>
      </c>
      <c r="H407" s="5">
        <v>15</v>
      </c>
      <c r="I407" s="5">
        <v>2</v>
      </c>
      <c r="J407" s="5">
        <v>2</v>
      </c>
      <c r="K407" s="1" t="str">
        <f t="shared" si="18"/>
        <v>PFOC281522</v>
      </c>
      <c r="L407" s="1" t="str">
        <f t="shared" si="20"/>
        <v>INSERT INTO tblEstoque2(Item, Quantidade_Total, Quantidade_Atual, Descrição, Sala, Armário, Espécie, Classificação) VALUES ('Placas Focus Periféricos Seriais ', 12, 12, 'PFOC', '28', '15', '2', '2')</v>
      </c>
      <c r="N407" s="1" t="str">
        <f t="shared" si="19"/>
        <v>UPDATE tblEstoque2 SET Foto = 'C:\Users\D29\Desktop\BDC#\Imagens\PFOC281522.jpeg' WHERE Descrição = 'PFOC'</v>
      </c>
    </row>
    <row r="408" spans="1:14" x14ac:dyDescent="0.2">
      <c r="A408" s="5" t="s">
        <v>2</v>
      </c>
      <c r="B408" s="5">
        <v>15</v>
      </c>
      <c r="C408" s="3" t="s">
        <v>275</v>
      </c>
      <c r="D408" s="5">
        <v>9</v>
      </c>
      <c r="E408" s="5">
        <v>9</v>
      </c>
      <c r="F408" s="2" t="s">
        <v>886</v>
      </c>
      <c r="G408" s="5">
        <v>28</v>
      </c>
      <c r="H408" s="5">
        <v>15</v>
      </c>
      <c r="I408" s="5">
        <v>0</v>
      </c>
      <c r="J408" s="5">
        <v>2</v>
      </c>
      <c r="K408" s="1" t="str">
        <f t="shared" si="18"/>
        <v>PT1D281502</v>
      </c>
      <c r="L408" s="1" t="str">
        <f t="shared" si="20"/>
        <v>INSERT INTO tblEstoque2(Item, Quantidade_Total, Quantidade_Atual, Descrição, Sala, Armário, Espécie, Classificação) VALUES ('Sensor Digimec termoresistência PT100 ', 9, 9, 'PT1D', '28', '15', '0', '2')</v>
      </c>
      <c r="N408" s="1" t="str">
        <f t="shared" si="19"/>
        <v>UPDATE tblEstoque2 SET Foto = 'C:\Users\D29\Desktop\BDC#\Imagens\PT1D281502.jpeg' WHERE Descrição = 'PT1D'</v>
      </c>
    </row>
    <row r="409" spans="1:14" x14ac:dyDescent="0.2">
      <c r="A409" s="5" t="s">
        <v>2</v>
      </c>
      <c r="B409" s="5">
        <v>15</v>
      </c>
      <c r="C409" s="3" t="s">
        <v>274</v>
      </c>
      <c r="D409" s="5">
        <v>15</v>
      </c>
      <c r="E409" s="5">
        <v>15</v>
      </c>
      <c r="F409" s="2" t="s">
        <v>887</v>
      </c>
      <c r="G409" s="5">
        <v>28</v>
      </c>
      <c r="H409" s="5">
        <v>15</v>
      </c>
      <c r="I409" s="5">
        <v>0</v>
      </c>
      <c r="J409" s="5">
        <v>2</v>
      </c>
      <c r="K409" s="1" t="str">
        <f t="shared" si="18"/>
        <v>TERJ281502</v>
      </c>
      <c r="L409" s="1" t="str">
        <f t="shared" si="20"/>
        <v>INSERT INTO tblEstoque2(Item, Quantidade_Total, Quantidade_Atual, Descrição, Sala, Armário, Espécie, Classificação) VALUES ('Sensor Temopar J ', 15, 15, 'TERJ', '28', '15', '0', '2')</v>
      </c>
      <c r="N409" s="1" t="str">
        <f t="shared" si="19"/>
        <v>UPDATE tblEstoque2 SET Foto = 'C:\Users\D29\Desktop\BDC#\Imagens\TERJ281502.jpeg' WHERE Descrição = 'TERJ'</v>
      </c>
    </row>
    <row r="410" spans="1:14" x14ac:dyDescent="0.2">
      <c r="A410" s="5" t="s">
        <v>2</v>
      </c>
      <c r="B410" s="5">
        <v>15</v>
      </c>
      <c r="C410" s="3" t="s">
        <v>273</v>
      </c>
      <c r="D410" s="5">
        <v>2</v>
      </c>
      <c r="E410" s="5">
        <v>2</v>
      </c>
      <c r="F410" s="2" t="s">
        <v>888</v>
      </c>
      <c r="G410" s="5">
        <v>28</v>
      </c>
      <c r="H410" s="5">
        <v>15</v>
      </c>
      <c r="I410" s="5">
        <v>0</v>
      </c>
      <c r="J410" s="5">
        <v>1</v>
      </c>
      <c r="K410" s="1" t="str">
        <f t="shared" si="18"/>
        <v>SROF281501</v>
      </c>
      <c r="L410" s="1" t="str">
        <f t="shared" si="20"/>
        <v>INSERT INTO tblEstoque2(Item, Quantidade_Total, Quantidade_Atual, Descrição, Sala, Armário, Espécie, Classificação) VALUES ('Sensor Gens RotorFlow ', 2, 2, 'SROF', '28', '15', '0', '1')</v>
      </c>
      <c r="N410" s="1" t="str">
        <f t="shared" si="19"/>
        <v>UPDATE tblEstoque2 SET Foto = 'C:\Users\D29\Desktop\BDC#\Imagens\SROF281501.jpeg' WHERE Descrição = 'SROF'</v>
      </c>
    </row>
    <row r="411" spans="1:14" x14ac:dyDescent="0.2">
      <c r="A411" s="5" t="s">
        <v>2</v>
      </c>
      <c r="B411" s="5">
        <v>15</v>
      </c>
      <c r="C411" s="3" t="s">
        <v>272</v>
      </c>
      <c r="D411" s="5">
        <v>2</v>
      </c>
      <c r="E411" s="5">
        <v>2</v>
      </c>
      <c r="F411" s="2" t="s">
        <v>889</v>
      </c>
      <c r="G411" s="5">
        <v>28</v>
      </c>
      <c r="H411" s="5">
        <v>15</v>
      </c>
      <c r="I411" s="5">
        <v>0</v>
      </c>
      <c r="J411" s="5">
        <v>1</v>
      </c>
      <c r="K411" s="1" t="str">
        <f t="shared" si="18"/>
        <v>CHAN281501</v>
      </c>
      <c r="L411" s="1" t="str">
        <f t="shared" si="20"/>
        <v>INSERT INTO tblEstoque2(Item, Quantidade_Total, Quantidade_Atual, Descrição, Sala, Armário, Espécie, Classificação) VALUES ('Sensor Gens chave de nivel ELS110 ', 2, 2, 'CHAN', '28', '15', '0', '1')</v>
      </c>
      <c r="N411" s="1" t="str">
        <f t="shared" si="19"/>
        <v>UPDATE tblEstoque2 SET Foto = 'C:\Users\D29\Desktop\BDC#\Imagens\CHAN281501.jpeg' WHERE Descrição = 'CHAN'</v>
      </c>
    </row>
    <row r="412" spans="1:14" x14ac:dyDescent="0.2">
      <c r="A412" s="5" t="s">
        <v>2</v>
      </c>
      <c r="B412" s="5">
        <v>15</v>
      </c>
      <c r="C412" s="3" t="s">
        <v>273</v>
      </c>
      <c r="D412" s="5">
        <v>2</v>
      </c>
      <c r="E412" s="5">
        <v>2</v>
      </c>
      <c r="F412" s="2" t="s">
        <v>887</v>
      </c>
      <c r="G412" s="5">
        <v>28</v>
      </c>
      <c r="H412" s="5">
        <v>15</v>
      </c>
      <c r="I412" s="5">
        <v>0</v>
      </c>
      <c r="J412" s="5">
        <v>2</v>
      </c>
      <c r="K412" s="1" t="str">
        <f t="shared" si="18"/>
        <v>TERJ281502</v>
      </c>
      <c r="L412" s="1" t="str">
        <f t="shared" si="20"/>
        <v>INSERT INTO tblEstoque2(Item, Quantidade_Total, Quantidade_Atual, Descrição, Sala, Armário, Espécie, Classificação) VALUES ('Sensor Gens RotorFlow ', 2, 2, 'TERJ', '28', '15', '0', '2')</v>
      </c>
      <c r="N412" s="1" t="str">
        <f t="shared" si="19"/>
        <v>UPDATE tblEstoque2 SET Foto = 'C:\Users\D29\Desktop\BDC#\Imagens\TERJ281502.jpeg' WHERE Descrição = 'TERJ'</v>
      </c>
    </row>
    <row r="413" spans="1:14" x14ac:dyDescent="0.2">
      <c r="A413" s="5" t="s">
        <v>2</v>
      </c>
      <c r="B413" s="5">
        <v>15</v>
      </c>
      <c r="C413" s="3" t="s">
        <v>271</v>
      </c>
      <c r="D413" s="5">
        <v>1</v>
      </c>
      <c r="E413" s="5">
        <v>1</v>
      </c>
      <c r="F413" s="2" t="s">
        <v>890</v>
      </c>
      <c r="G413" s="5">
        <v>28</v>
      </c>
      <c r="H413" s="5">
        <v>15</v>
      </c>
      <c r="I413" s="5">
        <v>0</v>
      </c>
      <c r="J413" s="5">
        <v>1</v>
      </c>
      <c r="K413" s="1" t="str">
        <f t="shared" si="18"/>
        <v>TRPR281501</v>
      </c>
      <c r="L413" s="1" t="str">
        <f t="shared" si="20"/>
        <v>INSERT INTO tblEstoque2(Item, Quantidade_Total, Quantidade_Atual, Descrição, Sala, Armário, Espécie, Classificação) VALUES ('Sensor Gens Trasdutor de pressão ', 1, 1, 'TRPR', '28', '15', '0', '1')</v>
      </c>
      <c r="N413" s="1" t="str">
        <f t="shared" si="19"/>
        <v>UPDATE tblEstoque2 SET Foto = 'C:\Users\D29\Desktop\BDC#\Imagens\TRPR281501.jpeg' WHERE Descrição = 'TRPR'</v>
      </c>
    </row>
    <row r="414" spans="1:14" x14ac:dyDescent="0.2">
      <c r="A414" s="5" t="s">
        <v>2</v>
      </c>
      <c r="B414" s="5">
        <v>16</v>
      </c>
      <c r="C414" s="6" t="s">
        <v>276</v>
      </c>
      <c r="D414" s="5">
        <v>9</v>
      </c>
      <c r="E414" s="5">
        <v>9</v>
      </c>
      <c r="F414" s="5" t="s">
        <v>891</v>
      </c>
      <c r="G414" s="5">
        <v>28</v>
      </c>
      <c r="H414" s="5">
        <v>16</v>
      </c>
      <c r="I414" s="5">
        <v>2</v>
      </c>
      <c r="J414" s="5">
        <v>2</v>
      </c>
      <c r="K414" s="1" t="str">
        <f t="shared" si="18"/>
        <v>FIC4281622</v>
      </c>
      <c r="L414" s="1" t="str">
        <f t="shared" si="20"/>
        <v>INSERT INTO tblEstoque2(Item, Quantidade_Total, Quantidade_Atual, Descrição, Sala, Armário, Espécie, Classificação) VALUES ('Fonte CC ICEL PS-4001 ', 9, 9, 'FIC4', '28', '16', '2', '2')</v>
      </c>
      <c r="N414" s="1" t="str">
        <f t="shared" si="19"/>
        <v>UPDATE tblEstoque2 SET Foto = 'C:\Users\D29\Desktop\BDC#\Imagens\FIC4281622.jpeg' WHERE Descrição = 'FIC4'</v>
      </c>
    </row>
    <row r="415" spans="1:14" x14ac:dyDescent="0.2">
      <c r="A415" s="5" t="s">
        <v>2</v>
      </c>
      <c r="B415" s="5">
        <v>16</v>
      </c>
      <c r="C415" s="6" t="s">
        <v>278</v>
      </c>
      <c r="D415" s="5">
        <v>3</v>
      </c>
      <c r="E415" s="5">
        <v>3</v>
      </c>
      <c r="F415" s="5" t="s">
        <v>892</v>
      </c>
      <c r="G415" s="5">
        <v>28</v>
      </c>
      <c r="H415" s="5">
        <v>16</v>
      </c>
      <c r="I415" s="5">
        <v>2</v>
      </c>
      <c r="J415" s="5">
        <v>2</v>
      </c>
      <c r="K415" s="1" t="str">
        <f t="shared" si="18"/>
        <v>OSCA281622</v>
      </c>
      <c r="L415" s="1" t="str">
        <f t="shared" si="20"/>
        <v>INSERT INTO tblEstoque2(Item, Quantidade_Total, Quantidade_Atual, Descrição, Sala, Armário, Espécie, Classificação) VALUES ('Osciloscópio AGILENT 1002A ', 3, 3, 'OSCA', '28', '16', '2', '2')</v>
      </c>
      <c r="N415" s="1" t="str">
        <f t="shared" si="19"/>
        <v>UPDATE tblEstoque2 SET Foto = 'C:\Users\D29\Desktop\BDC#\Imagens\OSCA281622.jpeg' WHERE Descrição = 'OSCA'</v>
      </c>
    </row>
    <row r="416" spans="1:14" x14ac:dyDescent="0.2">
      <c r="A416" s="5" t="s">
        <v>2</v>
      </c>
      <c r="B416" s="5">
        <v>16</v>
      </c>
      <c r="C416" s="6" t="s">
        <v>277</v>
      </c>
      <c r="D416" s="5">
        <v>3</v>
      </c>
      <c r="E416" s="5">
        <v>3</v>
      </c>
      <c r="F416" s="5" t="s">
        <v>893</v>
      </c>
      <c r="G416" s="5">
        <v>28</v>
      </c>
      <c r="H416" s="5">
        <v>16</v>
      </c>
      <c r="I416" s="5">
        <v>2</v>
      </c>
      <c r="J416" s="5">
        <v>2</v>
      </c>
      <c r="K416" s="1" t="str">
        <f t="shared" si="18"/>
        <v>OSC1281622</v>
      </c>
      <c r="L416" s="1" t="str">
        <f t="shared" si="20"/>
        <v>INSERT INTO tblEstoque2(Item, Quantidade_Total, Quantidade_Atual, Descrição, Sala, Armário, Espécie, Classificação) VALUES ('Osciloscópio AGILENT 1022A ', 3, 3, 'OSC1', '28', '16', '2', '2')</v>
      </c>
      <c r="N416" s="1" t="str">
        <f t="shared" si="19"/>
        <v>UPDATE tblEstoque2 SET Foto = 'C:\Users\D29\Desktop\BDC#\Imagens\OSC1281622.jpeg' WHERE Descrição = 'OSC1'</v>
      </c>
    </row>
    <row r="417" spans="1:14" x14ac:dyDescent="0.2">
      <c r="A417" s="5" t="s">
        <v>2</v>
      </c>
      <c r="B417" s="5">
        <v>16</v>
      </c>
      <c r="C417" s="6" t="s">
        <v>279</v>
      </c>
      <c r="D417" s="5">
        <v>3</v>
      </c>
      <c r="E417" s="5">
        <v>3</v>
      </c>
      <c r="F417" s="5" t="s">
        <v>894</v>
      </c>
      <c r="G417" s="5">
        <v>28</v>
      </c>
      <c r="H417" s="5">
        <v>16</v>
      </c>
      <c r="I417" s="5">
        <v>2</v>
      </c>
      <c r="J417" s="5">
        <v>2</v>
      </c>
      <c r="K417" s="1" t="str">
        <f t="shared" si="18"/>
        <v>OSCT281622</v>
      </c>
      <c r="L417" s="1" t="str">
        <f t="shared" si="20"/>
        <v>INSERT INTO tblEstoque2(Item, Quantidade_Total, Quantidade_Atual, Descrição, Sala, Armário, Espécie, Classificação) VALUES ('Osciloscópio TEKTRONIX TBS 1062 (01)', 3, 3, 'OSCT', '28', '16', '2', '2')</v>
      </c>
      <c r="N417" s="1" t="str">
        <f t="shared" si="19"/>
        <v>UPDATE tblEstoque2 SET Foto = 'C:\Users\D29\Desktop\BDC#\Imagens\OSCT281622.jpeg' WHERE Descrição = 'OSCT'</v>
      </c>
    </row>
    <row r="418" spans="1:14" x14ac:dyDescent="0.2">
      <c r="A418" s="5" t="s">
        <v>2</v>
      </c>
      <c r="B418" s="5">
        <v>16</v>
      </c>
      <c r="C418" s="5" t="s">
        <v>280</v>
      </c>
      <c r="D418" s="5">
        <v>1</v>
      </c>
      <c r="E418" s="5">
        <v>1</v>
      </c>
      <c r="F418" s="5" t="s">
        <v>711</v>
      </c>
      <c r="G418" s="5">
        <v>28</v>
      </c>
      <c r="H418" s="5">
        <v>16</v>
      </c>
      <c r="I418" s="5">
        <v>2</v>
      </c>
      <c r="J418" s="5">
        <v>2</v>
      </c>
      <c r="K418" s="1" t="str">
        <f t="shared" si="18"/>
        <v>OSTB281622</v>
      </c>
      <c r="L418" s="1" t="str">
        <f t="shared" si="20"/>
        <v>INSERT INTO tblEstoque2(Item, Quantidade_Total, Quantidade_Atual, Descrição, Sala, Armário, Espécie, Classificação) VALUES ('Osciloscópio TEKTRONIX TDS 2002B (01)', 1, 1, 'OSTB', '28', '16', '2', '2')</v>
      </c>
      <c r="N418" s="1" t="str">
        <f t="shared" si="19"/>
        <v>UPDATE tblEstoque2 SET Foto = 'C:\Users\D29\Desktop\BDC#\Imagens\OSTB281622.jpeg' WHERE Descrição = 'OSTB'</v>
      </c>
    </row>
    <row r="419" spans="1:14" x14ac:dyDescent="0.2">
      <c r="A419" s="5" t="s">
        <v>2</v>
      </c>
      <c r="B419" s="5">
        <v>16</v>
      </c>
      <c r="C419" s="6" t="s">
        <v>281</v>
      </c>
      <c r="D419" s="5">
        <v>11</v>
      </c>
      <c r="E419" s="5">
        <v>11</v>
      </c>
      <c r="F419" s="5" t="s">
        <v>895</v>
      </c>
      <c r="G419" s="5">
        <v>28</v>
      </c>
      <c r="H419" s="5">
        <v>16</v>
      </c>
      <c r="I419" s="5">
        <v>2</v>
      </c>
      <c r="J419" s="5">
        <v>2</v>
      </c>
      <c r="K419" s="1" t="str">
        <f t="shared" si="18"/>
        <v>OST2281622</v>
      </c>
      <c r="L419" s="1" t="str">
        <f t="shared" si="20"/>
        <v>INSERT INTO tblEstoque2(Item, Quantidade_Total, Quantidade_Atual, Descrição, Sala, Armário, Espécie, Classificação) VALUES ('Osciloscópio TEKTRONIX TDS 210 (01)', 11, 11, 'OST2', '28', '16', '2', '2')</v>
      </c>
      <c r="N419" s="1" t="str">
        <f t="shared" si="19"/>
        <v>UPDATE tblEstoque2 SET Foto = 'C:\Users\D29\Desktop\BDC#\Imagens\OST2281622.jpeg' WHERE Descrição = 'OST2'</v>
      </c>
    </row>
    <row r="420" spans="1:14" x14ac:dyDescent="0.2">
      <c r="A420" s="5" t="s">
        <v>2</v>
      </c>
      <c r="B420" s="5">
        <v>16</v>
      </c>
      <c r="C420" s="6" t="s">
        <v>282</v>
      </c>
      <c r="D420" s="5">
        <v>8</v>
      </c>
      <c r="E420" s="5">
        <v>8</v>
      </c>
      <c r="F420" s="5" t="s">
        <v>896</v>
      </c>
      <c r="G420" s="5">
        <v>28</v>
      </c>
      <c r="H420" s="5">
        <v>16</v>
      </c>
      <c r="I420" s="5">
        <v>2</v>
      </c>
      <c r="J420" s="5">
        <v>2</v>
      </c>
      <c r="K420" s="1" t="str">
        <f t="shared" si="18"/>
        <v>PCAG281622</v>
      </c>
      <c r="L420" s="1" t="str">
        <f t="shared" si="20"/>
        <v>INSERT INTO tblEstoque2(Item, Quantidade_Total, Quantidade_Atual, Descrição, Sala, Armário, Espécie, Classificação) VALUES ('Ponta de corrente AGILENT 1146A (x)', 8, 8, 'PCAG', '28', '16', '2', '2')</v>
      </c>
      <c r="N420" s="1" t="str">
        <f t="shared" si="19"/>
        <v>UPDATE tblEstoque2 SET Foto = 'C:\Users\D29\Desktop\BDC#\Imagens\PCAG281622.jpeg' WHERE Descrição = 'PCAG'</v>
      </c>
    </row>
    <row r="421" spans="1:14" x14ac:dyDescent="0.2">
      <c r="A421" s="5" t="s">
        <v>2</v>
      </c>
      <c r="B421" s="5">
        <v>16</v>
      </c>
      <c r="C421" s="6" t="s">
        <v>283</v>
      </c>
      <c r="D421" s="5">
        <v>3</v>
      </c>
      <c r="E421" s="5">
        <v>3</v>
      </c>
      <c r="F421" s="5" t="s">
        <v>897</v>
      </c>
      <c r="G421" s="5">
        <v>28</v>
      </c>
      <c r="H421" s="5">
        <v>16</v>
      </c>
      <c r="I421" s="5">
        <v>2</v>
      </c>
      <c r="J421" s="5">
        <v>2</v>
      </c>
      <c r="K421" s="1" t="str">
        <f t="shared" si="18"/>
        <v>TF50281622</v>
      </c>
      <c r="L421" s="1" t="str">
        <f t="shared" si="20"/>
        <v>INSERT INTO tblEstoque2(Item, Quantidade_Total, Quantidade_Atual, Descrição, Sala, Armário, Espécie, Classificação) VALUES ('Transformador 500VA 220V (x)', 3, 3, 'TF50', '28', '16', '2', '2')</v>
      </c>
      <c r="N421" s="1" t="str">
        <f t="shared" si="19"/>
        <v>UPDATE tblEstoque2 SET Foto = 'C:\Users\D29\Desktop\BDC#\Imagens\TF50281622.jpeg' WHERE Descrição = 'TF50'</v>
      </c>
    </row>
    <row r="422" spans="1:14" x14ac:dyDescent="0.2">
      <c r="A422" s="5" t="s">
        <v>2</v>
      </c>
      <c r="B422" s="5">
        <v>16</v>
      </c>
      <c r="C422" s="6" t="s">
        <v>296</v>
      </c>
      <c r="D422" s="5">
        <v>2</v>
      </c>
      <c r="E422" s="5">
        <v>2</v>
      </c>
      <c r="F422" s="5" t="s">
        <v>898</v>
      </c>
      <c r="G422" s="5">
        <v>28</v>
      </c>
      <c r="H422" s="5">
        <v>16</v>
      </c>
      <c r="I422" s="5">
        <v>2</v>
      </c>
      <c r="J422" s="5">
        <v>2</v>
      </c>
      <c r="K422" s="1" t="str">
        <f t="shared" si="18"/>
        <v>TFNT281622</v>
      </c>
      <c r="L422" s="1" t="str">
        <f t="shared" si="20"/>
        <v>INSERT INTO tblEstoque2(Item, Quantidade_Total, Quantidade_Atual, Descrição, Sala, Armário, Espécie, Classificação) VALUES ('Transformador NETWORK 43/11 ', 2, 2, 'TFNT', '28', '16', '2', '2')</v>
      </c>
      <c r="N422" s="1" t="str">
        <f t="shared" si="19"/>
        <v>UPDATE tblEstoque2 SET Foto = 'C:\Users\D29\Desktop\BDC#\Imagens\TFNT281622.jpeg' WHERE Descrição = 'TFNT'</v>
      </c>
    </row>
    <row r="423" spans="1:14" x14ac:dyDescent="0.2">
      <c r="A423" s="5" t="s">
        <v>2</v>
      </c>
      <c r="B423" s="5">
        <v>16</v>
      </c>
      <c r="C423" s="6" t="s">
        <v>297</v>
      </c>
      <c r="D423" s="5">
        <v>5</v>
      </c>
      <c r="E423" s="5">
        <v>5</v>
      </c>
      <c r="F423" s="5" t="s">
        <v>899</v>
      </c>
      <c r="G423" s="5">
        <v>28</v>
      </c>
      <c r="H423" s="5">
        <v>16</v>
      </c>
      <c r="I423" s="5">
        <v>2</v>
      </c>
      <c r="J423" s="5">
        <v>2</v>
      </c>
      <c r="K423" s="1" t="str">
        <f t="shared" si="18"/>
        <v>TFTN281622</v>
      </c>
      <c r="L423" s="1" t="str">
        <f t="shared" si="20"/>
        <v>INSERT INTO tblEstoque2(Item, Quantidade_Total, Quantidade_Atual, Descrição, Sala, Armário, Espécie, Classificação) VALUES ('Transformador TRANCHAM 110V/220V ', 5, 5, 'TFTN', '28', '16', '2', '2')</v>
      </c>
      <c r="N423" s="1" t="str">
        <f t="shared" si="19"/>
        <v>UPDATE tblEstoque2 SET Foto = 'C:\Users\D29\Desktop\BDC#\Imagens\TFTN281622.jpeg' WHERE Descrição = 'TFTN'</v>
      </c>
    </row>
    <row r="424" spans="1:14" x14ac:dyDescent="0.2">
      <c r="A424" s="5" t="s">
        <v>2</v>
      </c>
      <c r="B424" s="5">
        <v>17</v>
      </c>
      <c r="C424" s="3" t="s">
        <v>293</v>
      </c>
      <c r="D424" s="5">
        <v>1</v>
      </c>
      <c r="E424" s="5">
        <v>1</v>
      </c>
      <c r="F424" s="2" t="s">
        <v>905</v>
      </c>
      <c r="G424" s="5">
        <v>28</v>
      </c>
      <c r="H424" s="5">
        <v>17</v>
      </c>
      <c r="I424" s="5">
        <v>2</v>
      </c>
      <c r="J424" s="5">
        <v>1</v>
      </c>
      <c r="K424" s="1" t="str">
        <f t="shared" si="18"/>
        <v>FUBS281721</v>
      </c>
      <c r="L424" s="1" t="str">
        <f t="shared" si="20"/>
        <v>INSERT INTO tblEstoque2(Item, Quantidade_Total, Quantidade_Atual, Descrição, Sala, Armário, Espécie, Classificação) VALUES ('Furadeira BOSCH GSR 7-14 E ', 1, 1, 'FUBS', '28', '17', '2', '1')</v>
      </c>
      <c r="N424" s="1" t="str">
        <f t="shared" si="19"/>
        <v>UPDATE tblEstoque2 SET Foto = 'C:\Users\D29\Desktop\BDC#\Imagens\FUBS281721.jpeg' WHERE Descrição = 'FUBS'</v>
      </c>
    </row>
    <row r="425" spans="1:14" x14ac:dyDescent="0.2">
      <c r="A425" s="5" t="s">
        <v>2</v>
      </c>
      <c r="B425" s="5">
        <v>17</v>
      </c>
      <c r="C425" s="3" t="s">
        <v>292</v>
      </c>
      <c r="D425" s="5">
        <v>1</v>
      </c>
      <c r="E425" s="5">
        <v>1</v>
      </c>
      <c r="F425" s="2" t="s">
        <v>906</v>
      </c>
      <c r="G425" s="5">
        <v>28</v>
      </c>
      <c r="H425" s="5">
        <v>17</v>
      </c>
      <c r="I425" s="5">
        <v>2</v>
      </c>
      <c r="J425" s="5">
        <v>1</v>
      </c>
      <c r="K425" s="1" t="str">
        <f t="shared" si="18"/>
        <v>KTST281721</v>
      </c>
      <c r="L425" s="1" t="str">
        <f t="shared" si="20"/>
        <v>INSERT INTO tblEstoque2(Item, Quantidade_Total, Quantidade_Atual, Descrição, Sala, Armário, Espécie, Classificação) VALUES ('Kit Soprador Térmico GAMMA 220V 2000W ', 1, 1, 'KTST', '28', '17', '2', '1')</v>
      </c>
      <c r="N425" s="1" t="str">
        <f t="shared" si="19"/>
        <v>UPDATE tblEstoque2 SET Foto = 'C:\Users\D29\Desktop\BDC#\Imagens\KTST281721.jpeg' WHERE Descrição = 'KTST'</v>
      </c>
    </row>
    <row r="426" spans="1:14" x14ac:dyDescent="0.2">
      <c r="A426" s="5" t="s">
        <v>2</v>
      </c>
      <c r="B426" s="5">
        <v>17</v>
      </c>
      <c r="C426" s="3" t="s">
        <v>290</v>
      </c>
      <c r="D426" s="5">
        <v>1</v>
      </c>
      <c r="E426" s="5">
        <v>1</v>
      </c>
      <c r="F426" s="2" t="s">
        <v>908</v>
      </c>
      <c r="G426" s="5">
        <v>28</v>
      </c>
      <c r="H426" s="5">
        <v>17</v>
      </c>
      <c r="I426" s="5">
        <v>2</v>
      </c>
      <c r="J426" s="5">
        <v>1</v>
      </c>
      <c r="K426" s="1" t="str">
        <f t="shared" si="18"/>
        <v>MCRD281721</v>
      </c>
      <c r="L426" s="1" t="str">
        <f t="shared" si="20"/>
        <v>INSERT INTO tblEstoque2(Item, Quantidade_Total, Quantidade_Atual, Descrição, Sala, Armário, Espécie, Classificação) VALUES ('Micro retifica Dremel 400 ', 1, 1, 'MCRD', '28', '17', '2', '1')</v>
      </c>
      <c r="N426" s="1" t="str">
        <f t="shared" si="19"/>
        <v>UPDATE tblEstoque2 SET Foto = 'C:\Users\D29\Desktop\BDC#\Imagens\MCRD281721.jpeg' WHERE Descrição = 'MCRD'</v>
      </c>
    </row>
    <row r="427" spans="1:14" x14ac:dyDescent="0.2">
      <c r="A427" s="5" t="s">
        <v>2</v>
      </c>
      <c r="B427" s="5">
        <v>17</v>
      </c>
      <c r="C427" s="6" t="s">
        <v>289</v>
      </c>
      <c r="D427" s="5">
        <v>11</v>
      </c>
      <c r="E427" s="5">
        <v>11</v>
      </c>
      <c r="F427" s="5" t="s">
        <v>909</v>
      </c>
      <c r="G427" s="5">
        <v>28</v>
      </c>
      <c r="H427" s="5">
        <v>17</v>
      </c>
      <c r="I427" s="5">
        <v>2</v>
      </c>
      <c r="J427" s="5">
        <v>1</v>
      </c>
      <c r="K427" s="1" t="str">
        <f t="shared" si="18"/>
        <v>PRLC281721</v>
      </c>
      <c r="L427" s="1" t="str">
        <f t="shared" si="20"/>
        <v>INSERT INTO tblEstoque2(Item, Quantidade_Total, Quantidade_Atual, Descrição, Sala, Armário, Espécie, Classificação) VALUES ('Placa de Rede PCI-E LAN card ', 11, 11, 'PRLC', '28', '17', '2', '1')</v>
      </c>
      <c r="N427" s="1" t="str">
        <f t="shared" si="19"/>
        <v>UPDATE tblEstoque2 SET Foto = 'C:\Users\D29\Desktop\BDC#\Imagens\PRLC281721.jpeg' WHERE Descrição = 'PRLC'</v>
      </c>
    </row>
    <row r="428" spans="1:14" x14ac:dyDescent="0.2">
      <c r="A428" s="5" t="s">
        <v>2</v>
      </c>
      <c r="B428" s="5">
        <v>18</v>
      </c>
      <c r="C428" s="6" t="s">
        <v>276</v>
      </c>
      <c r="D428" s="5">
        <v>8</v>
      </c>
      <c r="E428" s="5">
        <v>8</v>
      </c>
      <c r="F428" s="5" t="s">
        <v>912</v>
      </c>
      <c r="G428" s="5">
        <v>28</v>
      </c>
      <c r="H428" s="5">
        <v>18</v>
      </c>
      <c r="I428" s="5">
        <v>2</v>
      </c>
      <c r="J428" s="5">
        <v>2</v>
      </c>
      <c r="K428" s="1" t="str">
        <f t="shared" si="18"/>
        <v>FONI281822</v>
      </c>
      <c r="L428" s="1" t="str">
        <f t="shared" si="20"/>
        <v>INSERT INTO tblEstoque2(Item, Quantidade_Total, Quantidade_Atual, Descrição, Sala, Armário, Espécie, Classificação) VALUES ('Fonte CC ICEL PS-4001 ', 8, 8, 'FONI', '28', '18', '2', '2')</v>
      </c>
      <c r="N428" s="1" t="str">
        <f t="shared" si="19"/>
        <v>UPDATE tblEstoque2 SET Foto = 'C:\Users\D29\Desktop\BDC#\Imagens\FONI281822.jpeg' WHERE Descrição = 'FONI'</v>
      </c>
    </row>
    <row r="429" spans="1:14" x14ac:dyDescent="0.2">
      <c r="A429" s="5" t="s">
        <v>2</v>
      </c>
      <c r="B429" s="5">
        <v>18</v>
      </c>
      <c r="C429" s="5" t="s">
        <v>288</v>
      </c>
      <c r="D429" s="5">
        <v>9</v>
      </c>
      <c r="E429" s="5">
        <v>9</v>
      </c>
      <c r="F429" s="5" t="s">
        <v>913</v>
      </c>
      <c r="G429" s="5">
        <v>28</v>
      </c>
      <c r="H429" s="5">
        <v>18</v>
      </c>
      <c r="I429" s="5">
        <v>2</v>
      </c>
      <c r="J429" s="5">
        <v>2</v>
      </c>
      <c r="K429" s="1" t="str">
        <f t="shared" si="18"/>
        <v>FON5281822</v>
      </c>
      <c r="L429" s="1" t="str">
        <f t="shared" si="20"/>
        <v>INSERT INTO tblEstoque2(Item, Quantidade_Total, Quantidade_Atual, Descrição, Sala, Armário, Espécie, Classificação) VALUES ('Fonte CC ICEL PS-4005 ', 9, 9, 'FON5', '28', '18', '2', '2')</v>
      </c>
      <c r="N429" s="1" t="str">
        <f t="shared" si="19"/>
        <v>UPDATE tblEstoque2 SET Foto = 'C:\Users\D29\Desktop\BDC#\Imagens\FON5281822.jpeg' WHERE Descrição = 'FON5'</v>
      </c>
    </row>
    <row r="430" spans="1:14" x14ac:dyDescent="0.2">
      <c r="A430" s="5" t="s">
        <v>2</v>
      </c>
      <c r="B430" s="5">
        <v>18</v>
      </c>
      <c r="C430" s="6" t="s">
        <v>19</v>
      </c>
      <c r="D430" s="5">
        <v>2</v>
      </c>
      <c r="E430" s="5">
        <v>2</v>
      </c>
      <c r="F430" s="5" t="s">
        <v>914</v>
      </c>
      <c r="G430" s="5">
        <v>28</v>
      </c>
      <c r="H430" s="5">
        <v>18</v>
      </c>
      <c r="I430" s="5">
        <v>2</v>
      </c>
      <c r="J430" s="5">
        <v>2</v>
      </c>
      <c r="K430" s="1" t="str">
        <f t="shared" si="18"/>
        <v>FONP281822</v>
      </c>
      <c r="L430" s="1" t="str">
        <f t="shared" si="20"/>
        <v>INSERT INTO tblEstoque2(Item, Quantidade_Total, Quantidade_Atual, Descrição, Sala, Armário, Espécie, Classificação) VALUES ('Fonte CC ICEL PS-4100 ', 2, 2, 'FONP', '28', '18', '2', '2')</v>
      </c>
      <c r="N430" s="1" t="str">
        <f t="shared" si="19"/>
        <v>UPDATE tblEstoque2 SET Foto = 'C:\Users\D29\Desktop\BDC#\Imagens\FONP281822.jpeg' WHERE Descrição = 'FONP'</v>
      </c>
    </row>
    <row r="431" spans="1:14" x14ac:dyDescent="0.2">
      <c r="A431" s="5" t="s">
        <v>2</v>
      </c>
      <c r="B431" s="5">
        <v>19</v>
      </c>
      <c r="C431" s="6" t="s">
        <v>299</v>
      </c>
      <c r="D431" s="5">
        <v>8</v>
      </c>
      <c r="E431" s="5">
        <v>8</v>
      </c>
      <c r="F431" s="5" t="s">
        <v>918</v>
      </c>
      <c r="G431" s="5">
        <v>28</v>
      </c>
      <c r="H431" s="5">
        <v>19</v>
      </c>
      <c r="I431" s="5">
        <v>2</v>
      </c>
      <c r="J431" s="5">
        <v>2</v>
      </c>
      <c r="K431" s="1" t="str">
        <f t="shared" si="18"/>
        <v>KMLG281922</v>
      </c>
      <c r="L431" s="1" t="str">
        <f t="shared" si="20"/>
        <v>INSERT INTO tblEstoque2(Item, Quantidade_Total, Quantidade_Atual, Descrição, Sala, Armário, Espécie, Classificação) VALUES ('Kit Mindstorms NXT 2.0 LEGO (01)', 8, 8, 'KMLG', '28', '19', '2', '2')</v>
      </c>
      <c r="N431" s="1" t="str">
        <f t="shared" si="19"/>
        <v>UPDATE tblEstoque2 SET Foto = 'C:\Users\D29\Desktop\BDC#\Imagens\KMLG281922.jpeg' WHERE Descrição = 'KMLG'</v>
      </c>
    </row>
    <row r="432" spans="1:14" x14ac:dyDescent="0.2">
      <c r="A432" s="5" t="s">
        <v>2</v>
      </c>
      <c r="B432" s="5">
        <v>19</v>
      </c>
      <c r="C432" s="6" t="s">
        <v>300</v>
      </c>
      <c r="D432" s="5">
        <v>2</v>
      </c>
      <c r="E432" s="5">
        <v>2</v>
      </c>
      <c r="F432" s="5" t="s">
        <v>919</v>
      </c>
      <c r="G432" s="5">
        <v>28</v>
      </c>
      <c r="H432" s="5">
        <v>19</v>
      </c>
      <c r="I432" s="5">
        <v>2</v>
      </c>
      <c r="J432" s="5">
        <v>2</v>
      </c>
      <c r="K432" s="1" t="str">
        <f t="shared" si="18"/>
        <v>KTTG281922</v>
      </c>
      <c r="L432" s="1" t="str">
        <f t="shared" si="20"/>
        <v>INSERT INTO tblEstoque2(Item, Quantidade_Total, Quantidade_Atual, Descrição, Sala, Armário, Espécie, Classificação) VALUES ('Kit Tacogerador (X)', 2, 2, 'KTTG', '28', '19', '2', '2')</v>
      </c>
      <c r="N432" s="1" t="str">
        <f t="shared" si="19"/>
        <v>UPDATE tblEstoque2 SET Foto = 'C:\Users\D29\Desktop\BDC#\Imagens\KTTG281922.jpeg' WHERE Descrição = 'KTTG'</v>
      </c>
    </row>
    <row r="433" spans="1:14" x14ac:dyDescent="0.2">
      <c r="A433" s="5" t="s">
        <v>2</v>
      </c>
      <c r="B433" s="5">
        <v>19</v>
      </c>
      <c r="C433" s="6" t="s">
        <v>301</v>
      </c>
      <c r="D433" s="5">
        <v>2</v>
      </c>
      <c r="E433" s="5">
        <v>2</v>
      </c>
      <c r="F433" s="5" t="s">
        <v>920</v>
      </c>
      <c r="G433" s="5">
        <v>28</v>
      </c>
      <c r="H433" s="5">
        <v>19</v>
      </c>
      <c r="I433" s="5">
        <v>2</v>
      </c>
      <c r="J433" s="5">
        <v>2</v>
      </c>
      <c r="K433" s="1" t="str">
        <f t="shared" si="18"/>
        <v>MSEK281922</v>
      </c>
      <c r="L433" s="1" t="str">
        <f t="shared" si="20"/>
        <v>INSERT INTO tblEstoque2(Item, Quantidade_Total, Quantidade_Atual, Descrição, Sala, Armário, Espécie, Classificação) VALUES ('Medidor Solar EKO MS-02 (X)', 2, 2, 'MSEK', '28', '19', '2', '2')</v>
      </c>
      <c r="N433" s="1" t="str">
        <f t="shared" si="19"/>
        <v>UPDATE tblEstoque2 SET Foto = 'C:\Users\D29\Desktop\BDC#\Imagens\MSEK281922.jpeg' WHERE Descrição = 'MSEK'</v>
      </c>
    </row>
    <row r="434" spans="1:14" x14ac:dyDescent="0.2">
      <c r="A434" s="5" t="s">
        <v>2</v>
      </c>
      <c r="B434" s="5">
        <v>19</v>
      </c>
      <c r="C434" s="6" t="s">
        <v>337</v>
      </c>
      <c r="D434" s="5">
        <v>1</v>
      </c>
      <c r="E434" s="5">
        <v>1</v>
      </c>
      <c r="F434" s="5" t="s">
        <v>921</v>
      </c>
      <c r="G434" s="5">
        <v>28</v>
      </c>
      <c r="H434" s="5">
        <v>19</v>
      </c>
      <c r="I434" s="5">
        <v>2</v>
      </c>
      <c r="J434" s="5">
        <v>2</v>
      </c>
      <c r="K434" s="1" t="str">
        <f t="shared" si="18"/>
        <v>MSSL281922</v>
      </c>
      <c r="L434" s="1" t="str">
        <f t="shared" si="20"/>
        <v>INSERT INTO tblEstoque2(Item, Quantidade_Total, Quantidade_Atual, Descrição, Sala, Armário, Espécie, Classificação) VALUES ('Muting Sensor Set Leuze electronic Set-AC-ML-2SA ', 1, 1, 'MSSL', '28', '19', '2', '2')</v>
      </c>
      <c r="N434" s="1" t="str">
        <f t="shared" si="19"/>
        <v>UPDATE tblEstoque2 SET Foto = 'C:\Users\D29\Desktop\BDC#\Imagens\MSSL281922.jpeg' WHERE Descrição = 'MSSL'</v>
      </c>
    </row>
    <row r="435" spans="1:14" x14ac:dyDescent="0.2">
      <c r="A435" s="5" t="s">
        <v>2</v>
      </c>
      <c r="B435" s="5">
        <v>21</v>
      </c>
      <c r="C435" s="6" t="s">
        <v>388</v>
      </c>
      <c r="D435" s="5">
        <v>8</v>
      </c>
      <c r="E435" s="5">
        <v>8</v>
      </c>
      <c r="F435" s="5" t="s">
        <v>951</v>
      </c>
      <c r="G435" s="5">
        <v>28</v>
      </c>
      <c r="H435" s="5">
        <v>21</v>
      </c>
      <c r="I435" s="5">
        <v>0</v>
      </c>
      <c r="J435" s="5">
        <v>2</v>
      </c>
      <c r="K435" s="1" t="str">
        <f t="shared" si="18"/>
        <v>UNI282102</v>
      </c>
      <c r="L435" s="1" t="str">
        <f t="shared" si="20"/>
        <v>INSERT INTO tblEstoque2(Item, Quantidade_Total, Quantidade_Atual, Descrição, Sala, Armário, Espécie, Classificação) VALUES ('Bateria Unipower 12V 1,3Ah ', 8, 8, 'UNI', '28', '21', '0', '2')</v>
      </c>
      <c r="N435" s="1" t="str">
        <f t="shared" si="19"/>
        <v>UPDATE tblEstoque2 SET Foto = 'C:\Users\D29\Desktop\BDC#\Imagens\UNI282102.jpeg' WHERE Descrição = 'UNI'</v>
      </c>
    </row>
    <row r="436" spans="1:14" x14ac:dyDescent="0.2">
      <c r="A436" s="5" t="s">
        <v>2</v>
      </c>
      <c r="B436" s="5">
        <v>21</v>
      </c>
      <c r="C436" s="6" t="s">
        <v>389</v>
      </c>
      <c r="D436" s="5">
        <v>1</v>
      </c>
      <c r="E436" s="5">
        <v>1</v>
      </c>
      <c r="F436" s="5" t="s">
        <v>952</v>
      </c>
      <c r="G436" s="5">
        <v>28</v>
      </c>
      <c r="H436" s="5">
        <v>21</v>
      </c>
      <c r="I436" s="5">
        <v>2</v>
      </c>
      <c r="J436" s="5">
        <v>3</v>
      </c>
      <c r="K436" s="1" t="str">
        <f t="shared" si="18"/>
        <v>TVER282123</v>
      </c>
      <c r="L436" s="1" t="str">
        <f t="shared" si="20"/>
        <v>INSERT INTO tblEstoque2(Item, Quantidade_Total, Quantidade_Atual, Descrição, Sala, Armário, Espécie, Classificação) VALUES ('Kit Telhado Verde ', 1, 1, 'TVER', '28', '21', '2', '3')</v>
      </c>
      <c r="N436" s="1" t="str">
        <f t="shared" si="19"/>
        <v>UPDATE tblEstoque2 SET Foto = 'C:\Users\D29\Desktop\BDC#\Imagens\TVER282123.jpeg' WHERE Descrição = 'TVER'</v>
      </c>
    </row>
    <row r="437" spans="1:14" x14ac:dyDescent="0.2">
      <c r="A437" s="5" t="s">
        <v>2</v>
      </c>
      <c r="B437" s="5">
        <v>21</v>
      </c>
      <c r="C437" s="6" t="s">
        <v>390</v>
      </c>
      <c r="D437" s="5">
        <v>16</v>
      </c>
      <c r="E437" s="5">
        <v>16</v>
      </c>
      <c r="F437" s="5" t="s">
        <v>953</v>
      </c>
      <c r="G437" s="5">
        <v>28</v>
      </c>
      <c r="H437" s="5">
        <v>21</v>
      </c>
      <c r="I437" s="5">
        <v>2</v>
      </c>
      <c r="J437" s="5">
        <v>2</v>
      </c>
      <c r="K437" s="1" t="str">
        <f t="shared" si="18"/>
        <v>KSOL282122</v>
      </c>
      <c r="L437" s="1" t="str">
        <f t="shared" si="20"/>
        <v>INSERT INTO tblEstoque2(Item, Quantidade_Total, Quantidade_Atual, Descrição, Sala, Armário, Espécie, Classificação) VALUES ('Kit energia solar FACENS ', 16, 16, 'KSOL', '28', '21', '2', '2')</v>
      </c>
      <c r="N437" s="1" t="str">
        <f t="shared" si="19"/>
        <v>UPDATE tblEstoque2 SET Foto = 'C:\Users\D29\Desktop\BDC#\Imagens\KSOL282122.jpeg' WHERE Descrição = 'KSOL'</v>
      </c>
    </row>
    <row r="438" spans="1:14" x14ac:dyDescent="0.2">
      <c r="A438" s="5" t="s">
        <v>2</v>
      </c>
      <c r="B438" s="5">
        <v>21</v>
      </c>
      <c r="C438" s="6" t="s">
        <v>391</v>
      </c>
      <c r="D438" s="5">
        <v>30</v>
      </c>
      <c r="E438" s="5">
        <v>30</v>
      </c>
      <c r="F438" s="5" t="s">
        <v>954</v>
      </c>
      <c r="G438" s="5">
        <v>28</v>
      </c>
      <c r="H438" s="5">
        <v>21</v>
      </c>
      <c r="I438" s="5">
        <v>2</v>
      </c>
      <c r="J438" s="5">
        <v>2</v>
      </c>
      <c r="K438" s="1" t="str">
        <f t="shared" si="18"/>
        <v>MODF282122</v>
      </c>
      <c r="L438" s="1" t="str">
        <f t="shared" si="20"/>
        <v>INSERT INTO tblEstoque2(Item, Quantidade_Total, Quantidade_Atual, Descrição, Sala, Armário, Espécie, Classificação) VALUES ('Módulo Fotovoltaico', 30, 30, 'MODF', '28', '21', '2', '2')</v>
      </c>
      <c r="N438" s="1" t="str">
        <f t="shared" si="19"/>
        <v>UPDATE tblEstoque2 SET Foto = 'C:\Users\D29\Desktop\BDC#\Imagens\MODF282122.jpeg' WHERE Descrição = 'MODF'</v>
      </c>
    </row>
    <row r="439" spans="1:14" x14ac:dyDescent="0.2">
      <c r="A439" s="5" t="s">
        <v>2</v>
      </c>
      <c r="B439" s="5">
        <v>21</v>
      </c>
      <c r="C439" s="6" t="s">
        <v>392</v>
      </c>
      <c r="D439" s="5">
        <v>16</v>
      </c>
      <c r="E439" s="5">
        <v>16</v>
      </c>
      <c r="F439" s="5" t="s">
        <v>955</v>
      </c>
      <c r="G439" s="5">
        <v>28</v>
      </c>
      <c r="H439" s="5">
        <v>21</v>
      </c>
      <c r="I439" s="5">
        <v>2</v>
      </c>
      <c r="J439" s="5">
        <v>2</v>
      </c>
      <c r="K439" s="1" t="str">
        <f t="shared" si="18"/>
        <v>LAMP282122</v>
      </c>
      <c r="L439" s="1" t="str">
        <f t="shared" si="20"/>
        <v>INSERT INTO tblEstoque2(Item, Quantidade_Total, Quantidade_Atual, Descrição, Sala, Armário, Espécie, Classificação) VALUES ('Lampada Refletor ', 16, 16, 'LAMP', '28', '21', '2', '2')</v>
      </c>
      <c r="N439" s="1" t="str">
        <f t="shared" si="19"/>
        <v>UPDATE tblEstoque2 SET Foto = 'C:\Users\D29\Desktop\BDC#\Imagens\LAMP282122.jpeg' WHERE Descrição = 'LAMP'</v>
      </c>
    </row>
    <row r="440" spans="1:14" x14ac:dyDescent="0.2">
      <c r="A440" s="5" t="s">
        <v>2</v>
      </c>
      <c r="B440" s="5">
        <v>21</v>
      </c>
      <c r="C440" s="6" t="s">
        <v>393</v>
      </c>
      <c r="D440" s="5">
        <v>9</v>
      </c>
      <c r="E440" s="5">
        <v>9</v>
      </c>
      <c r="F440" s="5" t="s">
        <v>956</v>
      </c>
      <c r="G440" s="5">
        <v>28</v>
      </c>
      <c r="H440" s="5">
        <v>21</v>
      </c>
      <c r="I440" s="5">
        <v>2</v>
      </c>
      <c r="J440" s="5">
        <v>2</v>
      </c>
      <c r="K440" s="1" t="str">
        <f t="shared" si="18"/>
        <v>PREF282122</v>
      </c>
      <c r="L440" s="1" t="str">
        <f t="shared" si="20"/>
        <v>INSERT INTO tblEstoque2(Item, Quantidade_Total, Quantidade_Atual, Descrição, Sala, Armário, Espécie, Classificação) VALUES ('Placa FACENS Resistência Energia solar ', 9, 9, 'PREF', '28', '21', '2', '2')</v>
      </c>
      <c r="N440" s="1" t="str">
        <f t="shared" si="19"/>
        <v>UPDATE tblEstoque2 SET Foto = 'C:\Users\D29\Desktop\BDC#\Imagens\PREF282122.jpeg' WHERE Descrição = 'PREF'</v>
      </c>
    </row>
    <row r="441" spans="1:14" x14ac:dyDescent="0.2">
      <c r="A441" s="5" t="s">
        <v>2</v>
      </c>
      <c r="B441" s="5">
        <v>21</v>
      </c>
      <c r="C441" s="6" t="s">
        <v>395</v>
      </c>
      <c r="D441" s="5">
        <v>9</v>
      </c>
      <c r="E441" s="5">
        <v>9</v>
      </c>
      <c r="F441" s="5" t="s">
        <v>957</v>
      </c>
      <c r="G441" s="5">
        <v>28</v>
      </c>
      <c r="H441" s="5">
        <v>21</v>
      </c>
      <c r="I441" s="5">
        <v>2</v>
      </c>
      <c r="J441" s="5">
        <v>2</v>
      </c>
      <c r="K441" s="1" t="str">
        <f t="shared" si="18"/>
        <v>CNTS282122</v>
      </c>
      <c r="L441" s="1" t="str">
        <f t="shared" si="20"/>
        <v>INSERT INTO tblEstoque2(Item, Quantidade_Total, Quantidade_Atual, Descrição, Sala, Armário, Espécie, Classificação) VALUES ('Sollar Charger Controller ', 9, 9, 'CNTS', '28', '21', '2', '2')</v>
      </c>
      <c r="N441" s="1" t="str">
        <f t="shared" si="19"/>
        <v>UPDATE tblEstoque2 SET Foto = 'C:\Users\D29\Desktop\BDC#\Imagens\CNTS282122.jpeg' WHERE Descrição = 'CNTS'</v>
      </c>
    </row>
    <row r="442" spans="1:14" x14ac:dyDescent="0.2">
      <c r="A442" s="5" t="s">
        <v>2</v>
      </c>
      <c r="B442" s="5">
        <v>22</v>
      </c>
      <c r="C442" s="6" t="s">
        <v>396</v>
      </c>
      <c r="D442" s="5">
        <v>26</v>
      </c>
      <c r="E442" s="5">
        <v>26</v>
      </c>
      <c r="F442" s="5" t="s">
        <v>958</v>
      </c>
      <c r="G442" s="5">
        <v>28</v>
      </c>
      <c r="H442" s="5">
        <v>22</v>
      </c>
      <c r="I442" s="5">
        <v>2</v>
      </c>
      <c r="J442" s="5">
        <v>2</v>
      </c>
      <c r="K442" s="1" t="str">
        <f t="shared" si="18"/>
        <v>OSCK282222</v>
      </c>
      <c r="L442" s="1" t="str">
        <f t="shared" si="20"/>
        <v>INSERT INTO tblEstoque2(Item, Quantidade_Total, Quantidade_Atual, Descrição, Sala, Armário, Espécie, Classificação) VALUES ('Osciloscópio Keysight DSOX2002A 70 MHz ', 26, 26, 'OSCK', '28', '22', '2', '2')</v>
      </c>
      <c r="N442" s="1" t="str">
        <f t="shared" si="19"/>
        <v>UPDATE tblEstoque2 SET Foto = 'C:\Users\D29\Desktop\BDC#\Imagens\OSCK282222.jpeg' WHERE Descrição = 'OSCK'</v>
      </c>
    </row>
    <row r="443" spans="1:14" x14ac:dyDescent="0.2">
      <c r="A443" s="5" t="s">
        <v>2</v>
      </c>
      <c r="B443" s="5">
        <v>23</v>
      </c>
      <c r="C443" s="6" t="s">
        <v>331</v>
      </c>
      <c r="D443" s="5">
        <v>1</v>
      </c>
      <c r="E443" s="5">
        <v>1</v>
      </c>
      <c r="F443" s="2" t="s">
        <v>959</v>
      </c>
      <c r="G443" s="5">
        <v>28</v>
      </c>
      <c r="H443" s="5">
        <v>23</v>
      </c>
      <c r="I443" s="5">
        <v>0</v>
      </c>
      <c r="J443" s="5">
        <v>0</v>
      </c>
      <c r="K443" s="1" t="str">
        <f t="shared" si="18"/>
        <v>CCCF282300</v>
      </c>
      <c r="L443" s="1" t="str">
        <f t="shared" si="20"/>
        <v>INSERT INTO tblEstoque2(Item, Quantidade_Total, Quantidade_Atual, Descrição, Sala, Armário, Espécie, Classificação) VALUES ('Caixa Componentes Cabo Freescale FACENS Carro ', 1, 1, 'CCCF', '28', '23', '0', '0')</v>
      </c>
      <c r="N443" s="1" t="str">
        <f t="shared" si="19"/>
        <v>UPDATE tblEstoque2 SET Foto = 'C:\Users\D29\Desktop\BDC#\Imagens\CCCF282300.jpeg' WHERE Descrição = 'CCCF'</v>
      </c>
    </row>
    <row r="444" spans="1:14" x14ac:dyDescent="0.2">
      <c r="A444" s="5" t="s">
        <v>2</v>
      </c>
      <c r="B444" s="5">
        <v>23</v>
      </c>
      <c r="C444" s="3" t="s">
        <v>397</v>
      </c>
      <c r="D444" s="5">
        <v>10</v>
      </c>
      <c r="E444" s="5">
        <v>10</v>
      </c>
      <c r="F444" s="2" t="s">
        <v>960</v>
      </c>
      <c r="G444" s="5">
        <v>28</v>
      </c>
      <c r="H444" s="5">
        <v>23</v>
      </c>
      <c r="I444" s="5">
        <v>0</v>
      </c>
      <c r="J444" s="5">
        <v>2</v>
      </c>
      <c r="K444" s="1" t="str">
        <f t="shared" si="18"/>
        <v>CPSF282302</v>
      </c>
      <c r="L444" s="1" t="str">
        <f t="shared" si="20"/>
        <v>INSERT INTO tblEstoque2(Item, Quantidade_Total, Quantidade_Atual, Descrição, Sala, Armário, Espécie, Classificação) VALUES ('Caixa Placas Shields Freescale FACENS Carro ', 10, 10, 'CPSF', '28', '23', '0', '2')</v>
      </c>
      <c r="N444" s="1" t="str">
        <f t="shared" si="19"/>
        <v>UPDATE tblEstoque2 SET Foto = 'C:\Users\D29\Desktop\BDC#\Imagens\CPSF282302.jpeg' WHERE Descrição = 'CPSF'</v>
      </c>
    </row>
    <row r="445" spans="1:14" x14ac:dyDescent="0.2">
      <c r="A445" s="5" t="s">
        <v>2</v>
      </c>
      <c r="B445" s="5">
        <v>23</v>
      </c>
      <c r="C445" s="3" t="s">
        <v>398</v>
      </c>
      <c r="D445" s="5">
        <v>1</v>
      </c>
      <c r="E445" s="5">
        <v>1</v>
      </c>
      <c r="F445" s="2" t="s">
        <v>962</v>
      </c>
      <c r="G445" s="5">
        <v>28</v>
      </c>
      <c r="H445" s="5">
        <v>23</v>
      </c>
      <c r="I445" s="5">
        <v>0</v>
      </c>
      <c r="J445" s="5">
        <v>1</v>
      </c>
      <c r="K445" s="1" t="str">
        <f t="shared" si="18"/>
        <v>ELBI282301</v>
      </c>
      <c r="L445" s="1" t="str">
        <f t="shared" si="20"/>
        <v>INSERT INTO tblEstoque2(Item, Quantidade_Total, Quantidade_Atual, Descrição, Sala, Armário, Espécie, Classificação) VALUES ('Eletrobomba Invensys 127V 60Hz ', 1, 1, 'ELBI', '28', '23', '0', '1')</v>
      </c>
      <c r="N445" s="1" t="str">
        <f t="shared" si="19"/>
        <v>UPDATE tblEstoque2 SET Foto = 'C:\Users\D29\Desktop\BDC#\Imagens\ELBI282301.jpeg' WHERE Descrição = 'ELBI'</v>
      </c>
    </row>
    <row r="446" spans="1:14" x14ac:dyDescent="0.2">
      <c r="A446" s="5" t="s">
        <v>2</v>
      </c>
      <c r="B446" s="5">
        <v>23</v>
      </c>
      <c r="C446" s="3" t="s">
        <v>400</v>
      </c>
      <c r="D446" s="5">
        <v>1</v>
      </c>
      <c r="E446" s="5">
        <v>1</v>
      </c>
      <c r="F446" s="2" t="s">
        <v>963</v>
      </c>
      <c r="G446" s="5">
        <v>28</v>
      </c>
      <c r="H446" s="5">
        <v>23</v>
      </c>
      <c r="I446" s="5">
        <v>0</v>
      </c>
      <c r="J446" s="5">
        <v>1</v>
      </c>
      <c r="K446" s="1" t="str">
        <f t="shared" si="18"/>
        <v>ELBE282301</v>
      </c>
      <c r="L446" s="1" t="str">
        <f t="shared" si="20"/>
        <v>INSERT INTO tblEstoque2(Item, Quantidade_Total, Quantidade_Atual, Descrição, Sala, Armário, Espécie, Classificação) VALUES ('Eletrobomba Emicol 127V 60Hz ', 1, 1, 'ELBE', '28', '23', '0', '1')</v>
      </c>
      <c r="N446" s="1" t="str">
        <f t="shared" si="19"/>
        <v>UPDATE tblEstoque2 SET Foto = 'C:\Users\D29\Desktop\BDC#\Imagens\ELBE282301.jpeg' WHERE Descrição = 'ELBE'</v>
      </c>
    </row>
    <row r="447" spans="1:14" x14ac:dyDescent="0.2">
      <c r="A447" s="5" t="s">
        <v>2</v>
      </c>
      <c r="B447" s="5">
        <v>23</v>
      </c>
      <c r="C447" s="3" t="s">
        <v>401</v>
      </c>
      <c r="D447" s="5">
        <v>1</v>
      </c>
      <c r="E447" s="5">
        <v>1</v>
      </c>
      <c r="F447" s="2" t="s">
        <v>964</v>
      </c>
      <c r="G447" s="5">
        <v>28</v>
      </c>
      <c r="H447" s="5">
        <v>23</v>
      </c>
      <c r="I447" s="5">
        <v>0</v>
      </c>
      <c r="J447" s="5">
        <v>1</v>
      </c>
      <c r="K447" s="1" t="str">
        <f t="shared" si="18"/>
        <v>ELB0282301</v>
      </c>
      <c r="L447" s="1" t="str">
        <f t="shared" si="20"/>
        <v>INSERT INTO tblEstoque2(Item, Quantidade_Total, Quantidade_Atual, Descrição, Sala, Armário, Espécie, Classificação) VALUES ('Eletrobomba x x', 1, 1, 'ELB0', '28', '23', '0', '1')</v>
      </c>
      <c r="N447" s="1" t="str">
        <f t="shared" si="19"/>
        <v>UPDATE tblEstoque2 SET Foto = 'C:\Users\D29\Desktop\BDC#\Imagens\ELB0282301.jpeg' WHERE Descrição = 'ELB0'</v>
      </c>
    </row>
    <row r="448" spans="1:14" x14ac:dyDescent="0.2">
      <c r="A448" s="5" t="s">
        <v>2</v>
      </c>
      <c r="B448" s="5">
        <v>23</v>
      </c>
      <c r="C448" s="6" t="s">
        <v>402</v>
      </c>
      <c r="D448" s="5">
        <v>15</v>
      </c>
      <c r="E448" s="5">
        <v>15</v>
      </c>
      <c r="F448" s="5" t="s">
        <v>965</v>
      </c>
      <c r="G448" s="5">
        <v>28</v>
      </c>
      <c r="H448" s="5">
        <v>23</v>
      </c>
      <c r="I448" s="5">
        <v>2</v>
      </c>
      <c r="J448" s="5">
        <v>2</v>
      </c>
      <c r="K448" s="1" t="str">
        <f t="shared" si="18"/>
        <v>KDMF282322</v>
      </c>
      <c r="L448" s="1" t="str">
        <f t="shared" si="20"/>
        <v>INSERT INTO tblEstoque2(Item, Quantidade_Total, Quantidade_Atual, Descrição, Sala, Armário, Espécie, Classificação) VALUES ('Kit Didático Microcontrolador Freescale ', 15, 15, 'KDMF', '28', '23', '2', '2')</v>
      </c>
      <c r="N448" s="1" t="str">
        <f t="shared" si="19"/>
        <v>UPDATE tblEstoque2 SET Foto = 'C:\Users\D29\Desktop\BDC#\Imagens\KDMF282322.jpeg' WHERE Descrição = 'KDMF'</v>
      </c>
    </row>
    <row r="449" spans="1:14" x14ac:dyDescent="0.2">
      <c r="A449" s="5" t="s">
        <v>2</v>
      </c>
      <c r="B449" s="5">
        <v>23</v>
      </c>
      <c r="C449" s="6" t="s">
        <v>403</v>
      </c>
      <c r="D449" s="5">
        <v>9</v>
      </c>
      <c r="E449" s="5">
        <v>9</v>
      </c>
      <c r="F449" s="5" t="s">
        <v>966</v>
      </c>
      <c r="G449" s="5">
        <v>28</v>
      </c>
      <c r="H449" s="5">
        <v>23</v>
      </c>
      <c r="I449" s="5">
        <v>2</v>
      </c>
      <c r="J449" s="5">
        <v>2</v>
      </c>
      <c r="K449" s="1" t="str">
        <f t="shared" si="18"/>
        <v>KMFS282322</v>
      </c>
      <c r="L449" s="1" t="str">
        <f t="shared" si="20"/>
        <v>INSERT INTO tblEstoque2(Item, Quantidade_Total, Quantidade_Atual, Descrição, Sala, Armário, Espécie, Classificação) VALUES ('Kit Didático Microcontrolador Freescale Shield ', 9, 9, 'KMFS', '28', '23', '2', '2')</v>
      </c>
      <c r="N449" s="1" t="str">
        <f t="shared" si="19"/>
        <v>UPDATE tblEstoque2 SET Foto = 'C:\Users\D29\Desktop\BDC#\Imagens\KMFS282322.jpeg' WHERE Descrição = 'KMFS'</v>
      </c>
    </row>
    <row r="450" spans="1:14" x14ac:dyDescent="0.2">
      <c r="A450" s="5" t="s">
        <v>2</v>
      </c>
      <c r="B450" s="5">
        <v>23</v>
      </c>
      <c r="C450" s="6" t="s">
        <v>404</v>
      </c>
      <c r="D450" s="5">
        <v>17</v>
      </c>
      <c r="E450" s="5">
        <v>17</v>
      </c>
      <c r="F450" s="5" t="s">
        <v>967</v>
      </c>
      <c r="G450" s="5">
        <v>28</v>
      </c>
      <c r="H450" s="5">
        <v>23</v>
      </c>
      <c r="I450" s="5">
        <v>2</v>
      </c>
      <c r="J450" s="5">
        <v>2</v>
      </c>
      <c r="K450" s="1" t="str">
        <f t="shared" si="18"/>
        <v>KFFC282322</v>
      </c>
      <c r="L450" s="1" t="str">
        <f t="shared" si="20"/>
        <v>INSERT INTO tblEstoque2(Item, Quantidade_Total, Quantidade_Atual, Descrição, Sala, Armário, Espécie, Classificação) VALUES ('KIT Freescale FACENS Carro ', 17, 17, 'KFFC', '28', '23', '2', '2')</v>
      </c>
      <c r="N450" s="1" t="str">
        <f t="shared" si="19"/>
        <v>UPDATE tblEstoque2 SET Foto = 'C:\Users\D29\Desktop\BDC#\Imagens\KFFC282322.jpeg' WHERE Descrição = 'KFFC'</v>
      </c>
    </row>
    <row r="451" spans="1:14" x14ac:dyDescent="0.2">
      <c r="A451" s="5" t="s">
        <v>2</v>
      </c>
      <c r="B451" s="5">
        <v>23</v>
      </c>
      <c r="C451" s="6" t="s">
        <v>394</v>
      </c>
      <c r="D451" s="5">
        <v>8</v>
      </c>
      <c r="E451" s="5">
        <v>8</v>
      </c>
      <c r="F451" s="5" t="s">
        <v>958</v>
      </c>
      <c r="G451" s="5">
        <v>28</v>
      </c>
      <c r="H451" s="5">
        <v>23</v>
      </c>
      <c r="I451" s="5">
        <v>2</v>
      </c>
      <c r="J451" s="5">
        <v>2</v>
      </c>
      <c r="K451" s="1" t="str">
        <f t="shared" ref="K451:K514" si="21">CONCATENATE(F451,G451,H451,I451,J451)</f>
        <v>OSCK282322</v>
      </c>
      <c r="L451" s="1" t="str">
        <f t="shared" si="20"/>
        <v>INSERT INTO tblEstoque2(Item, Quantidade_Total, Quantidade_Atual, Descrição, Sala, Armário, Espécie, Classificação) VALUES ('Osciloscópio Keysight DSOX2002A 70 MHz (', 8, 8, 'OSCK', '28', '23', '2', '2')</v>
      </c>
      <c r="N451" s="1" t="str">
        <f t="shared" ref="N451:N514" si="22">CONCATENATE("UPDATE tblEstoque2 SET Foto = 'C:\Users\D29\Desktop\BDC#\Imagens\",K451,".jpeg' WHERE Descrição = '",F451,"'")</f>
        <v>UPDATE tblEstoque2 SET Foto = 'C:\Users\D29\Desktop\BDC#\Imagens\OSCK282322.jpeg' WHERE Descrição = 'OSCK'</v>
      </c>
    </row>
    <row r="452" spans="1:14" x14ac:dyDescent="0.2">
      <c r="A452" s="5" t="s">
        <v>2</v>
      </c>
      <c r="B452" s="5">
        <v>23</v>
      </c>
      <c r="C452" s="5" t="s">
        <v>405</v>
      </c>
      <c r="D452" s="5">
        <v>2</v>
      </c>
      <c r="E452" s="5">
        <v>2</v>
      </c>
      <c r="F452" s="5" t="s">
        <v>968</v>
      </c>
      <c r="G452" s="5">
        <v>28</v>
      </c>
      <c r="H452" s="5">
        <v>23</v>
      </c>
      <c r="I452" s="5">
        <v>0</v>
      </c>
      <c r="J452" s="5">
        <v>1</v>
      </c>
      <c r="K452" s="1" t="str">
        <f t="shared" si="21"/>
        <v>SIEP282301</v>
      </c>
      <c r="L452" s="1" t="str">
        <f t="shared" ref="L452:L515" si="23">CONCATENATE("INSERT INTO tblEstoque2(Item, Quantidade_Total, Quantidade_Atual, Descrição, Sala, Armário, Espécie, Classificação) VALUES ('",C452,"', ",D452,", ",E452,", '",F452,"', '",G452,"', '",H452,"', '",I452,"', '",J452,"')")</f>
        <v>INSERT INTO tblEstoque2(Item, Quantidade_Total, Quantidade_Atual, Descrição, Sala, Armário, Espécie, Classificação) VALUES ('Sensor Itron emisor de pulso (Caixa sensores)', 2, 2, 'SIEP', '28', '23', '0', '1')</v>
      </c>
      <c r="N452" s="1" t="str">
        <f t="shared" si="22"/>
        <v>UPDATE tblEstoque2 SET Foto = 'C:\Users\D29\Desktop\BDC#\Imagens\SIEP282301.jpeg' WHERE Descrição = 'SIEP'</v>
      </c>
    </row>
    <row r="453" spans="1:14" x14ac:dyDescent="0.2">
      <c r="A453" s="5" t="s">
        <v>2</v>
      </c>
      <c r="B453" s="5">
        <v>23</v>
      </c>
      <c r="C453" s="6" t="s">
        <v>406</v>
      </c>
      <c r="D453" s="5">
        <v>7</v>
      </c>
      <c r="E453" s="5">
        <v>7</v>
      </c>
      <c r="F453" s="5" t="s">
        <v>969</v>
      </c>
      <c r="G453" s="5">
        <v>28</v>
      </c>
      <c r="H453" s="5">
        <v>23</v>
      </c>
      <c r="I453" s="5">
        <v>0</v>
      </c>
      <c r="J453" s="5">
        <v>1</v>
      </c>
      <c r="K453" s="1" t="str">
        <f t="shared" si="21"/>
        <v>SSC3282301</v>
      </c>
      <c r="L453" s="1" t="str">
        <f t="shared" si="23"/>
        <v>INSERT INTO tblEstoque2(Item, Quantidade_Total, Quantidade_Atual, Descrição, Sala, Armário, Espécie, Classificação) VALUES ('Sensor Simens Capacitivo 3RG1614 0AC00 ', 7, 7, 'SSC3', '28', '23', '0', '1')</v>
      </c>
      <c r="N453" s="1" t="str">
        <f t="shared" si="22"/>
        <v>UPDATE tblEstoque2 SET Foto = 'C:\Users\D29\Desktop\BDC#\Imagens\SSC3282301.jpeg' WHERE Descrição = 'SSC3'</v>
      </c>
    </row>
    <row r="454" spans="1:14" x14ac:dyDescent="0.2">
      <c r="A454" s="5" t="s">
        <v>2</v>
      </c>
      <c r="B454" s="5">
        <v>23</v>
      </c>
      <c r="C454" s="6" t="s">
        <v>407</v>
      </c>
      <c r="D454" s="5">
        <v>7</v>
      </c>
      <c r="E454" s="5">
        <v>7</v>
      </c>
      <c r="F454" s="5" t="s">
        <v>970</v>
      </c>
      <c r="G454" s="5">
        <v>28</v>
      </c>
      <c r="H454" s="5">
        <v>23</v>
      </c>
      <c r="I454" s="5">
        <v>0</v>
      </c>
      <c r="J454" s="5">
        <v>1</v>
      </c>
      <c r="K454" s="1" t="str">
        <f t="shared" si="21"/>
        <v>SSII282301</v>
      </c>
      <c r="L454" s="1" t="str">
        <f t="shared" si="23"/>
        <v>INSERT INTO tblEstoque2(Item, Quantidade_Total, Quantidade_Atual, Descrição, Sala, Armário, Espécie, Classificação) VALUES ('Sensor Sick indutivo IM30 10BPS-KU0', 7, 7, 'SSII', '28', '23', '0', '1')</v>
      </c>
      <c r="N454" s="1" t="str">
        <f t="shared" si="22"/>
        <v>UPDATE tblEstoque2 SET Foto = 'C:\Users\D29\Desktop\BDC#\Imagens\SSII282301.jpeg' WHERE Descrição = 'SSII'</v>
      </c>
    </row>
    <row r="455" spans="1:14" x14ac:dyDescent="0.2">
      <c r="A455" s="5" t="s">
        <v>2</v>
      </c>
      <c r="B455" s="5">
        <v>23</v>
      </c>
      <c r="C455" s="6" t="s">
        <v>408</v>
      </c>
      <c r="D455" s="5">
        <v>8</v>
      </c>
      <c r="E455" s="5">
        <v>8</v>
      </c>
      <c r="F455" s="5" t="s">
        <v>971</v>
      </c>
      <c r="G455" s="5">
        <v>28</v>
      </c>
      <c r="H455" s="5">
        <v>23</v>
      </c>
      <c r="I455" s="5">
        <v>0</v>
      </c>
      <c r="J455" s="5">
        <v>1</v>
      </c>
      <c r="K455" s="1" t="str">
        <f t="shared" si="21"/>
        <v>SSIR282301</v>
      </c>
      <c r="L455" s="1" t="str">
        <f t="shared" si="23"/>
        <v>INSERT INTO tblEstoque2(Item, Quantidade_Total, Quantidade_Atual, Descrição, Sala, Armário, Espécie, Classificação) VALUES ('Sensor Simens IR 3RG7641-0CC00 ', 8, 8, 'SSIR', '28', '23', '0', '1')</v>
      </c>
      <c r="N455" s="1" t="str">
        <f t="shared" si="22"/>
        <v>UPDATE tblEstoque2 SET Foto = 'C:\Users\D29\Desktop\BDC#\Imagens\SSIR282301.jpeg' WHERE Descrição = 'SSIR'</v>
      </c>
    </row>
    <row r="456" spans="1:14" x14ac:dyDescent="0.2">
      <c r="A456" s="5" t="s">
        <v>2</v>
      </c>
      <c r="B456" s="5">
        <v>23</v>
      </c>
      <c r="C456" s="6" t="s">
        <v>409</v>
      </c>
      <c r="D456" s="5">
        <v>1</v>
      </c>
      <c r="E456" s="5">
        <v>1</v>
      </c>
      <c r="F456" s="5" t="s">
        <v>972</v>
      </c>
      <c r="G456" s="5">
        <v>28</v>
      </c>
      <c r="H456" s="5">
        <v>23</v>
      </c>
      <c r="I456" s="5">
        <v>0</v>
      </c>
      <c r="J456" s="5">
        <v>1</v>
      </c>
      <c r="K456" s="1" t="str">
        <f t="shared" si="21"/>
        <v>SSIF282301</v>
      </c>
      <c r="L456" s="1" t="str">
        <f t="shared" si="23"/>
        <v>INSERT INTO tblEstoque2(Item, Quantidade_Total, Quantidade_Atual, Descrição, Sala, Armário, Espécie, Classificação) VALUES ('Sensor Schmersal IFL 15-300L-10TN', 1, 1, 'SSIF', '28', '23', '0', '1')</v>
      </c>
      <c r="N456" s="1" t="str">
        <f t="shared" si="22"/>
        <v>UPDATE tblEstoque2 SET Foto = 'C:\Users\D29\Desktop\BDC#\Imagens\SSIF282301.jpeg' WHERE Descrição = 'SSIF'</v>
      </c>
    </row>
    <row r="457" spans="1:14" x14ac:dyDescent="0.2">
      <c r="A457" s="5" t="s">
        <v>2</v>
      </c>
      <c r="B457" s="5">
        <v>23</v>
      </c>
      <c r="C457" s="6" t="s">
        <v>410</v>
      </c>
      <c r="D457" s="5">
        <v>1</v>
      </c>
      <c r="E457" s="5">
        <v>1</v>
      </c>
      <c r="F457" s="2" t="s">
        <v>973</v>
      </c>
      <c r="G457" s="5">
        <v>28</v>
      </c>
      <c r="H457" s="5">
        <v>23</v>
      </c>
      <c r="I457" s="5">
        <v>0</v>
      </c>
      <c r="J457" s="5">
        <v>1</v>
      </c>
      <c r="K457" s="1" t="str">
        <f t="shared" si="21"/>
        <v>SGN0282301</v>
      </c>
      <c r="L457" s="1" t="str">
        <f t="shared" si="23"/>
        <v>INSERT INTO tblEstoque2(Item, Quantidade_Total, Quantidade_Atual, Descrição, Sala, Armário, Espécie, Classificação) VALUES ('Sensor Gordon de nivel ', 1, 1, 'SGN0', '28', '23', '0', '1')</v>
      </c>
      <c r="N457" s="1" t="str">
        <f t="shared" si="22"/>
        <v>UPDATE tblEstoque2 SET Foto = 'C:\Users\D29\Desktop\BDC#\Imagens\SGN0282301.jpeg' WHERE Descrição = 'SGN0'</v>
      </c>
    </row>
    <row r="458" spans="1:14" x14ac:dyDescent="0.2">
      <c r="A458" s="5" t="s">
        <v>2</v>
      </c>
      <c r="B458" s="5">
        <v>23</v>
      </c>
      <c r="C458" s="3" t="s">
        <v>411</v>
      </c>
      <c r="D458" s="5">
        <v>1</v>
      </c>
      <c r="E458" s="5">
        <v>1</v>
      </c>
      <c r="F458" s="2" t="s">
        <v>974</v>
      </c>
      <c r="G458" s="5">
        <v>28</v>
      </c>
      <c r="H458" s="5">
        <v>23</v>
      </c>
      <c r="I458" s="5">
        <v>0</v>
      </c>
      <c r="J458" s="5">
        <v>1</v>
      </c>
      <c r="K458" s="1" t="str">
        <f t="shared" si="21"/>
        <v>SEPT282301</v>
      </c>
      <c r="L458" s="1" t="str">
        <f t="shared" si="23"/>
        <v>INSERT INTO tblEstoque2(Item, Quantidade_Total, Quantidade_Atual, Descrição, Sala, Armário, Espécie, Classificação) VALUES ('Sensor Ecil PT100 ', 1, 1, 'SEPT', '28', '23', '0', '1')</v>
      </c>
      <c r="N458" s="1" t="str">
        <f t="shared" si="22"/>
        <v>UPDATE tblEstoque2 SET Foto = 'C:\Users\D29\Desktop\BDC#\Imagens\SEPT282301.jpeg' WHERE Descrição = 'SEPT'</v>
      </c>
    </row>
    <row r="459" spans="1:14" x14ac:dyDescent="0.2">
      <c r="A459" s="5" t="s">
        <v>2</v>
      </c>
      <c r="B459" s="5">
        <v>23</v>
      </c>
      <c r="C459" s="3" t="s">
        <v>412</v>
      </c>
      <c r="D459" s="5">
        <v>7</v>
      </c>
      <c r="E459" s="5">
        <v>7</v>
      </c>
      <c r="F459" s="2" t="s">
        <v>975</v>
      </c>
      <c r="G459" s="5">
        <v>28</v>
      </c>
      <c r="H459" s="5">
        <v>23</v>
      </c>
      <c r="I459" s="5">
        <v>0</v>
      </c>
      <c r="J459" s="5">
        <v>1</v>
      </c>
      <c r="K459" s="1" t="str">
        <f t="shared" si="21"/>
        <v>SCS0282301</v>
      </c>
      <c r="L459" s="1" t="str">
        <f t="shared" si="23"/>
        <v>INSERT INTO tblEstoque2(Item, Quantidade_Total, Quantidade_Atual, Descrição, Sala, Armário, Espécie, Classificação) VALUES ('Sensor Conectores para sensor ', 7, 7, 'SCS0', '28', '23', '0', '1')</v>
      </c>
      <c r="N459" s="1" t="str">
        <f t="shared" si="22"/>
        <v>UPDATE tblEstoque2 SET Foto = 'C:\Users\D29\Desktop\BDC#\Imagens\SCS0282301.jpeg' WHERE Descrição = 'SCS0'</v>
      </c>
    </row>
    <row r="460" spans="1:14" x14ac:dyDescent="0.2">
      <c r="A460" s="5" t="s">
        <v>2</v>
      </c>
      <c r="B460" s="5">
        <v>23</v>
      </c>
      <c r="C460" s="3" t="s">
        <v>413</v>
      </c>
      <c r="D460" s="5">
        <v>1</v>
      </c>
      <c r="E460" s="5">
        <v>1</v>
      </c>
      <c r="F460" s="2" t="s">
        <v>976</v>
      </c>
      <c r="G460" s="5">
        <v>28</v>
      </c>
      <c r="H460" s="5">
        <v>23</v>
      </c>
      <c r="I460" s="5">
        <v>0</v>
      </c>
      <c r="J460" s="5">
        <v>1</v>
      </c>
      <c r="K460" s="1" t="str">
        <f t="shared" si="21"/>
        <v>SEEF282301</v>
      </c>
      <c r="L460" s="1" t="str">
        <f t="shared" si="23"/>
        <v>INSERT INTO tblEstoque2(Item, Quantidade_Total, Quantidade_Atual, Descrição, Sala, Armário, Espécie, Classificação) VALUES ('Sensor Eletrodo EF 300mm ', 1, 1, 'SEEF', '28', '23', '0', '1')</v>
      </c>
      <c r="N460" s="1" t="str">
        <f t="shared" si="22"/>
        <v>UPDATE tblEstoque2 SET Foto = 'C:\Users\D29\Desktop\BDC#\Imagens\SEEF282301.jpeg' WHERE Descrição = 'SEEF'</v>
      </c>
    </row>
    <row r="461" spans="1:14" x14ac:dyDescent="0.2">
      <c r="A461" s="5" t="s">
        <v>2</v>
      </c>
      <c r="B461" s="5">
        <v>23</v>
      </c>
      <c r="C461" s="3" t="s">
        <v>414</v>
      </c>
      <c r="D461" s="5">
        <v>2</v>
      </c>
      <c r="E461" s="5">
        <v>2</v>
      </c>
      <c r="F461" s="2" t="s">
        <v>977</v>
      </c>
      <c r="G461" s="5">
        <v>28</v>
      </c>
      <c r="H461" s="5">
        <v>23</v>
      </c>
      <c r="I461" s="5">
        <v>0</v>
      </c>
      <c r="J461" s="5">
        <v>1</v>
      </c>
      <c r="K461" s="1" t="str">
        <f t="shared" si="21"/>
        <v>SGLT282301</v>
      </c>
      <c r="L461" s="1" t="str">
        <f t="shared" si="23"/>
        <v>INSERT INTO tblEstoque2(Item, Quantidade_Total, Quantidade_Atual, Descrição, Sala, Armário, Espécie, Classificação) VALUES ('Sensor Gefran LTM 150 S 2uni ', 2, 2, 'SGLT', '28', '23', '0', '1')</v>
      </c>
      <c r="N461" s="1" t="str">
        <f t="shared" si="22"/>
        <v>UPDATE tblEstoque2 SET Foto = 'C:\Users\D29\Desktop\BDC#\Imagens\SGLT282301.jpeg' WHERE Descrição = 'SGLT'</v>
      </c>
    </row>
    <row r="462" spans="1:14" x14ac:dyDescent="0.2">
      <c r="A462" s="5" t="s">
        <v>2</v>
      </c>
      <c r="B462" s="5">
        <v>24</v>
      </c>
      <c r="C462" s="3" t="s">
        <v>415</v>
      </c>
      <c r="D462" s="5">
        <v>1</v>
      </c>
      <c r="E462" s="5">
        <v>1</v>
      </c>
      <c r="F462" s="2" t="s">
        <v>978</v>
      </c>
      <c r="G462" s="5">
        <v>28</v>
      </c>
      <c r="H462" s="5">
        <v>24</v>
      </c>
      <c r="I462" s="5">
        <v>0</v>
      </c>
      <c r="J462" s="5">
        <v>2</v>
      </c>
      <c r="K462" s="1" t="str">
        <f t="shared" si="21"/>
        <v>CBPT282402</v>
      </c>
      <c r="L462" s="1" t="str">
        <f t="shared" si="23"/>
        <v>INSERT INTO tblEstoque2(Item, Quantidade_Total, Quantidade_Atual, Descrição, Sala, Armário, Espécie, Classificação) VALUES ('Cabo PT100 ', 1, 1, 'CBPT', '28', '24', '0', '2')</v>
      </c>
      <c r="N462" s="1" t="str">
        <f t="shared" si="22"/>
        <v>UPDATE tblEstoque2 SET Foto = 'C:\Users\D29\Desktop\BDC#\Imagens\CBPT282402.jpeg' WHERE Descrição = 'CBPT'</v>
      </c>
    </row>
    <row r="463" spans="1:14" x14ac:dyDescent="0.2">
      <c r="A463" s="5" t="s">
        <v>2</v>
      </c>
      <c r="B463" s="5">
        <v>24</v>
      </c>
      <c r="C463" s="3" t="s">
        <v>417</v>
      </c>
      <c r="D463" s="5">
        <v>1</v>
      </c>
      <c r="E463" s="5">
        <v>1</v>
      </c>
      <c r="F463" s="2" t="s">
        <v>980</v>
      </c>
      <c r="G463" s="5">
        <v>28</v>
      </c>
      <c r="H463" s="5">
        <v>24</v>
      </c>
      <c r="I463" s="5">
        <v>2</v>
      </c>
      <c r="J463" s="5">
        <v>2</v>
      </c>
      <c r="K463" s="1" t="str">
        <f t="shared" si="21"/>
        <v>CDFI282422</v>
      </c>
      <c r="L463" s="1" t="str">
        <f t="shared" si="23"/>
        <v>INSERT INTO tblEstoque2(Item, Quantidade_Total, Quantidade_Atual, Descrição, Sala, Armário, Espécie, Classificação) VALUES ('Case Smar DFI 302 ', 1, 1, 'CDFI', '28', '24', '2', '2')</v>
      </c>
      <c r="N463" s="1" t="str">
        <f t="shared" si="22"/>
        <v>UPDATE tblEstoque2 SET Foto = 'C:\Users\D29\Desktop\BDC#\Imagens\CDFI282422.jpeg' WHERE Descrição = 'CDFI'</v>
      </c>
    </row>
    <row r="464" spans="1:14" x14ac:dyDescent="0.2">
      <c r="A464" s="5" t="s">
        <v>2</v>
      </c>
      <c r="B464" s="5">
        <v>24</v>
      </c>
      <c r="C464" s="6" t="s">
        <v>418</v>
      </c>
      <c r="D464" s="5">
        <v>8</v>
      </c>
      <c r="E464" s="5">
        <v>8</v>
      </c>
      <c r="F464" s="5" t="s">
        <v>981</v>
      </c>
      <c r="G464" s="5">
        <v>28</v>
      </c>
      <c r="H464" s="5">
        <v>24</v>
      </c>
      <c r="I464" s="5">
        <v>2</v>
      </c>
      <c r="J464" s="5">
        <v>2</v>
      </c>
      <c r="K464" s="1" t="str">
        <f t="shared" si="21"/>
        <v>MUSB282422</v>
      </c>
      <c r="L464" s="1" t="str">
        <f t="shared" si="23"/>
        <v>INSERT INTO tblEstoque2(Item, Quantidade_Total, Quantidade_Atual, Descrição, Sala, Armário, Espécie, Classificação) VALUES ('Hard modem Protocol USB ', 8, 8, 'MUSB', '28', '24', '2', '2')</v>
      </c>
      <c r="N464" s="1" t="str">
        <f t="shared" si="22"/>
        <v>UPDATE tblEstoque2 SET Foto = 'C:\Users\D29\Desktop\BDC#\Imagens\MUSB282422.jpeg' WHERE Descrição = 'MUSB'</v>
      </c>
    </row>
    <row r="465" spans="1:14" x14ac:dyDescent="0.2">
      <c r="A465" s="5" t="s">
        <v>2</v>
      </c>
      <c r="B465" s="5">
        <v>24</v>
      </c>
      <c r="C465" s="6" t="s">
        <v>419</v>
      </c>
      <c r="D465" s="5">
        <v>1</v>
      </c>
      <c r="E465" s="5">
        <v>1</v>
      </c>
      <c r="F465" s="5" t="s">
        <v>982</v>
      </c>
      <c r="G465" s="5">
        <v>28</v>
      </c>
      <c r="H465" s="5">
        <v>24</v>
      </c>
      <c r="I465" s="5">
        <v>2</v>
      </c>
      <c r="J465" s="5">
        <v>2</v>
      </c>
      <c r="K465" s="1" t="str">
        <f t="shared" si="21"/>
        <v>KDFI282422</v>
      </c>
      <c r="L465" s="1" t="str">
        <f t="shared" si="23"/>
        <v>INSERT INTO tblEstoque2(Item, Quantidade_Total, Quantidade_Atual, Descrição, Sala, Armário, Espécie, Classificação) VALUES ('Kit DFI302 Smar', 1, 1, 'KDFI', '28', '24', '2', '2')</v>
      </c>
      <c r="N465" s="1" t="str">
        <f t="shared" si="22"/>
        <v>UPDATE tblEstoque2 SET Foto = 'C:\Users\D29\Desktop\BDC#\Imagens\KDFI282422.jpeg' WHERE Descrição = 'KDFI'</v>
      </c>
    </row>
    <row r="466" spans="1:14" x14ac:dyDescent="0.2">
      <c r="A466" s="5" t="s">
        <v>2</v>
      </c>
      <c r="B466" s="5">
        <v>24</v>
      </c>
      <c r="C466" s="6" t="s">
        <v>420</v>
      </c>
      <c r="D466" s="5">
        <v>1</v>
      </c>
      <c r="E466" s="5">
        <v>1</v>
      </c>
      <c r="F466" s="5" t="s">
        <v>983</v>
      </c>
      <c r="G466" s="5">
        <v>28</v>
      </c>
      <c r="H466" s="5">
        <v>24</v>
      </c>
      <c r="I466" s="5">
        <v>2</v>
      </c>
      <c r="J466" s="5">
        <v>2</v>
      </c>
      <c r="K466" s="1" t="str">
        <f t="shared" si="21"/>
        <v>KPDM282422</v>
      </c>
      <c r="L466" s="1" t="str">
        <f t="shared" si="23"/>
        <v>INSERT INTO tblEstoque2(Item, Quantidade_Total, Quantidade_Atual, Descrição, Sala, Armário, Espécie, Classificação) VALUES ('Kit partida de motor WEG 00', 1, 1, 'KPDM', '28', '24', '2', '2')</v>
      </c>
      <c r="N466" s="1" t="str">
        <f t="shared" si="22"/>
        <v>UPDATE tblEstoque2 SET Foto = 'C:\Users\D29\Desktop\BDC#\Imagens\KPDM282422.jpeg' WHERE Descrição = 'KPDM'</v>
      </c>
    </row>
    <row r="467" spans="1:14" x14ac:dyDescent="0.2">
      <c r="A467" s="5" t="s">
        <v>2</v>
      </c>
      <c r="B467" s="5">
        <v>24</v>
      </c>
      <c r="C467" s="6" t="s">
        <v>421</v>
      </c>
      <c r="D467" s="5">
        <v>1</v>
      </c>
      <c r="E467" s="5">
        <v>1</v>
      </c>
      <c r="F467" s="5" t="s">
        <v>984</v>
      </c>
      <c r="G467" s="5">
        <v>28</v>
      </c>
      <c r="H467" s="5">
        <v>24</v>
      </c>
      <c r="I467" s="5">
        <v>2</v>
      </c>
      <c r="J467" s="5">
        <v>2</v>
      </c>
      <c r="K467" s="1" t="str">
        <f t="shared" si="21"/>
        <v>PLSS282422</v>
      </c>
      <c r="L467" s="1" t="str">
        <f t="shared" si="23"/>
        <v>INSERT INTO tblEstoque2(Item, Quantidade_Total, Quantidade_Atual, Descrição, Sala, Armário, Espécie, Classificação) VALUES ('Placa Smar system 302 ', 1, 1, 'PLSS', '28', '24', '2', '2')</v>
      </c>
      <c r="N467" s="1" t="str">
        <f t="shared" si="22"/>
        <v>UPDATE tblEstoque2 SET Foto = 'C:\Users\D29\Desktop\BDC#\Imagens\PLSS282422.jpeg' WHERE Descrição = 'PLSS'</v>
      </c>
    </row>
    <row r="468" spans="1:14" x14ac:dyDescent="0.2">
      <c r="A468" s="5" t="s">
        <v>2</v>
      </c>
      <c r="B468" s="5">
        <v>24</v>
      </c>
      <c r="C468" s="6" t="s">
        <v>422</v>
      </c>
      <c r="D468" s="5">
        <v>10</v>
      </c>
      <c r="E468" s="5">
        <v>10</v>
      </c>
      <c r="F468" s="5" t="s">
        <v>985</v>
      </c>
      <c r="G468" s="5">
        <v>28</v>
      </c>
      <c r="H468" s="5">
        <v>24</v>
      </c>
      <c r="I468" s="5">
        <v>2</v>
      </c>
      <c r="J468" s="5">
        <v>2</v>
      </c>
      <c r="K468" s="1" t="str">
        <f t="shared" si="21"/>
        <v>RDES282422</v>
      </c>
      <c r="L468" s="1" t="str">
        <f t="shared" si="23"/>
        <v>INSERT INTO tblEstoque2(Item, Quantidade_Total, Quantidade_Atual, Descrição, Sala, Armário, Espécie, Classificação) VALUES ('Relé de estado sólido Novus 10A/480VAC', 10, 10, 'RDES', '28', '24', '2', '2')</v>
      </c>
      <c r="N468" s="1" t="str">
        <f t="shared" si="22"/>
        <v>UPDATE tblEstoque2 SET Foto = 'C:\Users\D29\Desktop\BDC#\Imagens\RDES282422.jpeg' WHERE Descrição = 'RDES'</v>
      </c>
    </row>
    <row r="469" spans="1:14" x14ac:dyDescent="0.2">
      <c r="A469" s="5" t="s">
        <v>2</v>
      </c>
      <c r="B469" s="5">
        <v>24</v>
      </c>
      <c r="C469" s="6" t="s">
        <v>386</v>
      </c>
      <c r="D469" s="5">
        <v>5</v>
      </c>
      <c r="E469" s="5">
        <v>5</v>
      </c>
      <c r="F469" s="5" t="s">
        <v>986</v>
      </c>
      <c r="G469" s="5">
        <v>28</v>
      </c>
      <c r="H469" s="5">
        <v>24</v>
      </c>
      <c r="I469" s="5">
        <v>2</v>
      </c>
      <c r="J469" s="5">
        <v>2</v>
      </c>
      <c r="K469" s="1" t="str">
        <f t="shared" si="21"/>
        <v>SRCC282422</v>
      </c>
      <c r="L469" s="1" t="str">
        <f t="shared" si="23"/>
        <v>INSERT INTO tblEstoque2(Item, Quantidade_Total, Quantidade_Atual, Descrição, Sala, Armário, Espécie, Classificação) VALUES ('Sensor Rosemout conexão cabeça ', 5, 5, 'SRCC', '28', '24', '2', '2')</v>
      </c>
      <c r="N469" s="1" t="str">
        <f t="shared" si="22"/>
        <v>UPDATE tblEstoque2 SET Foto = 'C:\Users\D29\Desktop\BDC#\Imagens\SRCC282422.jpeg' WHERE Descrição = 'SRCC'</v>
      </c>
    </row>
    <row r="470" spans="1:14" x14ac:dyDescent="0.2">
      <c r="A470" s="5" t="s">
        <v>2</v>
      </c>
      <c r="B470" s="5">
        <v>24</v>
      </c>
      <c r="C470" s="6" t="s">
        <v>385</v>
      </c>
      <c r="D470" s="5">
        <v>7</v>
      </c>
      <c r="E470" s="5">
        <v>7</v>
      </c>
      <c r="F470" s="6" t="s">
        <v>987</v>
      </c>
      <c r="G470" s="5">
        <v>28</v>
      </c>
      <c r="H470" s="5">
        <v>24</v>
      </c>
      <c r="I470" s="5">
        <v>2</v>
      </c>
      <c r="J470" s="5">
        <v>2</v>
      </c>
      <c r="K470" s="1" t="str">
        <f t="shared" si="21"/>
        <v>SRFI282422</v>
      </c>
      <c r="L470" s="1" t="str">
        <f t="shared" si="23"/>
        <v>INSERT INTO tblEstoque2(Item, Quantidade_Total, Quantidade_Atual, Descrição, Sala, Armário, Espécie, Classificação) VALUES ('Sensor Rosemout fiação ', 7, 7, 'SRFI', '28', '24', '2', '2')</v>
      </c>
      <c r="N470" s="1" t="str">
        <f t="shared" si="22"/>
        <v>UPDATE tblEstoque2 SET Foto = 'C:\Users\D29\Desktop\BDC#\Imagens\SRFI282422.jpeg' WHERE Descrição = 'SRFI'</v>
      </c>
    </row>
    <row r="471" spans="1:14" x14ac:dyDescent="0.2">
      <c r="A471" s="5" t="s">
        <v>2</v>
      </c>
      <c r="B471" s="5">
        <v>24</v>
      </c>
      <c r="C471" s="6" t="s">
        <v>80</v>
      </c>
      <c r="D471" s="5">
        <v>10</v>
      </c>
      <c r="E471" s="5">
        <v>10</v>
      </c>
      <c r="F471" s="5" t="s">
        <v>988</v>
      </c>
      <c r="G471" s="5">
        <v>28</v>
      </c>
      <c r="H471" s="5">
        <v>24</v>
      </c>
      <c r="I471" s="5">
        <v>2</v>
      </c>
      <c r="J471" s="5">
        <v>2</v>
      </c>
      <c r="K471" s="1" t="str">
        <f t="shared" si="21"/>
        <v>SRPT282422</v>
      </c>
      <c r="L471" s="1" t="str">
        <f t="shared" si="23"/>
        <v>INSERT INTO tblEstoque2(Item, Quantidade_Total, Quantidade_Atual, Descrição, Sala, Armário, Espécie, Classificação) VALUES ('Sensor Rosemout pressure transmitter ', 10, 10, 'SRPT', '28', '24', '2', '2')</v>
      </c>
      <c r="N471" s="1" t="str">
        <f t="shared" si="22"/>
        <v>UPDATE tblEstoque2 SET Foto = 'C:\Users\D29\Desktop\BDC#\Imagens\SRPT282422.jpeg' WHERE Descrição = 'SRPT'</v>
      </c>
    </row>
    <row r="472" spans="1:14" x14ac:dyDescent="0.2">
      <c r="A472" s="5" t="s">
        <v>2</v>
      </c>
      <c r="B472" s="5">
        <v>24</v>
      </c>
      <c r="C472" s="6" t="s">
        <v>384</v>
      </c>
      <c r="D472" s="5">
        <v>2</v>
      </c>
      <c r="E472" s="5">
        <v>2</v>
      </c>
      <c r="F472" s="5" t="s">
        <v>989</v>
      </c>
      <c r="G472" s="5">
        <v>28</v>
      </c>
      <c r="H472" s="5">
        <v>24</v>
      </c>
      <c r="I472" s="5">
        <v>2</v>
      </c>
      <c r="J472" s="5">
        <v>2</v>
      </c>
      <c r="K472" s="1" t="str">
        <f t="shared" si="21"/>
        <v>SRPP282422</v>
      </c>
      <c r="L472" s="1" t="str">
        <f t="shared" si="23"/>
        <v>INSERT INTO tblEstoque2(Item, Quantidade_Total, Quantidade_Atual, Descrição, Sala, Armário, Espécie, Classificação) VALUES ('Sensor Rosemout temperature PT100 -196C to 600C ', 2, 2, 'SRPP', '28', '24', '2', '2')</v>
      </c>
      <c r="N472" s="1" t="str">
        <f t="shared" si="22"/>
        <v>UPDATE tblEstoque2 SET Foto = 'C:\Users\D29\Desktop\BDC#\Imagens\SRPP282422.jpeg' WHERE Descrição = 'SRPP'</v>
      </c>
    </row>
    <row r="473" spans="1:14" x14ac:dyDescent="0.2">
      <c r="A473" s="5" t="s">
        <v>2</v>
      </c>
      <c r="B473" s="5">
        <v>24</v>
      </c>
      <c r="C473" s="6" t="s">
        <v>383</v>
      </c>
      <c r="D473" s="5">
        <v>5</v>
      </c>
      <c r="E473" s="5">
        <v>5</v>
      </c>
      <c r="F473" s="5" t="s">
        <v>990</v>
      </c>
      <c r="G473" s="5">
        <v>28</v>
      </c>
      <c r="H473" s="5">
        <v>24</v>
      </c>
      <c r="I473" s="5">
        <v>2</v>
      </c>
      <c r="J473" s="5">
        <v>2</v>
      </c>
      <c r="K473" s="1" t="str">
        <f t="shared" si="21"/>
        <v>SRP2282422</v>
      </c>
      <c r="L473" s="1" t="str">
        <f t="shared" si="23"/>
        <v>INSERT INTO tblEstoque2(Item, Quantidade_Total, Quantidade_Atual, Descrição, Sala, Armário, Espécie, Classificação) VALUES ('Sensor Rosemout temperature PT100 -50C to 450C ', 5, 5, 'SRP2', '28', '24', '2', '2')</v>
      </c>
      <c r="N473" s="1" t="str">
        <f t="shared" si="22"/>
        <v>UPDATE tblEstoque2 SET Foto = 'C:\Users\D29\Desktop\BDC#\Imagens\SRP2282422.jpeg' WHERE Descrição = 'SRP2'</v>
      </c>
    </row>
    <row r="474" spans="1:14" x14ac:dyDescent="0.2">
      <c r="A474" s="5" t="s">
        <v>2</v>
      </c>
      <c r="B474" s="5">
        <v>24</v>
      </c>
      <c r="C474" s="5" t="s">
        <v>332</v>
      </c>
      <c r="D474" s="5">
        <v>3</v>
      </c>
      <c r="E474" s="5">
        <v>3</v>
      </c>
      <c r="F474" s="5" t="s">
        <v>991</v>
      </c>
      <c r="G474" s="5">
        <v>28</v>
      </c>
      <c r="H474" s="5">
        <v>24</v>
      </c>
      <c r="I474" s="5">
        <v>2</v>
      </c>
      <c r="J474" s="5">
        <v>2</v>
      </c>
      <c r="K474" s="1" t="str">
        <f t="shared" si="21"/>
        <v>SRP3282422</v>
      </c>
      <c r="L474" s="1" t="str">
        <f t="shared" si="23"/>
        <v>INSERT INTO tblEstoque2(Item, Quantidade_Total, Quantidade_Atual, Descrição, Sala, Armário, Espécie, Classificação) VALUES ('Sensor Rosemout temperature PT100 -50C to 450C prata', 3, 3, 'SRP3', '28', '24', '2', '2')</v>
      </c>
      <c r="N474" s="1" t="str">
        <f t="shared" si="22"/>
        <v>UPDATE tblEstoque2 SET Foto = 'C:\Users\D29\Desktop\BDC#\Imagens\SRP3282422.jpeg' WHERE Descrição = 'SRP3'</v>
      </c>
    </row>
    <row r="475" spans="1:14" x14ac:dyDescent="0.2">
      <c r="A475" s="5" t="s">
        <v>2</v>
      </c>
      <c r="B475" s="5">
        <v>24</v>
      </c>
      <c r="C475" s="5" t="s">
        <v>333</v>
      </c>
      <c r="D475" s="5">
        <v>3</v>
      </c>
      <c r="E475" s="5">
        <v>3</v>
      </c>
      <c r="F475" s="5" t="s">
        <v>992</v>
      </c>
      <c r="G475" s="5">
        <v>28</v>
      </c>
      <c r="H475" s="5">
        <v>24</v>
      </c>
      <c r="I475" s="5">
        <v>2</v>
      </c>
      <c r="J475" s="5">
        <v>2</v>
      </c>
      <c r="K475" s="1" t="str">
        <f t="shared" si="21"/>
        <v>SRT4282422</v>
      </c>
      <c r="L475" s="1" t="str">
        <f t="shared" si="23"/>
        <v>INSERT INTO tblEstoque2(Item, Quantidade_Total, Quantidade_Atual, Descrição, Sala, Armário, Espécie, Classificação) VALUES ('Sensor Rosemout temperature 1180', 3, 3, 'SRT4', '28', '24', '2', '2')</v>
      </c>
      <c r="N475" s="1" t="str">
        <f t="shared" si="22"/>
        <v>UPDATE tblEstoque2 SET Foto = 'C:\Users\D29\Desktop\BDC#\Imagens\SRT4282422.jpeg' WHERE Descrição = 'SRT4'</v>
      </c>
    </row>
    <row r="476" spans="1:14" x14ac:dyDescent="0.2">
      <c r="A476" s="5" t="s">
        <v>2</v>
      </c>
      <c r="B476" s="5">
        <v>24</v>
      </c>
      <c r="C476" s="6" t="s">
        <v>382</v>
      </c>
      <c r="D476" s="5">
        <v>4</v>
      </c>
      <c r="E476" s="5">
        <v>4</v>
      </c>
      <c r="F476" s="5" t="s">
        <v>993</v>
      </c>
      <c r="G476" s="5">
        <v>28</v>
      </c>
      <c r="H476" s="5">
        <v>24</v>
      </c>
      <c r="I476" s="5">
        <v>2</v>
      </c>
      <c r="J476" s="5">
        <v>2</v>
      </c>
      <c r="K476" s="1" t="str">
        <f t="shared" si="21"/>
        <v>SRVF282422</v>
      </c>
      <c r="L476" s="1" t="str">
        <f t="shared" si="23"/>
        <v>INSERT INTO tblEstoque2(Item, Quantidade_Total, Quantidade_Atual, Descrição, Sala, Armário, Espécie, Classificação) VALUES ('Sensor Rosemout Vibrating Fork Level Switch ', 4, 4, 'SRVF', '28', '24', '2', '2')</v>
      </c>
      <c r="N476" s="1" t="str">
        <f t="shared" si="22"/>
        <v>UPDATE tblEstoque2 SET Foto = 'C:\Users\D29\Desktop\BDC#\Imagens\SRVF282422.jpeg' WHERE Descrição = 'SRVF'</v>
      </c>
    </row>
    <row r="477" spans="1:14" x14ac:dyDescent="0.2">
      <c r="A477" s="5" t="s">
        <v>2</v>
      </c>
      <c r="B477" s="5">
        <v>24</v>
      </c>
      <c r="C477" s="6" t="s">
        <v>381</v>
      </c>
      <c r="D477" s="5">
        <v>1</v>
      </c>
      <c r="E477" s="5">
        <v>1</v>
      </c>
      <c r="F477" s="5" t="s">
        <v>994</v>
      </c>
      <c r="G477" s="5">
        <v>28</v>
      </c>
      <c r="H477" s="5">
        <v>24</v>
      </c>
      <c r="I477" s="5">
        <v>2</v>
      </c>
      <c r="J477" s="5">
        <v>2</v>
      </c>
      <c r="K477" s="1" t="str">
        <f t="shared" si="21"/>
        <v>SRVL282422</v>
      </c>
      <c r="L477" s="1" t="str">
        <f t="shared" si="23"/>
        <v>INSERT INTO tblEstoque2(Item, Quantidade_Total, Quantidade_Atual, Descrição, Sala, Armário, Espécie, Classificação) VALUES ('Sensor Rosemout Vibrating Fork Level Switch laranja  ', 1, 1, 'SRVL', '28', '24', '2', '2')</v>
      </c>
      <c r="N477" s="1" t="str">
        <f t="shared" si="22"/>
        <v>UPDATE tblEstoque2 SET Foto = 'C:\Users\D29\Desktop\BDC#\Imagens\SRVL282422.jpeg' WHERE Descrição = 'SRVL'</v>
      </c>
    </row>
    <row r="478" spans="1:14" x14ac:dyDescent="0.2">
      <c r="A478" s="5" t="s">
        <v>2</v>
      </c>
      <c r="B478" s="5">
        <v>24</v>
      </c>
      <c r="C478" s="6" t="s">
        <v>380</v>
      </c>
      <c r="D478" s="5">
        <v>3</v>
      </c>
      <c r="E478" s="5">
        <v>3</v>
      </c>
      <c r="F478" s="5" t="s">
        <v>995</v>
      </c>
      <c r="G478" s="5">
        <v>28</v>
      </c>
      <c r="H478" s="5">
        <v>24</v>
      </c>
      <c r="I478" s="5">
        <v>2</v>
      </c>
      <c r="J478" s="5">
        <v>2</v>
      </c>
      <c r="K478" s="1" t="str">
        <f t="shared" si="21"/>
        <v>STDT282422</v>
      </c>
      <c r="L478" s="1" t="str">
        <f t="shared" si="23"/>
        <v>INSERT INTO tblEstoque2(Item, Quantidade_Total, Quantidade_Atual, Descrição, Sala, Armário, Espécie, Classificação) VALUES ('Sensor Transmissor de temperatura TT302 Smar ', 3, 3, 'STDT', '28', '24', '2', '2')</v>
      </c>
      <c r="N478" s="1" t="str">
        <f t="shared" si="22"/>
        <v>UPDATE tblEstoque2 SET Foto = 'C:\Users\D29\Desktop\BDC#\Imagens\STDT282422.jpeg' WHERE Descrição = 'STDT'</v>
      </c>
    </row>
    <row r="479" spans="1:14" x14ac:dyDescent="0.2">
      <c r="A479" s="5" t="s">
        <v>2</v>
      </c>
      <c r="B479" s="5">
        <v>24</v>
      </c>
      <c r="C479" s="3" t="s">
        <v>379</v>
      </c>
      <c r="D479" s="5">
        <v>1</v>
      </c>
      <c r="E479" s="5">
        <v>1</v>
      </c>
      <c r="F479" s="2" t="s">
        <v>996</v>
      </c>
      <c r="G479" s="5">
        <v>28</v>
      </c>
      <c r="H479" s="5">
        <v>24</v>
      </c>
      <c r="I479" s="5">
        <v>2</v>
      </c>
      <c r="J479" s="5">
        <v>2</v>
      </c>
      <c r="K479" s="1" t="str">
        <f t="shared" si="21"/>
        <v>TRDN282422</v>
      </c>
      <c r="L479" s="1" t="str">
        <f t="shared" si="23"/>
        <v>INSERT INTO tblEstoque2(Item, Quantidade_Total, Quantidade_Atual, Descrição, Sala, Armário, Espécie, Classificação) VALUES ('Transmissor Rosemout de nível ', 1, 1, 'TRDN', '28', '24', '2', '2')</v>
      </c>
      <c r="N479" s="1" t="str">
        <f t="shared" si="22"/>
        <v>UPDATE tblEstoque2 SET Foto = 'C:\Users\D29\Desktop\BDC#\Imagens\TRDN282422.jpeg' WHERE Descrição = 'TRDN'</v>
      </c>
    </row>
    <row r="480" spans="1:14" x14ac:dyDescent="0.2">
      <c r="A480" s="5" t="s">
        <v>2</v>
      </c>
      <c r="B480" s="5">
        <v>24</v>
      </c>
      <c r="C480" s="3" t="s">
        <v>378</v>
      </c>
      <c r="D480" s="5">
        <v>1</v>
      </c>
      <c r="E480" s="5">
        <v>1</v>
      </c>
      <c r="F480" s="2" t="s">
        <v>997</v>
      </c>
      <c r="G480" s="5">
        <v>28</v>
      </c>
      <c r="H480" s="5">
        <v>24</v>
      </c>
      <c r="I480" s="5">
        <v>2</v>
      </c>
      <c r="J480" s="5">
        <v>2</v>
      </c>
      <c r="K480" s="1" t="str">
        <f t="shared" si="21"/>
        <v>TRTP282422</v>
      </c>
      <c r="L480" s="1" t="str">
        <f t="shared" si="23"/>
        <v>INSERT INTO tblEstoque2(Item, Quantidade_Total, Quantidade_Atual, Descrição, Sala, Armário, Espécie, Classificação) VALUES ('Transmissor Rosemout de temperatura ', 1, 1, 'TRTP', '28', '24', '2', '2')</v>
      </c>
      <c r="N480" s="1" t="str">
        <f t="shared" si="22"/>
        <v>UPDATE tblEstoque2 SET Foto = 'C:\Users\D29\Desktop\BDC#\Imagens\TRTP282422.jpeg' WHERE Descrição = 'TRTP'</v>
      </c>
    </row>
    <row r="481" spans="1:14" x14ac:dyDescent="0.2">
      <c r="A481" s="5" t="s">
        <v>2</v>
      </c>
      <c r="B481" s="5">
        <v>24</v>
      </c>
      <c r="C481" s="3" t="s">
        <v>377</v>
      </c>
      <c r="D481" s="5">
        <v>1</v>
      </c>
      <c r="E481" s="5">
        <v>1</v>
      </c>
      <c r="F481" s="2" t="s">
        <v>998</v>
      </c>
      <c r="G481" s="5">
        <v>28</v>
      </c>
      <c r="H481" s="5">
        <v>24</v>
      </c>
      <c r="I481" s="5">
        <v>2</v>
      </c>
      <c r="J481" s="5">
        <v>2</v>
      </c>
      <c r="K481" s="1" t="str">
        <f t="shared" si="21"/>
        <v>TRNR282422</v>
      </c>
      <c r="L481" s="1" t="str">
        <f t="shared" si="23"/>
        <v>INSERT INTO tblEstoque2(Item, Quantidade_Total, Quantidade_Atual, Descrição, Sala, Armário, Espécie, Classificação) VALUES ('Transmissor Rosemout nível de radar (vareta) ', 1, 1, 'TRNR', '28', '24', '2', '2')</v>
      </c>
      <c r="N481" s="1" t="str">
        <f t="shared" si="22"/>
        <v>UPDATE tblEstoque2 SET Foto = 'C:\Users\D29\Desktop\BDC#\Imagens\TRNR282422.jpeg' WHERE Descrição = 'TRNR'</v>
      </c>
    </row>
    <row r="482" spans="1:14" x14ac:dyDescent="0.2">
      <c r="A482" s="5" t="s">
        <v>2</v>
      </c>
      <c r="B482" s="5">
        <v>25</v>
      </c>
      <c r="C482" s="6" t="s">
        <v>376</v>
      </c>
      <c r="D482" s="5">
        <v>7</v>
      </c>
      <c r="E482" s="5">
        <v>7</v>
      </c>
      <c r="F482" s="5" t="s">
        <v>999</v>
      </c>
      <c r="G482" s="5">
        <v>28</v>
      </c>
      <c r="H482" s="5">
        <v>25</v>
      </c>
      <c r="I482" s="5">
        <v>2</v>
      </c>
      <c r="J482" s="5">
        <v>2</v>
      </c>
      <c r="K482" s="1" t="str">
        <f t="shared" si="21"/>
        <v>BOMB282522</v>
      </c>
      <c r="L482" s="1" t="str">
        <f t="shared" si="23"/>
        <v>INSERT INTO tblEstoque2(Item, Quantidade_Total, Quantidade_Atual, Descrição, Sala, Armário, Espécie, Classificação) VALUES ('Bomba d'agua brushless 12V ', 7, 7, 'BOMB', '28', '25', '2', '2')</v>
      </c>
      <c r="N482" s="1" t="str">
        <f t="shared" si="22"/>
        <v>UPDATE tblEstoque2 SET Foto = 'C:\Users\D29\Desktop\BDC#\Imagens\BOMB282522.jpeg' WHERE Descrição = 'BOMB'</v>
      </c>
    </row>
    <row r="483" spans="1:14" x14ac:dyDescent="0.2">
      <c r="A483" s="5" t="s">
        <v>2</v>
      </c>
      <c r="B483" s="5">
        <v>25</v>
      </c>
      <c r="C483" s="6" t="s">
        <v>375</v>
      </c>
      <c r="D483" s="5">
        <v>4</v>
      </c>
      <c r="E483" s="5">
        <v>4</v>
      </c>
      <c r="F483" s="5" t="s">
        <v>1000</v>
      </c>
      <c r="G483" s="5">
        <v>28</v>
      </c>
      <c r="H483" s="5">
        <v>25</v>
      </c>
      <c r="I483" s="5">
        <v>0</v>
      </c>
      <c r="J483" s="5">
        <v>2</v>
      </c>
      <c r="K483" s="1" t="str">
        <f t="shared" si="21"/>
        <v>CABE282502</v>
      </c>
      <c r="L483" s="1" t="str">
        <f t="shared" si="23"/>
        <v>INSERT INTO tblEstoque2(Item, Quantidade_Total, Quantidade_Atual, Descrição, Sala, Armário, Espécie, Classificação) VALUES ('Cabo Extensor USB 2.0 ', 4, 4, 'CABE', '28', '25', '0', '2')</v>
      </c>
      <c r="N483" s="1" t="str">
        <f t="shared" si="22"/>
        <v>UPDATE tblEstoque2 SET Foto = 'C:\Users\D29\Desktop\BDC#\Imagens\CABE282502.jpeg' WHERE Descrição = 'CABE'</v>
      </c>
    </row>
    <row r="484" spans="1:14" x14ac:dyDescent="0.2">
      <c r="A484" s="5" t="s">
        <v>2</v>
      </c>
      <c r="B484" s="5">
        <v>25</v>
      </c>
      <c r="C484" s="6" t="s">
        <v>374</v>
      </c>
      <c r="D484" s="5">
        <v>1</v>
      </c>
      <c r="E484" s="5">
        <v>1</v>
      </c>
      <c r="F484" s="5" t="s">
        <v>1001</v>
      </c>
      <c r="G484" s="5">
        <v>28</v>
      </c>
      <c r="H484" s="5">
        <v>25</v>
      </c>
      <c r="I484" s="5">
        <v>0</v>
      </c>
      <c r="J484" s="5">
        <v>2</v>
      </c>
      <c r="K484" s="1" t="str">
        <f t="shared" si="21"/>
        <v>CABS282502</v>
      </c>
      <c r="L484" s="1" t="str">
        <f t="shared" si="23"/>
        <v>INSERT INTO tblEstoque2(Item, Quantidade_Total, Quantidade_Atual, Descrição, Sala, Armário, Espécie, Classificação) VALUES ('Cabo Sick 6009870 ', 1, 1, 'CABS', '28', '25', '0', '2')</v>
      </c>
      <c r="N484" s="1" t="str">
        <f t="shared" si="22"/>
        <v>UPDATE tblEstoque2 SET Foto = 'C:\Users\D29\Desktop\BDC#\Imagens\CABS282502.jpeg' WHERE Descrição = 'CABS'</v>
      </c>
    </row>
    <row r="485" spans="1:14" x14ac:dyDescent="0.2">
      <c r="A485" s="5" t="s">
        <v>2</v>
      </c>
      <c r="B485" s="5">
        <v>25</v>
      </c>
      <c r="C485" s="6" t="s">
        <v>373</v>
      </c>
      <c r="D485" s="5">
        <v>1</v>
      </c>
      <c r="E485" s="5">
        <v>1</v>
      </c>
      <c r="F485" s="5" t="s">
        <v>1002</v>
      </c>
      <c r="G485" s="5">
        <v>28</v>
      </c>
      <c r="H485" s="5">
        <v>25</v>
      </c>
      <c r="I485" s="5">
        <v>0</v>
      </c>
      <c r="J485" s="5">
        <v>1</v>
      </c>
      <c r="K485" s="1" t="str">
        <f t="shared" si="21"/>
        <v>GEMS282501</v>
      </c>
      <c r="L485" s="1" t="str">
        <f t="shared" si="23"/>
        <v>INSERT INTO tblEstoque2(Item, Quantidade_Total, Quantidade_Atual, Descrição, Sala, Armário, Espécie, Classificação) VALUES ('Caixa Suportes Sensor (GEMS Flow Switch)', 1, 1, 'GEMS', '28', '25', '0', '1')</v>
      </c>
      <c r="N485" s="1" t="str">
        <f t="shared" si="22"/>
        <v>UPDATE tblEstoque2 SET Foto = 'C:\Users\D29\Desktop\BDC#\Imagens\GEMS282501.jpeg' WHERE Descrição = 'GEMS'</v>
      </c>
    </row>
    <row r="486" spans="1:14" x14ac:dyDescent="0.2">
      <c r="A486" s="5" t="s">
        <v>2</v>
      </c>
      <c r="B486" s="5">
        <v>25</v>
      </c>
      <c r="C486" s="6" t="s">
        <v>372</v>
      </c>
      <c r="D486" s="5">
        <v>1</v>
      </c>
      <c r="E486" s="5">
        <v>1</v>
      </c>
      <c r="F486" s="2" t="s">
        <v>1003</v>
      </c>
      <c r="G486" s="5">
        <v>28</v>
      </c>
      <c r="H486" s="5">
        <v>25</v>
      </c>
      <c r="I486" s="5">
        <v>0</v>
      </c>
      <c r="J486" s="5">
        <v>1</v>
      </c>
      <c r="K486" s="1" t="str">
        <f t="shared" si="21"/>
        <v>BORC282501</v>
      </c>
      <c r="L486" s="1" t="str">
        <f t="shared" si="23"/>
        <v>INSERT INTO tblEstoque2(Item, Quantidade_Total, Quantidade_Atual, Descrição, Sala, Armário, Espécie, Classificação) VALUES ('Caixa Borne CLP - N.I. ', 1, 1, 'BORC', '28', '25', '0', '1')</v>
      </c>
      <c r="N486" s="1" t="str">
        <f t="shared" si="22"/>
        <v>UPDATE tblEstoque2 SET Foto = 'C:\Users\D29\Desktop\BDC#\Imagens\BORC282501.jpeg' WHERE Descrição = 'BORC'</v>
      </c>
    </row>
    <row r="487" spans="1:14" x14ac:dyDescent="0.2">
      <c r="A487" s="5" t="s">
        <v>2</v>
      </c>
      <c r="B487" s="5">
        <v>25</v>
      </c>
      <c r="C487" s="3" t="s">
        <v>371</v>
      </c>
      <c r="D487" s="5">
        <v>1</v>
      </c>
      <c r="E487" s="5">
        <v>1</v>
      </c>
      <c r="F487" s="2" t="s">
        <v>1004</v>
      </c>
      <c r="G487" s="5">
        <v>28</v>
      </c>
      <c r="H487" s="5">
        <v>25</v>
      </c>
      <c r="I487" s="5">
        <v>0</v>
      </c>
      <c r="J487" s="5">
        <v>2</v>
      </c>
      <c r="K487" s="1" t="str">
        <f t="shared" si="21"/>
        <v>CMUL282502</v>
      </c>
      <c r="L487" s="1" t="str">
        <f t="shared" si="23"/>
        <v>INSERT INTO tblEstoque2(Item, Quantidade_Total, Quantidade_Atual, Descrição, Sala, Armário, Espécie, Classificação) VALUES ('Caixa Cabos Multímetro ', 1, 1, 'CMUL', '28', '25', '0', '2')</v>
      </c>
      <c r="N487" s="1" t="str">
        <f t="shared" si="22"/>
        <v>UPDATE tblEstoque2 SET Foto = 'C:\Users\D29\Desktop\BDC#\Imagens\CMUL282502.jpeg' WHERE Descrição = 'CMUL'</v>
      </c>
    </row>
    <row r="488" spans="1:14" x14ac:dyDescent="0.2">
      <c r="A488" s="5" t="s">
        <v>2</v>
      </c>
      <c r="B488" s="5">
        <v>25</v>
      </c>
      <c r="C488" s="3" t="s">
        <v>370</v>
      </c>
      <c r="D488" s="5">
        <v>1</v>
      </c>
      <c r="E488" s="5">
        <v>1</v>
      </c>
      <c r="F488" s="2" t="s">
        <v>1005</v>
      </c>
      <c r="G488" s="5">
        <v>28</v>
      </c>
      <c r="H488" s="5">
        <v>25</v>
      </c>
      <c r="I488" s="5">
        <v>0</v>
      </c>
      <c r="J488" s="5">
        <v>1</v>
      </c>
      <c r="K488" s="1" t="str">
        <f t="shared" si="21"/>
        <v>TBOC282501</v>
      </c>
      <c r="L488" s="1" t="str">
        <f t="shared" si="23"/>
        <v>INSERT INTO tblEstoque2(Item, Quantidade_Total, Quantidade_Atual, Descrição, Sala, Armário, Espécie, Classificação) VALUES ('Caixa tag de borne CLP - N.I.', 1, 1, 'TBOC', '28', '25', '0', '1')</v>
      </c>
      <c r="N488" s="1" t="str">
        <f t="shared" si="22"/>
        <v>UPDATE tblEstoque2 SET Foto = 'C:\Users\D29\Desktop\BDC#\Imagens\TBOC282501.jpeg' WHERE Descrição = 'TBOC'</v>
      </c>
    </row>
    <row r="489" spans="1:14" x14ac:dyDescent="0.2">
      <c r="A489" s="5" t="s">
        <v>2</v>
      </c>
      <c r="B489" s="5">
        <v>25</v>
      </c>
      <c r="C489" s="3" t="s">
        <v>369</v>
      </c>
      <c r="D489" s="5">
        <v>1</v>
      </c>
      <c r="E489" s="5">
        <v>1</v>
      </c>
      <c r="F489" s="2" t="s">
        <v>1006</v>
      </c>
      <c r="G489" s="5">
        <v>28</v>
      </c>
      <c r="H489" s="5">
        <v>25</v>
      </c>
      <c r="I489" s="5">
        <v>0</v>
      </c>
      <c r="J489" s="5">
        <v>1</v>
      </c>
      <c r="K489" s="1" t="str">
        <f t="shared" si="21"/>
        <v>VALC282501</v>
      </c>
      <c r="L489" s="1" t="str">
        <f t="shared" si="23"/>
        <v>INSERT INTO tblEstoque2(Item, Quantidade_Total, Quantidade_Atual, Descrição, Sala, Armário, Espécie, Classificação) VALUES ('Caixa Valvula Cand S/Brida ', 1, 1, 'VALC', '28', '25', '0', '1')</v>
      </c>
      <c r="N489" s="1" t="str">
        <f t="shared" si="22"/>
        <v>UPDATE tblEstoque2 SET Foto = 'C:\Users\D29\Desktop\BDC#\Imagens\VALC282501.jpeg' WHERE Descrição = 'VALC'</v>
      </c>
    </row>
    <row r="490" spans="1:14" x14ac:dyDescent="0.2">
      <c r="A490" s="5" t="s">
        <v>2</v>
      </c>
      <c r="B490" s="5">
        <v>25</v>
      </c>
      <c r="C490" s="3" t="s">
        <v>368</v>
      </c>
      <c r="D490" s="5">
        <v>9</v>
      </c>
      <c r="E490" s="5">
        <v>9</v>
      </c>
      <c r="F490" s="2" t="s">
        <v>1007</v>
      </c>
      <c r="G490" s="5">
        <v>28</v>
      </c>
      <c r="H490" s="5">
        <v>25</v>
      </c>
      <c r="I490" s="5">
        <v>0</v>
      </c>
      <c r="J490" s="5">
        <v>1</v>
      </c>
      <c r="K490" s="1" t="str">
        <f t="shared" si="21"/>
        <v>CAPA282501</v>
      </c>
      <c r="L490" s="1" t="str">
        <f t="shared" si="23"/>
        <v>INSERT INTO tblEstoque2(Item, Quantidade_Total, Quantidade_Atual, Descrição, Sala, Armário, Espécie, Classificação) VALUES ('Capacitor 330uF ', 9, 9, 'CAPA', '28', '25', '0', '1')</v>
      </c>
      <c r="N490" s="1" t="str">
        <f t="shared" si="22"/>
        <v>UPDATE tblEstoque2 SET Foto = 'C:\Users\D29\Desktop\BDC#\Imagens\CAPA282501.jpeg' WHERE Descrição = 'CAPA'</v>
      </c>
    </row>
    <row r="491" spans="1:14" x14ac:dyDescent="0.2">
      <c r="A491" s="5" t="s">
        <v>2</v>
      </c>
      <c r="B491" s="5">
        <v>25</v>
      </c>
      <c r="C491" s="3" t="s">
        <v>366</v>
      </c>
      <c r="D491" s="5">
        <v>29</v>
      </c>
      <c r="E491" s="5">
        <v>29</v>
      </c>
      <c r="F491" s="2" t="s">
        <v>1009</v>
      </c>
      <c r="G491" s="5">
        <v>28</v>
      </c>
      <c r="H491" s="5">
        <v>25</v>
      </c>
      <c r="I491" s="5">
        <v>0</v>
      </c>
      <c r="J491" s="5">
        <v>1</v>
      </c>
      <c r="K491" s="1" t="str">
        <f t="shared" si="21"/>
        <v>CONA282501</v>
      </c>
      <c r="L491" s="1" t="str">
        <f t="shared" si="23"/>
        <v>INSERT INTO tblEstoque2(Item, Quantidade_Total, Quantidade_Atual, Descrição, Sala, Armário, Espécie, Classificação) VALUES ('Conector Kit ABB ', 29, 29, 'CONA', '28', '25', '0', '1')</v>
      </c>
      <c r="N491" s="1" t="str">
        <f t="shared" si="22"/>
        <v>UPDATE tblEstoque2 SET Foto = 'C:\Users\D29\Desktop\BDC#\Imagens\CONA282501.jpeg' WHERE Descrição = 'CONA'</v>
      </c>
    </row>
    <row r="492" spans="1:14" x14ac:dyDescent="0.2">
      <c r="A492" s="5" t="s">
        <v>2</v>
      </c>
      <c r="B492" s="5">
        <v>25</v>
      </c>
      <c r="C492" s="3" t="s">
        <v>365</v>
      </c>
      <c r="D492" s="5">
        <v>2</v>
      </c>
      <c r="E492" s="5">
        <v>2</v>
      </c>
      <c r="F492" s="2" t="s">
        <v>1010</v>
      </c>
      <c r="G492" s="5">
        <v>28</v>
      </c>
      <c r="H492" s="5">
        <v>25</v>
      </c>
      <c r="I492" s="5">
        <v>0</v>
      </c>
      <c r="J492" s="5">
        <v>1</v>
      </c>
      <c r="K492" s="1" t="str">
        <f t="shared" si="21"/>
        <v>CNTA282501</v>
      </c>
      <c r="L492" s="1" t="str">
        <f t="shared" si="23"/>
        <v>INSERT INTO tblEstoque2(Item, Quantidade_Total, Quantidade_Atual, Descrição, Sala, Armário, Espécie, Classificação) VALUES ('Contator ABB ', 2, 2, 'CNTA', '28', '25', '0', '1')</v>
      </c>
      <c r="N492" s="1" t="str">
        <f t="shared" si="22"/>
        <v>UPDATE tblEstoque2 SET Foto = 'C:\Users\D29\Desktop\BDC#\Imagens\CNTA282501.jpeg' WHERE Descrição = 'CNTA'</v>
      </c>
    </row>
    <row r="493" spans="1:14" x14ac:dyDescent="0.2">
      <c r="A493" s="5" t="s">
        <v>2</v>
      </c>
      <c r="B493" s="5">
        <v>25</v>
      </c>
      <c r="C493" s="3" t="s">
        <v>364</v>
      </c>
      <c r="D493" s="5">
        <v>1</v>
      </c>
      <c r="E493" s="5">
        <v>1</v>
      </c>
      <c r="F493" s="2" t="s">
        <v>1011</v>
      </c>
      <c r="G493" s="5">
        <v>28</v>
      </c>
      <c r="H493" s="5">
        <v>25</v>
      </c>
      <c r="I493" s="5">
        <v>0</v>
      </c>
      <c r="J493" s="5">
        <v>1</v>
      </c>
      <c r="K493" s="1" t="str">
        <f t="shared" si="21"/>
        <v>CNTM282501</v>
      </c>
      <c r="L493" s="1" t="str">
        <f t="shared" si="23"/>
        <v>INSERT INTO tblEstoque2(Item, Quantidade_Total, Quantidade_Atual, Descrição, Sala, Armário, Espécie, Classificação) VALUES ('Contator MEC GMC-9M ', 1, 1, 'CNTM', '28', '25', '0', '1')</v>
      </c>
      <c r="N493" s="1" t="str">
        <f t="shared" si="22"/>
        <v>UPDATE tblEstoque2 SET Foto = 'C:\Users\D29\Desktop\BDC#\Imagens\CNTM282501.jpeg' WHERE Descrição = 'CNTM'</v>
      </c>
    </row>
    <row r="494" spans="1:14" x14ac:dyDescent="0.2">
      <c r="A494" s="5" t="s">
        <v>2</v>
      </c>
      <c r="B494" s="5">
        <v>25</v>
      </c>
      <c r="C494" s="3" t="s">
        <v>363</v>
      </c>
      <c r="D494" s="5">
        <v>1</v>
      </c>
      <c r="E494" s="5">
        <v>1</v>
      </c>
      <c r="F494" s="2" t="s">
        <v>1012</v>
      </c>
      <c r="G494" s="5">
        <v>28</v>
      </c>
      <c r="H494" s="5">
        <v>25</v>
      </c>
      <c r="I494" s="5">
        <v>0</v>
      </c>
      <c r="J494" s="5">
        <v>1</v>
      </c>
      <c r="K494" s="1" t="str">
        <f t="shared" si="21"/>
        <v>CLIC282501</v>
      </c>
      <c r="L494" s="1" t="str">
        <f t="shared" si="23"/>
        <v>INSERT INTO tblEstoque2(Item, Quantidade_Total, Quantidade_Atual, Descrição, Sala, Armário, Espécie, Classificação) VALUES ('Controlador Lógico CLIC WEG ', 1, 1, 'CLIC', '28', '25', '0', '1')</v>
      </c>
      <c r="N494" s="1" t="str">
        <f t="shared" si="22"/>
        <v>UPDATE tblEstoque2 SET Foto = 'C:\Users\D29\Desktop\BDC#\Imagens\CLIC282501.jpeg' WHERE Descrição = 'CLIC'</v>
      </c>
    </row>
    <row r="495" spans="1:14" x14ac:dyDescent="0.2">
      <c r="A495" s="5" t="s">
        <v>2</v>
      </c>
      <c r="B495" s="5">
        <v>25</v>
      </c>
      <c r="C495" s="3" t="s">
        <v>361</v>
      </c>
      <c r="D495" s="5">
        <v>1</v>
      </c>
      <c r="E495" s="5">
        <v>1</v>
      </c>
      <c r="F495" s="2" t="s">
        <v>1013</v>
      </c>
      <c r="G495" s="5">
        <v>28</v>
      </c>
      <c r="H495" s="5">
        <v>25</v>
      </c>
      <c r="I495" s="5">
        <v>0</v>
      </c>
      <c r="J495" s="5">
        <v>1</v>
      </c>
      <c r="K495" s="1" t="str">
        <f t="shared" si="21"/>
        <v>CPU1282501</v>
      </c>
      <c r="L495" s="1" t="str">
        <f t="shared" si="23"/>
        <v>INSERT INTO tblEstoque2(Item, Quantidade_Total, Quantidade_Atual, Descrição, Sala, Armário, Espécie, Classificação) VALUES ('CPU 214 SIMATIC S7-200 6es7 214-1ac00-0xb0 ', 1, 1, 'CPU1', '28', '25', '0', '1')</v>
      </c>
      <c r="N495" s="1" t="str">
        <f t="shared" si="22"/>
        <v>UPDATE tblEstoque2 SET Foto = 'C:\Users\D29\Desktop\BDC#\Imagens\CPU1282501.jpeg' WHERE Descrição = 'CPU1'</v>
      </c>
    </row>
    <row r="496" spans="1:14" x14ac:dyDescent="0.2">
      <c r="A496" s="5" t="s">
        <v>2</v>
      </c>
      <c r="B496" s="5">
        <v>25</v>
      </c>
      <c r="C496" s="3" t="s">
        <v>362</v>
      </c>
      <c r="D496" s="5">
        <v>2</v>
      </c>
      <c r="E496" s="5">
        <v>2</v>
      </c>
      <c r="F496" s="2" t="s">
        <v>1014</v>
      </c>
      <c r="G496" s="5">
        <v>28</v>
      </c>
      <c r="H496" s="5">
        <v>25</v>
      </c>
      <c r="I496" s="5">
        <v>0</v>
      </c>
      <c r="J496" s="5">
        <v>1</v>
      </c>
      <c r="K496" s="1" t="str">
        <f t="shared" si="21"/>
        <v>CPUS282501</v>
      </c>
      <c r="L496" s="1" t="str">
        <f t="shared" si="23"/>
        <v>INSERT INTO tblEstoque2(Item, Quantidade_Total, Quantidade_Atual, Descrição, Sala, Armário, Espécie, Classificação) VALUES ('CPU SIMATIC S7-200 ', 2, 2, 'CPUS', '28', '25', '0', '1')</v>
      </c>
      <c r="N496" s="1" t="str">
        <f t="shared" si="22"/>
        <v>UPDATE tblEstoque2 SET Foto = 'C:\Users\D29\Desktop\BDC#\Imagens\CPUS282501.jpeg' WHERE Descrição = 'CPUS'</v>
      </c>
    </row>
    <row r="497" spans="1:14" x14ac:dyDescent="0.2">
      <c r="A497" s="5" t="s">
        <v>2</v>
      </c>
      <c r="B497" s="5">
        <v>25</v>
      </c>
      <c r="C497" s="6" t="s">
        <v>361</v>
      </c>
      <c r="D497" s="5">
        <v>1</v>
      </c>
      <c r="E497" s="5">
        <v>1</v>
      </c>
      <c r="F497" s="5" t="s">
        <v>1015</v>
      </c>
      <c r="G497" s="5">
        <v>28</v>
      </c>
      <c r="H497" s="5">
        <v>25</v>
      </c>
      <c r="I497" s="5">
        <v>0</v>
      </c>
      <c r="J497" s="5">
        <v>1</v>
      </c>
      <c r="K497" s="1" t="str">
        <f t="shared" si="21"/>
        <v>CPU2282501</v>
      </c>
      <c r="L497" s="1" t="str">
        <f t="shared" si="23"/>
        <v>INSERT INTO tblEstoque2(Item, Quantidade_Total, Quantidade_Atual, Descrição, Sala, Armário, Espécie, Classificação) VALUES ('CPU 214 SIMATIC S7-200 6es7 214-1ac00-0xb0 ', 1, 1, 'CPU2', '28', '25', '0', '1')</v>
      </c>
      <c r="N497" s="1" t="str">
        <f t="shared" si="22"/>
        <v>UPDATE tblEstoque2 SET Foto = 'C:\Users\D29\Desktop\BDC#\Imagens\CPU2282501.jpeg' WHERE Descrição = 'CPU2'</v>
      </c>
    </row>
    <row r="498" spans="1:14" x14ac:dyDescent="0.2">
      <c r="A498" s="5" t="s">
        <v>2</v>
      </c>
      <c r="B498" s="5">
        <v>25</v>
      </c>
      <c r="C498" s="6" t="s">
        <v>360</v>
      </c>
      <c r="D498" s="5">
        <v>6</v>
      </c>
      <c r="E498" s="5">
        <v>6</v>
      </c>
      <c r="F498" s="5" t="s">
        <v>1016</v>
      </c>
      <c r="G498" s="5">
        <v>28</v>
      </c>
      <c r="H498" s="5">
        <v>25</v>
      </c>
      <c r="I498" s="5">
        <v>0</v>
      </c>
      <c r="J498" s="5">
        <v>1</v>
      </c>
      <c r="K498" s="1" t="str">
        <f t="shared" si="21"/>
        <v>FOCA282501</v>
      </c>
      <c r="L498" s="1" t="str">
        <f t="shared" si="23"/>
        <v>INSERT INTO tblEstoque2(Item, Quantidade_Total, Quantidade_Atual, Descrição, Sala, Armário, Espécie, Classificação) VALUES ('Fonte CLP ABB CP-E ', 6, 6, 'FOCA', '28', '25', '0', '1')</v>
      </c>
      <c r="N498" s="1" t="str">
        <f t="shared" si="22"/>
        <v>UPDATE tblEstoque2 SET Foto = 'C:\Users\D29\Desktop\BDC#\Imagens\FOCA282501.jpeg' WHERE Descrição = 'FOCA'</v>
      </c>
    </row>
    <row r="499" spans="1:14" x14ac:dyDescent="0.2">
      <c r="A499" s="5" t="s">
        <v>2</v>
      </c>
      <c r="B499" s="5">
        <v>25</v>
      </c>
      <c r="C499" s="6" t="s">
        <v>338</v>
      </c>
      <c r="D499" s="5">
        <v>2</v>
      </c>
      <c r="E499" s="5">
        <v>2</v>
      </c>
      <c r="F499" s="5" t="s">
        <v>1017</v>
      </c>
      <c r="G499" s="5">
        <v>28</v>
      </c>
      <c r="H499" s="5">
        <v>25</v>
      </c>
      <c r="I499" s="5">
        <v>0</v>
      </c>
      <c r="J499" s="5">
        <v>2</v>
      </c>
      <c r="K499" s="1" t="str">
        <f t="shared" si="21"/>
        <v>FONM282502</v>
      </c>
      <c r="L499" s="1" t="str">
        <f t="shared" si="23"/>
        <v>INSERT INTO tblEstoque2(Item, Quantidade_Total, Quantidade_Atual, Descrição, Sala, Armário, Espécie, Classificação) VALUES ('Fonte de Alimentação Modo Comutado 24V DN 2012 ', 2, 2, 'FONM', '28', '25', '0', '2')</v>
      </c>
      <c r="N499" s="1" t="str">
        <f t="shared" si="22"/>
        <v>UPDATE tblEstoque2 SET Foto = 'C:\Users\D29\Desktop\BDC#\Imagens\FONM282502.jpeg' WHERE Descrição = 'FONM'</v>
      </c>
    </row>
    <row r="500" spans="1:14" x14ac:dyDescent="0.2">
      <c r="A500" s="5" t="s">
        <v>2</v>
      </c>
      <c r="B500" s="5">
        <v>25</v>
      </c>
      <c r="C500" s="6" t="s">
        <v>359</v>
      </c>
      <c r="D500" s="5">
        <v>6</v>
      </c>
      <c r="E500" s="5">
        <v>6</v>
      </c>
      <c r="F500" s="5" t="s">
        <v>1018</v>
      </c>
      <c r="G500" s="5">
        <v>28</v>
      </c>
      <c r="H500" s="5">
        <v>25</v>
      </c>
      <c r="I500" s="5">
        <v>0</v>
      </c>
      <c r="J500" s="5">
        <v>2</v>
      </c>
      <c r="K500" s="1" t="str">
        <f t="shared" si="21"/>
        <v>KITM282502</v>
      </c>
      <c r="L500" s="1" t="str">
        <f t="shared" si="23"/>
        <v>INSERT INTO tblEstoque2(Item, Quantidade_Total, Quantidade_Atual, Descrição, Sala, Armário, Espécie, Classificação) VALUES ('Microcontrolador NATINALINSTRUMENTS NI myRIO ', 6, 6, 'KITM', '28', '25', '0', '2')</v>
      </c>
      <c r="N500" s="1" t="str">
        <f t="shared" si="22"/>
        <v>UPDATE tblEstoque2 SET Foto = 'C:\Users\D29\Desktop\BDC#\Imagens\KITM282502.jpeg' WHERE Descrição = 'KITM'</v>
      </c>
    </row>
    <row r="501" spans="1:14" x14ac:dyDescent="0.2">
      <c r="A501" s="5" t="s">
        <v>2</v>
      </c>
      <c r="B501" s="5">
        <v>25</v>
      </c>
      <c r="C501" s="6" t="s">
        <v>358</v>
      </c>
      <c r="D501" s="5">
        <v>6</v>
      </c>
      <c r="E501" s="5">
        <v>6</v>
      </c>
      <c r="F501" s="5" t="s">
        <v>1019</v>
      </c>
      <c r="G501" s="5">
        <v>28</v>
      </c>
      <c r="H501" s="5">
        <v>25</v>
      </c>
      <c r="I501" s="5">
        <v>2</v>
      </c>
      <c r="J501" s="5">
        <v>2</v>
      </c>
      <c r="K501" s="1" t="str">
        <f t="shared" si="21"/>
        <v>KITF282522</v>
      </c>
      <c r="L501" s="1" t="str">
        <f t="shared" si="23"/>
        <v>INSERT INTO tblEstoque2(Item, Quantidade_Total, Quantidade_Atual, Descrição, Sala, Armário, Espécie, Classificação) VALUES ('KIT FPGA Intel DE2i-150 ', 6, 6, 'KITF', '28', '25', '2', '2')</v>
      </c>
      <c r="N501" s="1" t="str">
        <f t="shared" si="22"/>
        <v>UPDATE tblEstoque2 SET Foto = 'C:\Users\D29\Desktop\BDC#\Imagens\KITF282522.jpeg' WHERE Descrição = 'KITF'</v>
      </c>
    </row>
    <row r="502" spans="1:14" x14ac:dyDescent="0.2">
      <c r="A502" s="5" t="s">
        <v>2</v>
      </c>
      <c r="B502" s="5">
        <v>25</v>
      </c>
      <c r="C502" s="3" t="s">
        <v>357</v>
      </c>
      <c r="D502" s="5">
        <v>1</v>
      </c>
      <c r="E502" s="5">
        <v>1</v>
      </c>
      <c r="F502" s="2" t="s">
        <v>1020</v>
      </c>
      <c r="G502" s="5">
        <v>28</v>
      </c>
      <c r="H502" s="5">
        <v>25</v>
      </c>
      <c r="I502" s="5">
        <v>2</v>
      </c>
      <c r="J502" s="5">
        <v>2</v>
      </c>
      <c r="K502" s="1" t="str">
        <f t="shared" si="21"/>
        <v>KITQ282522</v>
      </c>
      <c r="L502" s="1" t="str">
        <f t="shared" si="23"/>
        <v>INSERT INTO tblEstoque2(Item, Quantidade_Total, Quantidade_Atual, Descrição, Sala, Armário, Espécie, Classificação) VALUES ('Kit QUALCOMM ', 1, 1, 'KITQ', '28', '25', '2', '2')</v>
      </c>
      <c r="N502" s="1" t="str">
        <f t="shared" si="22"/>
        <v>UPDATE tblEstoque2 SET Foto = 'C:\Users\D29\Desktop\BDC#\Imagens\KITQ282522.jpeg' WHERE Descrição = 'KITQ'</v>
      </c>
    </row>
    <row r="503" spans="1:14" x14ac:dyDescent="0.2">
      <c r="A503" s="5" t="s">
        <v>2</v>
      </c>
      <c r="B503" s="5">
        <v>25</v>
      </c>
      <c r="C503" s="3" t="s">
        <v>356</v>
      </c>
      <c r="D503" s="5">
        <v>1</v>
      </c>
      <c r="E503" s="5">
        <v>1</v>
      </c>
      <c r="F503" s="2" t="s">
        <v>1021</v>
      </c>
      <c r="G503" s="5">
        <v>28</v>
      </c>
      <c r="H503" s="5">
        <v>25</v>
      </c>
      <c r="I503" s="5">
        <v>2</v>
      </c>
      <c r="J503" s="5">
        <v>2</v>
      </c>
      <c r="K503" s="1" t="str">
        <f t="shared" si="21"/>
        <v>KITE282522</v>
      </c>
      <c r="L503" s="1" t="str">
        <f t="shared" si="23"/>
        <v>INSERT INTO tblEstoque2(Item, Quantidade_Total, Quantidade_Atual, Descrição, Sala, Armário, Espécie, Classificação) VALUES ('Kit Robotic Arm EDGE ', 1, 1, 'KITE', '28', '25', '2', '2')</v>
      </c>
      <c r="N503" s="1" t="str">
        <f t="shared" si="22"/>
        <v>UPDATE tblEstoque2 SET Foto = 'C:\Users\D29\Desktop\BDC#\Imagens\KITE282522.jpeg' WHERE Descrição = 'KITE'</v>
      </c>
    </row>
    <row r="504" spans="1:14" x14ac:dyDescent="0.2">
      <c r="A504" s="5" t="s">
        <v>2</v>
      </c>
      <c r="B504" s="5">
        <v>25</v>
      </c>
      <c r="C504" s="3" t="s">
        <v>355</v>
      </c>
      <c r="D504" s="5">
        <v>16</v>
      </c>
      <c r="E504" s="5">
        <v>16</v>
      </c>
      <c r="F504" s="2" t="s">
        <v>1022</v>
      </c>
      <c r="G504" s="5">
        <v>28</v>
      </c>
      <c r="H504" s="5">
        <v>25</v>
      </c>
      <c r="I504" s="5">
        <v>2</v>
      </c>
      <c r="J504" s="5">
        <v>2</v>
      </c>
      <c r="K504" s="1" t="str">
        <f t="shared" si="21"/>
        <v>KITS282522</v>
      </c>
      <c r="L504" s="1" t="str">
        <f t="shared" si="23"/>
        <v>INSERT INTO tblEstoque2(Item, Quantidade_Total, Quantidade_Atual, Descrição, Sala, Armário, Espécie, Classificação) VALUES ('Kit Semáforo ', 16, 16, 'KITS', '28', '25', '2', '2')</v>
      </c>
      <c r="N504" s="1" t="str">
        <f t="shared" si="22"/>
        <v>UPDATE tblEstoque2 SET Foto = 'C:\Users\D29\Desktop\BDC#\Imagens\KITS282522.jpeg' WHERE Descrição = 'KITS'</v>
      </c>
    </row>
    <row r="505" spans="1:14" x14ac:dyDescent="0.2">
      <c r="A505" s="5" t="s">
        <v>2</v>
      </c>
      <c r="B505" s="5">
        <v>25</v>
      </c>
      <c r="C505" s="3" t="s">
        <v>354</v>
      </c>
      <c r="D505" s="5">
        <v>1</v>
      </c>
      <c r="E505" s="5">
        <v>1</v>
      </c>
      <c r="F505" s="2" t="s">
        <v>1023</v>
      </c>
      <c r="G505" s="5">
        <v>28</v>
      </c>
      <c r="H505" s="5">
        <v>25</v>
      </c>
      <c r="I505" s="5">
        <v>2</v>
      </c>
      <c r="J505" s="5">
        <v>2</v>
      </c>
      <c r="K505" s="1" t="str">
        <f t="shared" si="21"/>
        <v>LEDF282522</v>
      </c>
      <c r="L505" s="1" t="str">
        <f t="shared" si="23"/>
        <v>INSERT INTO tblEstoque2(Item, Quantidade_Total, Quantidade_Atual, Descrição, Sala, Armário, Espécie, Classificação) VALUES ('LED 35 537 FESTO ', 1, 1, 'LEDF', '28', '25', '2', '2')</v>
      </c>
      <c r="N505" s="1" t="str">
        <f t="shared" si="22"/>
        <v>UPDATE tblEstoque2 SET Foto = 'C:\Users\D29\Desktop\BDC#\Imagens\LEDF282522.jpeg' WHERE Descrição = 'LEDF'</v>
      </c>
    </row>
    <row r="506" spans="1:14" x14ac:dyDescent="0.2">
      <c r="A506" s="5" t="s">
        <v>2</v>
      </c>
      <c r="B506" s="5">
        <v>25</v>
      </c>
      <c r="C506" s="6" t="s">
        <v>353</v>
      </c>
      <c r="D506" s="5">
        <v>15</v>
      </c>
      <c r="E506" s="5">
        <v>15</v>
      </c>
      <c r="F506" s="5" t="s">
        <v>1024</v>
      </c>
      <c r="G506" s="5">
        <v>28</v>
      </c>
      <c r="H506" s="5">
        <v>25</v>
      </c>
      <c r="I506" s="5">
        <v>2</v>
      </c>
      <c r="J506" s="5">
        <v>2</v>
      </c>
      <c r="K506" s="1" t="str">
        <f t="shared" si="21"/>
        <v>MCCA282522</v>
      </c>
      <c r="L506" s="1" t="str">
        <f t="shared" si="23"/>
        <v>INSERT INTO tblEstoque2(Item, Quantidade_Total, Quantidade_Atual, Descrição, Sala, Armário, Espécie, Classificação) VALUES ('Microcontrolador ATMEL STK 500 ', 15, 15, 'MCCA', '28', '25', '2', '2')</v>
      </c>
      <c r="N506" s="1" t="str">
        <f t="shared" si="22"/>
        <v>UPDATE tblEstoque2 SET Foto = 'C:\Users\D29\Desktop\BDC#\Imagens\MCCA282522.jpeg' WHERE Descrição = 'MCCA'</v>
      </c>
    </row>
    <row r="507" spans="1:14" x14ac:dyDescent="0.2">
      <c r="A507" s="5" t="s">
        <v>2</v>
      </c>
      <c r="B507" s="5">
        <v>25</v>
      </c>
      <c r="C507" s="6" t="s">
        <v>352</v>
      </c>
      <c r="D507" s="5">
        <v>10</v>
      </c>
      <c r="E507" s="5">
        <v>10</v>
      </c>
      <c r="F507" s="5" t="s">
        <v>1025</v>
      </c>
      <c r="G507" s="5">
        <v>28</v>
      </c>
      <c r="H507" s="5">
        <v>25</v>
      </c>
      <c r="I507" s="5">
        <v>2</v>
      </c>
      <c r="J507" s="5">
        <v>2</v>
      </c>
      <c r="K507" s="1" t="str">
        <f t="shared" si="21"/>
        <v>MRSK282522</v>
      </c>
      <c r="L507" s="1" t="str">
        <f t="shared" si="23"/>
        <v>INSERT INTO tblEstoque2(Item, Quantidade_Total, Quantidade_Atual, Descrição, Sala, Armário, Espécie, Classificação) VALUES ('Microcontrolador RENESAS SK-S7G2 ', 10, 10, 'MRSK', '28', '25', '2', '2')</v>
      </c>
      <c r="N507" s="1" t="str">
        <f t="shared" si="22"/>
        <v>UPDATE tblEstoque2 SET Foto = 'C:\Users\D29\Desktop\BDC#\Imagens\MRSK282522.jpeg' WHERE Descrição = 'MRSK'</v>
      </c>
    </row>
    <row r="508" spans="1:14" x14ac:dyDescent="0.2">
      <c r="A508" s="5" t="s">
        <v>2</v>
      </c>
      <c r="B508" s="5">
        <v>25</v>
      </c>
      <c r="C508" s="6" t="s">
        <v>351</v>
      </c>
      <c r="D508" s="5">
        <v>2</v>
      </c>
      <c r="E508" s="5">
        <v>2</v>
      </c>
      <c r="F508" s="5" t="s">
        <v>1026</v>
      </c>
      <c r="G508" s="5">
        <v>28</v>
      </c>
      <c r="H508" s="5">
        <v>25</v>
      </c>
      <c r="I508" s="5">
        <v>2</v>
      </c>
      <c r="J508" s="5">
        <v>2</v>
      </c>
      <c r="K508" s="1" t="str">
        <f t="shared" si="21"/>
        <v>MCCL282522</v>
      </c>
      <c r="L508" s="1" t="str">
        <f t="shared" si="23"/>
        <v>INSERT INTO tblEstoque2(Item, Quantidade_Total, Quantidade_Atual, Descrição, Sala, Armário, Espécie, Classificação) VALUES ('Microcontrolador LIBELIUM Evaluetor Kit ', 2, 2, 'MCCL', '28', '25', '2', '2')</v>
      </c>
      <c r="N508" s="1" t="str">
        <f t="shared" si="22"/>
        <v>UPDATE tblEstoque2 SET Foto = 'C:\Users\D29\Desktop\BDC#\Imagens\MCCL282522.jpeg' WHERE Descrição = 'MCCL'</v>
      </c>
    </row>
    <row r="509" spans="1:14" x14ac:dyDescent="0.2">
      <c r="A509" s="5" t="s">
        <v>2</v>
      </c>
      <c r="B509" s="5">
        <v>25</v>
      </c>
      <c r="C509" s="6" t="s">
        <v>350</v>
      </c>
      <c r="D509" s="5">
        <v>1</v>
      </c>
      <c r="E509" s="5">
        <v>1</v>
      </c>
      <c r="F509" s="5" t="s">
        <v>1027</v>
      </c>
      <c r="G509" s="5">
        <v>28</v>
      </c>
      <c r="H509" s="5">
        <v>25</v>
      </c>
      <c r="I509" s="5">
        <v>0</v>
      </c>
      <c r="J509" s="5">
        <v>1</v>
      </c>
      <c r="K509" s="1" t="str">
        <f t="shared" si="21"/>
        <v>MODS282501</v>
      </c>
      <c r="L509" s="1" t="str">
        <f t="shared" si="23"/>
        <v>INSERT INTO tblEstoque2(Item, Quantidade_Total, Quantidade_Atual, Descrição, Sala, Armário, Espécie, Classificação) VALUES ('Módulo CLP SIMATIC S7-200 ', 1, 1, 'MODS', '28', '25', '0', '1')</v>
      </c>
      <c r="N509" s="1" t="str">
        <f t="shared" si="22"/>
        <v>UPDATE tblEstoque2 SET Foto = 'C:\Users\D29\Desktop\BDC#\Imagens\MODS282501.jpeg' WHERE Descrição = 'MODS'</v>
      </c>
    </row>
    <row r="510" spans="1:14" x14ac:dyDescent="0.2">
      <c r="A510" s="5" t="s">
        <v>2</v>
      </c>
      <c r="B510" s="5">
        <v>25</v>
      </c>
      <c r="C510" s="3" t="s">
        <v>349</v>
      </c>
      <c r="D510" s="5">
        <v>1</v>
      </c>
      <c r="E510" s="5">
        <v>1</v>
      </c>
      <c r="F510" s="2" t="s">
        <v>1028</v>
      </c>
      <c r="G510" s="5">
        <v>28</v>
      </c>
      <c r="H510" s="5">
        <v>25</v>
      </c>
      <c r="I510" s="5">
        <v>0</v>
      </c>
      <c r="J510" s="5">
        <v>1</v>
      </c>
      <c r="K510" s="1" t="str">
        <f t="shared" si="21"/>
        <v>MOD1282501</v>
      </c>
      <c r="L510" s="1" t="str">
        <f t="shared" si="23"/>
        <v>INSERT INTO tblEstoque2(Item, Quantidade_Total, Quantidade_Atual, Descrição, Sala, Armário, Espécie, Classificação) VALUES ('Módulo CLP Siemens S7-200 232-0hb22-0xa0 ', 1, 1, 'MOD1', '28', '25', '0', '1')</v>
      </c>
      <c r="N510" s="1" t="str">
        <f t="shared" si="22"/>
        <v>UPDATE tblEstoque2 SET Foto = 'C:\Users\D29\Desktop\BDC#\Imagens\MOD1282501.jpeg' WHERE Descrição = 'MOD1'</v>
      </c>
    </row>
    <row r="511" spans="1:14" x14ac:dyDescent="0.2">
      <c r="A511" s="5" t="s">
        <v>2</v>
      </c>
      <c r="B511" s="5">
        <v>25</v>
      </c>
      <c r="C511" s="3" t="s">
        <v>348</v>
      </c>
      <c r="D511" s="5">
        <v>1</v>
      </c>
      <c r="E511" s="5">
        <v>1</v>
      </c>
      <c r="F511" s="2" t="s">
        <v>852</v>
      </c>
      <c r="G511" s="5">
        <v>28</v>
      </c>
      <c r="H511" s="5">
        <v>25</v>
      </c>
      <c r="I511" s="5">
        <v>0</v>
      </c>
      <c r="J511" s="5">
        <v>1</v>
      </c>
      <c r="K511" s="1" t="str">
        <f t="shared" si="21"/>
        <v>SENI282501</v>
      </c>
      <c r="L511" s="1" t="str">
        <f t="shared" si="23"/>
        <v>INSERT INTO tblEstoque2(Item, Quantidade_Total, Quantidade_Atual, Descrição, Sala, Armário, Espécie, Classificação) VALUES ('Peças Sensores Indutivos de proximidade - N.I. ', 1, 1, 'SENI', '28', '25', '0', '1')</v>
      </c>
      <c r="N511" s="1" t="str">
        <f t="shared" si="22"/>
        <v>UPDATE tblEstoque2 SET Foto = 'C:\Users\D29\Desktop\BDC#\Imagens\SENI282501.jpeg' WHERE Descrição = 'SENI'</v>
      </c>
    </row>
    <row r="512" spans="1:14" x14ac:dyDescent="0.2">
      <c r="A512" s="5" t="s">
        <v>2</v>
      </c>
      <c r="B512" s="5">
        <v>25</v>
      </c>
      <c r="C512" s="3" t="s">
        <v>347</v>
      </c>
      <c r="D512" s="5">
        <v>1</v>
      </c>
      <c r="E512" s="5">
        <v>1</v>
      </c>
      <c r="F512" s="2" t="s">
        <v>1029</v>
      </c>
      <c r="G512" s="5">
        <v>28</v>
      </c>
      <c r="H512" s="5">
        <v>25</v>
      </c>
      <c r="I512" s="5">
        <v>2</v>
      </c>
      <c r="J512" s="5">
        <v>2</v>
      </c>
      <c r="K512" s="1" t="str">
        <f t="shared" si="21"/>
        <v>POPR282522</v>
      </c>
      <c r="L512" s="1" t="str">
        <f t="shared" si="23"/>
        <v>INSERT INTO tblEstoque2(Item, Quantidade_Total, Quantidade_Atual, Descrição, Sala, Armário, Espécie, Classificação) VALUES ('POP Roboter Basis', 1, 1, 'POPR', '28', '25', '2', '2')</v>
      </c>
      <c r="N512" s="1" t="str">
        <f t="shared" si="22"/>
        <v>UPDATE tblEstoque2 SET Foto = 'C:\Users\D29\Desktop\BDC#\Imagens\POPR282522.jpeg' WHERE Descrição = 'POPR'</v>
      </c>
    </row>
    <row r="513" spans="1:14" x14ac:dyDescent="0.2">
      <c r="A513" s="5" t="s">
        <v>2</v>
      </c>
      <c r="B513" s="5">
        <v>25</v>
      </c>
      <c r="C513" s="3" t="s">
        <v>346</v>
      </c>
      <c r="D513" s="5">
        <v>1</v>
      </c>
      <c r="E513" s="5">
        <v>1</v>
      </c>
      <c r="F513" s="2" t="s">
        <v>1030</v>
      </c>
      <c r="G513" s="5">
        <v>28</v>
      </c>
      <c r="H513" s="5">
        <v>25</v>
      </c>
      <c r="I513" s="5">
        <v>2</v>
      </c>
      <c r="J513" s="5">
        <v>1</v>
      </c>
      <c r="K513" s="1" t="str">
        <f t="shared" si="21"/>
        <v>REFS282521</v>
      </c>
      <c r="L513" s="1" t="str">
        <f t="shared" si="23"/>
        <v>INSERT INTO tblEstoque2(Item, Quantidade_Total, Quantidade_Atual, Descrição, Sala, Armário, Espécie, Classificação) VALUES ('Refletor Siemens ', 1, 1, 'REFS', '28', '25', '2', '1')</v>
      </c>
      <c r="N513" s="1" t="str">
        <f t="shared" si="22"/>
        <v>UPDATE tblEstoque2 SET Foto = 'C:\Users\D29\Desktop\BDC#\Imagens\REFS282521.jpeg' WHERE Descrição = 'REFS'</v>
      </c>
    </row>
    <row r="514" spans="1:14" x14ac:dyDescent="0.2">
      <c r="A514" s="5" t="s">
        <v>2</v>
      </c>
      <c r="B514" s="5">
        <v>25</v>
      </c>
      <c r="C514" s="3" t="s">
        <v>344</v>
      </c>
      <c r="D514" s="5">
        <v>1</v>
      </c>
      <c r="E514" s="5">
        <v>1</v>
      </c>
      <c r="F514" s="2" t="s">
        <v>1031</v>
      </c>
      <c r="G514" s="5">
        <v>28</v>
      </c>
      <c r="H514" s="5">
        <v>25</v>
      </c>
      <c r="I514" s="5">
        <v>2</v>
      </c>
      <c r="J514" s="5">
        <v>1</v>
      </c>
      <c r="K514" s="1" t="str">
        <f t="shared" si="21"/>
        <v>RELC282521</v>
      </c>
      <c r="L514" s="1" t="str">
        <f t="shared" si="23"/>
        <v>INSERT INTO tblEstoque2(Item, Quantidade_Total, Quantidade_Atual, Descrição, Sala, Armário, Espécie, Classificação) VALUES ('Relé Temporizador COEL AE 6 S 220VCA ', 1, 1, 'RELC', '28', '25', '2', '1')</v>
      </c>
      <c r="N514" s="1" t="str">
        <f t="shared" si="22"/>
        <v>UPDATE tblEstoque2 SET Foto = 'C:\Users\D29\Desktop\BDC#\Imagens\RELC282521.jpeg' WHERE Descrição = 'RELC'</v>
      </c>
    </row>
    <row r="515" spans="1:14" x14ac:dyDescent="0.2">
      <c r="A515" s="5" t="s">
        <v>2</v>
      </c>
      <c r="B515" s="5">
        <v>25</v>
      </c>
      <c r="C515" s="3" t="s">
        <v>343</v>
      </c>
      <c r="D515" s="5">
        <v>1</v>
      </c>
      <c r="E515" s="5">
        <v>1</v>
      </c>
      <c r="F515" s="2" t="s">
        <v>1032</v>
      </c>
      <c r="G515" s="5">
        <v>28</v>
      </c>
      <c r="H515" s="5">
        <v>25</v>
      </c>
      <c r="I515" s="5">
        <v>2</v>
      </c>
      <c r="J515" s="5">
        <v>1</v>
      </c>
      <c r="K515" s="1" t="str">
        <f t="shared" ref="K515:K578" si="24">CONCATENATE(F515,G515,H515,I515,J515)</f>
        <v>SENS282521</v>
      </c>
      <c r="L515" s="1" t="str">
        <f t="shared" si="23"/>
        <v>INSERT INTO tblEstoque2(Item, Quantidade_Total, Quantidade_Atual, Descrição, Sala, Armário, Espécie, Classificação) VALUES ('Sensor Fim de Curso Schmersal TR 017 ', 1, 1, 'SENS', '28', '25', '2', '1')</v>
      </c>
      <c r="N515" s="1" t="str">
        <f t="shared" ref="N515:N578" si="25">CONCATENATE("UPDATE tblEstoque2 SET Foto = 'C:\Users\D29\Desktop\BDC#\Imagens\",K515,".jpeg' WHERE Descrição = '",F515,"'")</f>
        <v>UPDATE tblEstoque2 SET Foto = 'C:\Users\D29\Desktop\BDC#\Imagens\SENS282521.jpeg' WHERE Descrição = 'SENS'</v>
      </c>
    </row>
    <row r="516" spans="1:14" x14ac:dyDescent="0.2">
      <c r="A516" s="5" t="s">
        <v>2</v>
      </c>
      <c r="B516" s="5">
        <v>25</v>
      </c>
      <c r="C516" s="3" t="s">
        <v>342</v>
      </c>
      <c r="D516" s="5">
        <v>1</v>
      </c>
      <c r="E516" s="5">
        <v>1</v>
      </c>
      <c r="F516" s="2" t="s">
        <v>651</v>
      </c>
      <c r="G516" s="5">
        <v>28</v>
      </c>
      <c r="H516" s="5">
        <v>25</v>
      </c>
      <c r="I516" s="5">
        <v>2</v>
      </c>
      <c r="J516" s="5">
        <v>1</v>
      </c>
      <c r="K516" s="1" t="str">
        <f t="shared" si="24"/>
        <v>SENR282521</v>
      </c>
      <c r="L516" s="1" t="str">
        <f t="shared" ref="L516:L579" si="26">CONCATENATE("INSERT INTO tblEstoque2(Item, Quantidade_Total, Quantidade_Atual, Descrição, Sala, Armário, Espécie, Classificação) VALUES ('",C516,"', ",D516,", ",E516,", '",F516,"', '",G516,"', '",H516,"', '",I516,"', '",J516,"')")</f>
        <v>INSERT INTO tblEstoque2(Item, Quantidade_Total, Quantidade_Atual, Descrição, Sala, Armário, Espécie, Classificação) VALUES ('Sensor Rotorflow Gems (INOPERANTE) ', 1, 1, 'SENR', '28', '25', '2', '1')</v>
      </c>
      <c r="N516" s="1" t="str">
        <f t="shared" si="25"/>
        <v>UPDATE tblEstoque2 SET Foto = 'C:\Users\D29\Desktop\BDC#\Imagens\SENR282521.jpeg' WHERE Descrição = 'SENR'</v>
      </c>
    </row>
    <row r="517" spans="1:14" x14ac:dyDescent="0.2">
      <c r="A517" s="5" t="s">
        <v>2</v>
      </c>
      <c r="B517" s="5">
        <v>25</v>
      </c>
      <c r="C517" s="3" t="s">
        <v>341</v>
      </c>
      <c r="D517" s="5">
        <v>1</v>
      </c>
      <c r="E517" s="5">
        <v>1</v>
      </c>
      <c r="F517" s="2" t="s">
        <v>1033</v>
      </c>
      <c r="G517" s="5">
        <v>28</v>
      </c>
      <c r="H517" s="5">
        <v>25</v>
      </c>
      <c r="I517" s="5">
        <v>2</v>
      </c>
      <c r="J517" s="5">
        <v>1</v>
      </c>
      <c r="K517" s="1" t="str">
        <f t="shared" si="24"/>
        <v>SERF282521</v>
      </c>
      <c r="L517" s="1" t="str">
        <f t="shared" si="26"/>
        <v>INSERT INTO tblEstoque2(Item, Quantidade_Total, Quantidade_Atual, Descrição, Sala, Armário, Espécie, Classificação) VALUES ('Sensor Rotorflow Gems', 1, 1, 'SERF', '28', '25', '2', '1')</v>
      </c>
      <c r="N517" s="1" t="str">
        <f t="shared" si="25"/>
        <v>UPDATE tblEstoque2 SET Foto = 'C:\Users\D29\Desktop\BDC#\Imagens\SERF282521.jpeg' WHERE Descrição = 'SERF'</v>
      </c>
    </row>
    <row r="518" spans="1:14" x14ac:dyDescent="0.2">
      <c r="A518" s="5" t="s">
        <v>2</v>
      </c>
      <c r="B518" s="5">
        <v>25</v>
      </c>
      <c r="C518" s="3" t="s">
        <v>340</v>
      </c>
      <c r="D518" s="5">
        <v>1</v>
      </c>
      <c r="E518" s="5">
        <v>1</v>
      </c>
      <c r="F518" s="2" t="s">
        <v>1034</v>
      </c>
      <c r="G518" s="5">
        <v>28</v>
      </c>
      <c r="H518" s="5">
        <v>25</v>
      </c>
      <c r="I518" s="5">
        <v>2</v>
      </c>
      <c r="J518" s="5">
        <v>1</v>
      </c>
      <c r="K518" s="1" t="str">
        <f t="shared" si="24"/>
        <v>SEWF282521</v>
      </c>
      <c r="L518" s="1" t="str">
        <f t="shared" si="26"/>
        <v>INSERT INTO tblEstoque2(Item, Quantidade_Total, Quantidade_Atual, Descrição, Sala, Armário, Espécie, Classificação) VALUES ('Sensor Water Flow DN32 ', 1, 1, 'SEWF', '28', '25', '2', '1')</v>
      </c>
      <c r="N518" s="1" t="str">
        <f t="shared" si="25"/>
        <v>UPDATE tblEstoque2 SET Foto = 'C:\Users\D29\Desktop\BDC#\Imagens\SEWF282521.jpeg' WHERE Descrição = 'SEWF'</v>
      </c>
    </row>
    <row r="519" spans="1:14" x14ac:dyDescent="0.2">
      <c r="A519" s="5" t="s">
        <v>2</v>
      </c>
      <c r="B519" s="5">
        <v>25</v>
      </c>
      <c r="C519" s="3" t="s">
        <v>339</v>
      </c>
      <c r="D519" s="5">
        <v>1</v>
      </c>
      <c r="E519" s="5">
        <v>1</v>
      </c>
      <c r="F519" s="2" t="s">
        <v>1035</v>
      </c>
      <c r="G519" s="5">
        <v>28</v>
      </c>
      <c r="H519" s="5">
        <v>25</v>
      </c>
      <c r="I519" s="5">
        <v>2</v>
      </c>
      <c r="J519" s="5">
        <v>1</v>
      </c>
      <c r="K519" s="1" t="str">
        <f t="shared" si="24"/>
        <v>SEW2282521</v>
      </c>
      <c r="L519" s="1" t="str">
        <f t="shared" si="26"/>
        <v>INSERT INTO tblEstoque2(Item, Quantidade_Total, Quantidade_Atual, Descrição, Sala, Armário, Espécie, Classificação) VALUES ('Sensor Water Flow FS300A ', 1, 1, 'SEW2', '28', '25', '2', '1')</v>
      </c>
      <c r="N519" s="1" t="str">
        <f t="shared" si="25"/>
        <v>UPDATE tblEstoque2 SET Foto = 'C:\Users\D29\Desktop\BDC#\Imagens\SEW2282521.jpeg' WHERE Descrição = 'SEW2'</v>
      </c>
    </row>
    <row r="520" spans="1:14" x14ac:dyDescent="0.2">
      <c r="A520" s="5" t="s">
        <v>2</v>
      </c>
      <c r="B520" s="5">
        <v>26</v>
      </c>
      <c r="C520" s="3" t="s">
        <v>425</v>
      </c>
      <c r="D520" s="5">
        <v>4</v>
      </c>
      <c r="E520" s="5">
        <v>4</v>
      </c>
      <c r="F520" s="2" t="s">
        <v>1055</v>
      </c>
      <c r="G520" s="5">
        <v>28</v>
      </c>
      <c r="H520" s="5">
        <v>26</v>
      </c>
      <c r="I520" s="5">
        <v>2</v>
      </c>
      <c r="J520" s="5">
        <v>2</v>
      </c>
      <c r="K520" s="1" t="str">
        <f t="shared" si="24"/>
        <v>KPMW282622</v>
      </c>
      <c r="L520" s="1" t="str">
        <f t="shared" si="26"/>
        <v>INSERT INTO tblEstoque2(Item, Quantidade_Total, Quantidade_Atual, Descrição, Sala, Armário, Espécie, Classificação) VALUES ('Kit partida de motor WEG 00 ', 4, 4, 'KPMW', '28', '26', '2', '2')</v>
      </c>
      <c r="N520" s="1" t="str">
        <f t="shared" si="25"/>
        <v>UPDATE tblEstoque2 SET Foto = 'C:\Users\D29\Desktop\BDC#\Imagens\KPMW282622.jpeg' WHERE Descrição = 'KPMW'</v>
      </c>
    </row>
    <row r="521" spans="1:14" x14ac:dyDescent="0.2">
      <c r="A521" s="5" t="s">
        <v>2</v>
      </c>
      <c r="B521" s="5">
        <v>26</v>
      </c>
      <c r="C521" s="3" t="s">
        <v>423</v>
      </c>
      <c r="D521" s="5">
        <v>8</v>
      </c>
      <c r="E521" s="5">
        <v>8</v>
      </c>
      <c r="F521" s="2" t="s">
        <v>1056</v>
      </c>
      <c r="G521" s="5">
        <v>28</v>
      </c>
      <c r="H521" s="5">
        <v>26</v>
      </c>
      <c r="I521" s="5">
        <v>2</v>
      </c>
      <c r="J521" s="5">
        <v>2</v>
      </c>
      <c r="K521" s="1" t="str">
        <f t="shared" si="24"/>
        <v>TT00282622</v>
      </c>
      <c r="L521" s="1" t="str">
        <f t="shared" si="26"/>
        <v>INSERT INTO tblEstoque2(Item, Quantidade_Total, Quantidade_Atual, Descrição, Sala, Armário, Espécie, Classificação) VALUES ('Transformador Trafo 0+12 ', 8, 8, 'TT00', '28', '26', '2', '2')</v>
      </c>
      <c r="N521" s="1" t="str">
        <f t="shared" si="25"/>
        <v>UPDATE tblEstoque2 SET Foto = 'C:\Users\D29\Desktop\BDC#\Imagens\TT00282622.jpeg' WHERE Descrição = 'TT00'</v>
      </c>
    </row>
    <row r="522" spans="1:14" x14ac:dyDescent="0.2">
      <c r="A522" s="5" t="s">
        <v>2</v>
      </c>
      <c r="B522" s="5">
        <v>26</v>
      </c>
      <c r="C522" s="6" t="s">
        <v>424</v>
      </c>
      <c r="D522" s="5">
        <v>10</v>
      </c>
      <c r="E522" s="5">
        <v>10</v>
      </c>
      <c r="F522" s="5" t="s">
        <v>1057</v>
      </c>
      <c r="G522" s="5">
        <v>28</v>
      </c>
      <c r="H522" s="5">
        <v>26</v>
      </c>
      <c r="I522" s="5">
        <v>2</v>
      </c>
      <c r="J522" s="5">
        <v>2</v>
      </c>
      <c r="K522" s="1" t="str">
        <f t="shared" si="24"/>
        <v>TT12282622</v>
      </c>
      <c r="L522" s="1" t="str">
        <f t="shared" si="26"/>
        <v>INSERT INTO tblEstoque2(Item, Quantidade_Total, Quantidade_Atual, Descrição, Sala, Armário, Espécie, Classificação) VALUES ('Transformador Trafo 12V1A', 10, 10, 'TT12', '28', '26', '2', '2')</v>
      </c>
      <c r="N522" s="1" t="str">
        <f t="shared" si="25"/>
        <v>UPDATE tblEstoque2 SET Foto = 'C:\Users\D29\Desktop\BDC#\Imagens\TT12282622.jpeg' WHERE Descrição = 'TT12'</v>
      </c>
    </row>
    <row r="523" spans="1:14" x14ac:dyDescent="0.2">
      <c r="A523" s="5" t="s">
        <v>2</v>
      </c>
      <c r="B523" s="5">
        <v>27</v>
      </c>
      <c r="C523" s="6" t="s">
        <v>425</v>
      </c>
      <c r="D523" s="5">
        <v>4</v>
      </c>
      <c r="E523" s="5">
        <v>4</v>
      </c>
      <c r="F523" s="5" t="s">
        <v>1059</v>
      </c>
      <c r="G523" s="5">
        <v>28</v>
      </c>
      <c r="H523" s="5">
        <v>27</v>
      </c>
      <c r="I523" s="5">
        <v>2</v>
      </c>
      <c r="J523" s="5">
        <v>2</v>
      </c>
      <c r="K523" s="1" t="str">
        <f t="shared" si="24"/>
        <v>KITW282722</v>
      </c>
      <c r="L523" s="1" t="str">
        <f t="shared" si="26"/>
        <v>INSERT INTO tblEstoque2(Item, Quantidade_Total, Quantidade_Atual, Descrição, Sala, Armário, Espécie, Classificação) VALUES ('Kit partida de motor WEG 00 ', 4, 4, 'KITW', '28', '27', '2', '2')</v>
      </c>
      <c r="N523" s="1" t="str">
        <f t="shared" si="25"/>
        <v>UPDATE tblEstoque2 SET Foto = 'C:\Users\D29\Desktop\BDC#\Imagens\KITW282722.jpeg' WHERE Descrição = 'KITW'</v>
      </c>
    </row>
    <row r="524" spans="1:14" x14ac:dyDescent="0.2">
      <c r="A524" s="5" t="s">
        <v>2</v>
      </c>
      <c r="B524" s="5">
        <v>30</v>
      </c>
      <c r="C524" s="6" t="s">
        <v>478</v>
      </c>
      <c r="D524" s="5">
        <v>1</v>
      </c>
      <c r="E524" s="5">
        <v>1</v>
      </c>
      <c r="F524" s="5" t="s">
        <v>1060</v>
      </c>
      <c r="G524" s="5">
        <v>28</v>
      </c>
      <c r="H524" s="5">
        <v>30</v>
      </c>
      <c r="I524" s="5">
        <v>0</v>
      </c>
      <c r="J524" s="5">
        <v>2</v>
      </c>
      <c r="K524" s="1" t="str">
        <f t="shared" si="24"/>
        <v>APE0283002</v>
      </c>
      <c r="L524" s="1" t="str">
        <f t="shared" si="26"/>
        <v>INSERT INTO tblEstoque2(Item, Quantidade_Total, Quantidade_Atual, Descrição, Sala, Armário, Espécie, Classificação) VALUES ('Automação FACENS Pesos esteira ', 1, 1, 'APE0', '28', '30', '0', '2')</v>
      </c>
      <c r="N524" s="1" t="str">
        <f t="shared" si="25"/>
        <v>UPDATE tblEstoque2 SET Foto = 'C:\Users\D29\Desktop\BDC#\Imagens\APE0283002.jpeg' WHERE Descrição = 'APE0'</v>
      </c>
    </row>
    <row r="525" spans="1:14" x14ac:dyDescent="0.2">
      <c r="A525" s="5" t="s">
        <v>2</v>
      </c>
      <c r="B525" s="5">
        <v>30</v>
      </c>
      <c r="C525" s="6" t="s">
        <v>89</v>
      </c>
      <c r="D525" s="5">
        <v>19</v>
      </c>
      <c r="E525" s="5">
        <v>19</v>
      </c>
      <c r="F525" s="5" t="s">
        <v>705</v>
      </c>
      <c r="G525" s="5">
        <v>28</v>
      </c>
      <c r="H525" s="5">
        <v>6</v>
      </c>
      <c r="I525" s="5">
        <v>2</v>
      </c>
      <c r="J525" s="5">
        <v>2</v>
      </c>
      <c r="K525" s="1" t="str">
        <f t="shared" si="24"/>
        <v>CRLC28622</v>
      </c>
      <c r="L525" s="1" t="str">
        <f t="shared" si="26"/>
        <v>INSERT INTO tblEstoque2(Item, Quantidade_Total, Quantidade_Atual, Descrição, Sala, Armário, Espécie, Classificação) VALUES ('Carga RLC FACENS ', 19, 19, 'CRLC', '28', '6', '2', '2')</v>
      </c>
      <c r="N525" s="1" t="str">
        <f t="shared" si="25"/>
        <v>UPDATE tblEstoque2 SET Foto = 'C:\Users\D29\Desktop\BDC#\Imagens\CRLC28622.jpeg' WHERE Descrição = 'CRLC'</v>
      </c>
    </row>
    <row r="526" spans="1:14" x14ac:dyDescent="0.2">
      <c r="A526" s="5" t="s">
        <v>2</v>
      </c>
      <c r="B526" s="5">
        <v>30</v>
      </c>
      <c r="C526" s="6" t="s">
        <v>479</v>
      </c>
      <c r="D526" s="5">
        <v>1</v>
      </c>
      <c r="E526" s="5">
        <v>1</v>
      </c>
      <c r="F526" s="5" t="s">
        <v>1063</v>
      </c>
      <c r="G526" s="5">
        <v>28</v>
      </c>
      <c r="H526" s="5">
        <v>1</v>
      </c>
      <c r="I526" s="5">
        <v>2</v>
      </c>
      <c r="J526" s="5">
        <v>2</v>
      </c>
      <c r="K526" s="1" t="str">
        <f t="shared" si="24"/>
        <v>CPE028122</v>
      </c>
      <c r="L526" s="1" t="str">
        <f t="shared" si="26"/>
        <v>INSERT INTO tblEstoque2(Item, Quantidade_Total, Quantidade_Atual, Descrição, Sala, Armário, Espécie, Classificação) VALUES ('Eletrônica FACENS Contator de potência ', 1, 1, 'CPE0', '28', '1', '2', '2')</v>
      </c>
      <c r="N526" s="1" t="str">
        <f t="shared" si="25"/>
        <v>UPDATE tblEstoque2 SET Foto = 'C:\Users\D29\Desktop\BDC#\Imagens\CPE028122.jpeg' WHERE Descrição = 'CPE0'</v>
      </c>
    </row>
    <row r="527" spans="1:14" x14ac:dyDescent="0.2">
      <c r="A527" s="5" t="s">
        <v>2</v>
      </c>
      <c r="B527" s="5">
        <v>30</v>
      </c>
      <c r="C527" s="6" t="s">
        <v>490</v>
      </c>
      <c r="D527" s="5">
        <v>1</v>
      </c>
      <c r="E527" s="5">
        <v>1</v>
      </c>
      <c r="F527" s="5" t="s">
        <v>1064</v>
      </c>
      <c r="G527" s="5">
        <v>28</v>
      </c>
      <c r="H527" s="5">
        <v>23</v>
      </c>
      <c r="I527" s="5">
        <v>2</v>
      </c>
      <c r="J527" s="5">
        <v>2</v>
      </c>
      <c r="K527" s="1" t="str">
        <f t="shared" si="24"/>
        <v>NSE2282322</v>
      </c>
      <c r="L527" s="1" t="str">
        <f t="shared" si="26"/>
        <v>INSERT INTO tblEstoque2(Item, Quantidade_Total, Quantidade_Atual, Descrição, Sala, Armário, Espécie, Classificação) VALUES ('Eletrônica Nascimetal Solenoide 12V ', 1, 1, 'NSE2', '28', '23', '2', '2')</v>
      </c>
      <c r="N527" s="1" t="str">
        <f t="shared" si="25"/>
        <v>UPDATE tblEstoque2 SET Foto = 'C:\Users\D29\Desktop\BDC#\Imagens\NSE2282322.jpeg' WHERE Descrição = 'NSE2'</v>
      </c>
    </row>
    <row r="528" spans="1:14" x14ac:dyDescent="0.2">
      <c r="A528" s="5" t="s">
        <v>2</v>
      </c>
      <c r="B528" s="5">
        <v>30</v>
      </c>
      <c r="C528" s="6" t="s">
        <v>480</v>
      </c>
      <c r="D528" s="5">
        <v>4</v>
      </c>
      <c r="E528" s="5">
        <v>4</v>
      </c>
      <c r="F528" s="5" t="s">
        <v>1057</v>
      </c>
      <c r="G528" s="5">
        <v>28</v>
      </c>
      <c r="H528" s="5">
        <v>26</v>
      </c>
      <c r="I528" s="5">
        <v>2</v>
      </c>
      <c r="J528" s="5">
        <v>2</v>
      </c>
      <c r="K528" s="1" t="str">
        <f t="shared" si="24"/>
        <v>TT12282622</v>
      </c>
      <c r="L528" s="1" t="str">
        <f t="shared" si="26"/>
        <v>INSERT INTO tblEstoque2(Item, Quantidade_Total, Quantidade_Atual, Descrição, Sala, Armário, Espécie, Classificação) VALUES ('Eletrônica Trafo 12+12V 2A ', 4, 4, 'TT12', '28', '26', '2', '2')</v>
      </c>
      <c r="N528" s="1" t="str">
        <f t="shared" si="25"/>
        <v>UPDATE tblEstoque2 SET Foto = 'C:\Users\D29\Desktop\BDC#\Imagens\TT12282622.jpeg' WHERE Descrição = 'TT12'</v>
      </c>
    </row>
    <row r="529" spans="1:14" x14ac:dyDescent="0.2">
      <c r="A529" s="5" t="s">
        <v>2</v>
      </c>
      <c r="B529" s="5">
        <v>30</v>
      </c>
      <c r="C529" s="6" t="s">
        <v>117</v>
      </c>
      <c r="D529" s="5">
        <v>1</v>
      </c>
      <c r="E529" s="5">
        <v>1</v>
      </c>
      <c r="F529" s="5" t="s">
        <v>734</v>
      </c>
      <c r="G529" s="5">
        <v>28</v>
      </c>
      <c r="H529" s="5">
        <v>9</v>
      </c>
      <c r="I529" s="5">
        <v>2</v>
      </c>
      <c r="J529" s="5">
        <v>2</v>
      </c>
      <c r="K529" s="1" t="str">
        <f t="shared" si="24"/>
        <v>FONH28922</v>
      </c>
      <c r="L529" s="1" t="str">
        <f t="shared" si="26"/>
        <v>INSERT INTO tblEstoque2(Item, Quantidade_Total, Quantidade_Atual, Descrição, Sala, Armário, Espécie, Classificação) VALUES ('Fonte 127-12V Hayonik ', 1, 1, 'FONH', '28', '9', '2', '2')</v>
      </c>
      <c r="N529" s="1" t="str">
        <f t="shared" si="25"/>
        <v>UPDATE tblEstoque2 SET Foto = 'C:\Users\D29\Desktop\BDC#\Imagens\FONH28922.jpeg' WHERE Descrição = 'FONH'</v>
      </c>
    </row>
    <row r="530" spans="1:14" x14ac:dyDescent="0.2">
      <c r="A530" s="5" t="s">
        <v>2</v>
      </c>
      <c r="B530" s="5">
        <v>30</v>
      </c>
      <c r="C530" s="6" t="s">
        <v>19</v>
      </c>
      <c r="D530" s="5">
        <v>1</v>
      </c>
      <c r="E530" s="5">
        <v>1</v>
      </c>
      <c r="F530" s="5" t="s">
        <v>914</v>
      </c>
      <c r="G530" s="5">
        <v>28</v>
      </c>
      <c r="H530" s="5">
        <v>18</v>
      </c>
      <c r="I530" s="5">
        <v>2</v>
      </c>
      <c r="J530" s="5">
        <v>2</v>
      </c>
      <c r="K530" s="1" t="str">
        <f t="shared" si="24"/>
        <v>FONP281822</v>
      </c>
      <c r="L530" s="1" t="str">
        <f t="shared" si="26"/>
        <v>INSERT INTO tblEstoque2(Item, Quantidade_Total, Quantidade_Atual, Descrição, Sala, Armário, Espécie, Classificação) VALUES ('Fonte CC ICEL PS-4100 ', 1, 1, 'FONP', '28', '18', '2', '2')</v>
      </c>
      <c r="N530" s="1" t="str">
        <f t="shared" si="25"/>
        <v>UPDATE tblEstoque2 SET Foto = 'C:\Users\D29\Desktop\BDC#\Imagens\FONP281822.jpeg' WHERE Descrição = 'FONP'</v>
      </c>
    </row>
    <row r="531" spans="1:14" x14ac:dyDescent="0.2">
      <c r="A531" s="5" t="s">
        <v>2</v>
      </c>
      <c r="B531" s="5">
        <v>30</v>
      </c>
      <c r="C531" s="6" t="s">
        <v>508</v>
      </c>
      <c r="D531" s="5">
        <v>1</v>
      </c>
      <c r="E531" s="5">
        <v>1</v>
      </c>
      <c r="F531" s="5" t="s">
        <v>1066</v>
      </c>
      <c r="G531" s="5">
        <v>28</v>
      </c>
      <c r="H531" s="5">
        <v>4</v>
      </c>
      <c r="I531" s="5">
        <v>0</v>
      </c>
      <c r="J531" s="5">
        <v>2</v>
      </c>
      <c r="K531" s="1" t="str">
        <f t="shared" si="24"/>
        <v>FRT028402</v>
      </c>
      <c r="L531" s="1" t="str">
        <f t="shared" si="26"/>
        <v>INSERT INTO tblEstoque2(Item, Quantidade_Total, Quantidade_Atual, Descrição, Sala, Armário, Espécie, Classificação) VALUES ('Geral Fiolux Régua de tesão ', 1, 1, 'FRT0', '28', '4', '0', '2')</v>
      </c>
      <c r="N531" s="1" t="str">
        <f t="shared" si="25"/>
        <v>UPDATE tblEstoque2 SET Foto = 'C:\Users\D29\Desktop\BDC#\Imagens\FRT028402.jpeg' WHERE Descrição = 'FRT0'</v>
      </c>
    </row>
    <row r="532" spans="1:14" x14ac:dyDescent="0.2">
      <c r="A532" s="5" t="s">
        <v>2</v>
      </c>
      <c r="B532" s="5">
        <v>30</v>
      </c>
      <c r="C532" s="6" t="s">
        <v>507</v>
      </c>
      <c r="D532" s="5">
        <v>1</v>
      </c>
      <c r="E532" s="5">
        <v>1</v>
      </c>
      <c r="F532" s="5" t="s">
        <v>1068</v>
      </c>
      <c r="G532" s="5">
        <v>28</v>
      </c>
      <c r="H532" s="5">
        <v>4</v>
      </c>
      <c r="I532" s="5">
        <v>0</v>
      </c>
      <c r="J532" s="5">
        <v>2</v>
      </c>
      <c r="K532" s="1" t="str">
        <f t="shared" si="24"/>
        <v>PTRT28402</v>
      </c>
      <c r="L532" s="1" t="str">
        <f t="shared" si="26"/>
        <v>INSERT INTO tblEstoque2(Item, Quantidade_Total, Quantidade_Atual, Descrição, Sala, Armário, Espécie, Classificação) VALUES ('Geral PT0206 Régua de tensão ', 1, 1, 'PTRT', '28', '4', '0', '2')</v>
      </c>
      <c r="N532" s="1" t="str">
        <f t="shared" si="25"/>
        <v>UPDATE tblEstoque2 SET Foto = 'C:\Users\D29\Desktop\BDC#\Imagens\PTRT28402.jpeg' WHERE Descrição = 'PTRT'</v>
      </c>
    </row>
    <row r="533" spans="1:14" x14ac:dyDescent="0.2">
      <c r="A533" s="5" t="s">
        <v>2</v>
      </c>
      <c r="B533" s="5">
        <v>30</v>
      </c>
      <c r="C533" s="6" t="s">
        <v>481</v>
      </c>
      <c r="D533" s="5">
        <v>3</v>
      </c>
      <c r="E533" s="5">
        <v>3</v>
      </c>
      <c r="F533" s="5" t="s">
        <v>799</v>
      </c>
      <c r="G533" s="5">
        <v>28</v>
      </c>
      <c r="H533" s="5">
        <v>12</v>
      </c>
      <c r="I533" s="5">
        <v>2</v>
      </c>
      <c r="J533" s="5">
        <v>2</v>
      </c>
      <c r="K533" s="1" t="str">
        <f t="shared" si="24"/>
        <v>MSTM281222</v>
      </c>
      <c r="L533" s="1" t="str">
        <f t="shared" si="26"/>
        <v>INSERT INTO tblEstoque2(Item, Quantidade_Total, Quantidade_Atual, Descrição, Sala, Armário, Espécie, Classificação) VALUES ('Kit Didático Microcontrolador STM 32F746', 3, 3, 'MSTM', '28', '12', '2', '2')</v>
      </c>
      <c r="N533" s="1" t="str">
        <f t="shared" si="25"/>
        <v>UPDATE tblEstoque2 SET Foto = 'C:\Users\D29\Desktop\BDC#\Imagens\MSTM281222.jpeg' WHERE Descrição = 'MSTM'</v>
      </c>
    </row>
    <row r="534" spans="1:14" x14ac:dyDescent="0.2">
      <c r="A534" s="5" t="s">
        <v>2</v>
      </c>
      <c r="B534" s="5">
        <v>30</v>
      </c>
      <c r="C534" s="6" t="s">
        <v>506</v>
      </c>
      <c r="D534" s="5">
        <v>1</v>
      </c>
      <c r="E534" s="5">
        <v>1</v>
      </c>
      <c r="F534" s="5" t="s">
        <v>1069</v>
      </c>
      <c r="G534" s="5">
        <v>28</v>
      </c>
      <c r="H534" s="5">
        <v>30</v>
      </c>
      <c r="I534" s="5">
        <v>0</v>
      </c>
      <c r="J534" s="5">
        <v>2</v>
      </c>
      <c r="K534" s="1" t="str">
        <f t="shared" si="24"/>
        <v>CPM0283002</v>
      </c>
      <c r="L534" s="1" t="str">
        <f t="shared" si="26"/>
        <v>INSERT INTO tblEstoque2(Item, Quantidade_Total, Quantidade_Atual, Descrição, Sala, Armário, Espécie, Classificação) VALUES ('Manutenção Peças de multímetro (caixa) ', 1, 1, 'CPM0', '28', '30', '0', '2')</v>
      </c>
      <c r="N534" s="1" t="str">
        <f t="shared" si="25"/>
        <v>UPDATE tblEstoque2 SET Foto = 'C:\Users\D29\Desktop\BDC#\Imagens\CPM0283002.jpeg' WHERE Descrição = 'CPM0'</v>
      </c>
    </row>
    <row r="535" spans="1:14" x14ac:dyDescent="0.2">
      <c r="A535" s="5" t="s">
        <v>2</v>
      </c>
      <c r="B535" s="5">
        <v>30</v>
      </c>
      <c r="C535" s="3" t="s">
        <v>505</v>
      </c>
      <c r="D535" s="5">
        <v>1</v>
      </c>
      <c r="E535" s="5">
        <v>1</v>
      </c>
      <c r="F535" s="2" t="s">
        <v>1070</v>
      </c>
      <c r="G535" s="5">
        <v>28</v>
      </c>
      <c r="H535" s="5">
        <v>30</v>
      </c>
      <c r="I535" s="5">
        <v>0</v>
      </c>
      <c r="J535" s="5">
        <v>1</v>
      </c>
      <c r="K535" s="1" t="str">
        <f t="shared" si="24"/>
        <v>MPS0283001</v>
      </c>
      <c r="L535" s="1" t="str">
        <f t="shared" si="26"/>
        <v>INSERT INTO tblEstoque2(Item, Quantidade_Total, Quantidade_Atual, Descrição, Sala, Armário, Espécie, Classificação) VALUES ('Manutenção Pistola de silicone', 1, 1, 'MPS0', '28', '30', '0', '1')</v>
      </c>
      <c r="N535" s="1" t="str">
        <f t="shared" si="25"/>
        <v>UPDATE tblEstoque2 SET Foto = 'C:\Users\D29\Desktop\BDC#\Imagens\MPS0283001.jpeg' WHERE Descrição = 'MPS0'</v>
      </c>
    </row>
    <row r="536" spans="1:14" x14ac:dyDescent="0.2">
      <c r="A536" s="5" t="s">
        <v>2</v>
      </c>
      <c r="B536" s="5">
        <v>30</v>
      </c>
      <c r="C536" s="3" t="s">
        <v>504</v>
      </c>
      <c r="D536" s="5">
        <v>2</v>
      </c>
      <c r="E536" s="5">
        <v>2</v>
      </c>
      <c r="F536" s="2" t="s">
        <v>1071</v>
      </c>
      <c r="G536" s="5">
        <v>28</v>
      </c>
      <c r="H536" s="5">
        <v>30</v>
      </c>
      <c r="I536" s="5">
        <v>1</v>
      </c>
      <c r="J536" s="5">
        <v>1</v>
      </c>
      <c r="K536" s="1" t="str">
        <f t="shared" si="24"/>
        <v>MS00283011</v>
      </c>
      <c r="L536" s="1" t="str">
        <f t="shared" si="26"/>
        <v>INSERT INTO tblEstoque2(Item, Quantidade_Total, Quantidade_Atual, Descrição, Sala, Armário, Espécie, Classificação) VALUES ('Manutenção Serra ', 2, 2, 'MS00', '28', '30', '1', '1')</v>
      </c>
      <c r="N536" s="1" t="str">
        <f t="shared" si="25"/>
        <v>UPDATE tblEstoque2 SET Foto = 'C:\Users\D29\Desktop\BDC#\Imagens\MS00283011.jpeg' WHERE Descrição = 'MS00'</v>
      </c>
    </row>
    <row r="537" spans="1:14" x14ac:dyDescent="0.2">
      <c r="A537" s="5" t="s">
        <v>2</v>
      </c>
      <c r="B537" s="5">
        <v>30</v>
      </c>
      <c r="C537" s="3" t="s">
        <v>503</v>
      </c>
      <c r="D537" s="5">
        <v>1</v>
      </c>
      <c r="E537" s="5">
        <v>1</v>
      </c>
      <c r="F537" s="2" t="s">
        <v>1072</v>
      </c>
      <c r="G537" s="5">
        <v>28</v>
      </c>
      <c r="H537" s="5">
        <v>26</v>
      </c>
      <c r="I537" s="5">
        <v>2</v>
      </c>
      <c r="J537" s="5">
        <v>2</v>
      </c>
      <c r="K537" s="1" t="str">
        <f t="shared" si="24"/>
        <v>M2NI282622</v>
      </c>
      <c r="L537" s="1" t="str">
        <f t="shared" si="26"/>
        <v>INSERT INTO tblEstoque2(Item, Quantidade_Total, Quantidade_Atual, Descrição, Sala, Armário, Espécie, Classificação) VALUES ('Motor 2N3 Indução ', 1, 1, 'M2NI', '28', '26', '2', '2')</v>
      </c>
      <c r="N537" s="1" t="str">
        <f t="shared" si="25"/>
        <v>UPDATE tblEstoque2 SET Foto = 'C:\Users\D29\Desktop\BDC#\Imagens\M2NI282622.jpeg' WHERE Descrição = 'M2NI'</v>
      </c>
    </row>
    <row r="538" spans="1:14" x14ac:dyDescent="0.2">
      <c r="A538" s="5" t="s">
        <v>2</v>
      </c>
      <c r="B538" s="5">
        <v>30</v>
      </c>
      <c r="C538" s="3" t="s">
        <v>502</v>
      </c>
      <c r="D538" s="5">
        <v>3</v>
      </c>
      <c r="E538" s="5">
        <v>3</v>
      </c>
      <c r="F538" s="2" t="s">
        <v>1073</v>
      </c>
      <c r="G538" s="5">
        <v>28</v>
      </c>
      <c r="H538" s="5">
        <v>26</v>
      </c>
      <c r="I538" s="5">
        <v>2</v>
      </c>
      <c r="J538" s="5">
        <v>2</v>
      </c>
      <c r="K538" s="1" t="str">
        <f t="shared" si="24"/>
        <v>MWI0282622</v>
      </c>
      <c r="L538" s="1" t="str">
        <f t="shared" si="26"/>
        <v>INSERT INTO tblEstoque2(Item, Quantidade_Total, Quantidade_Atual, Descrição, Sala, Armário, Espécie, Classificação) VALUES ('Motor WEG Indução', 3, 3, 'MWI0', '28', '26', '2', '2')</v>
      </c>
      <c r="N538" s="1" t="str">
        <f t="shared" si="25"/>
        <v>UPDATE tblEstoque2 SET Foto = 'C:\Users\D29\Desktop\BDC#\Imagens\MWI0282622.jpeg' WHERE Descrição = 'MWI0'</v>
      </c>
    </row>
    <row r="539" spans="1:14" x14ac:dyDescent="0.2">
      <c r="A539" s="5" t="s">
        <v>2</v>
      </c>
      <c r="B539" s="5">
        <v>30</v>
      </c>
      <c r="C539" s="6" t="s">
        <v>85</v>
      </c>
      <c r="D539" s="5">
        <v>3</v>
      </c>
      <c r="E539" s="5">
        <v>3</v>
      </c>
      <c r="F539" s="5" t="s">
        <v>655</v>
      </c>
      <c r="G539" s="5">
        <v>28</v>
      </c>
      <c r="H539" s="5">
        <v>5</v>
      </c>
      <c r="I539" s="5">
        <v>2</v>
      </c>
      <c r="J539" s="5">
        <v>2</v>
      </c>
      <c r="K539" s="1" t="str">
        <f t="shared" si="24"/>
        <v>MULD28522</v>
      </c>
      <c r="L539" s="1" t="str">
        <f t="shared" si="26"/>
        <v>INSERT INTO tblEstoque2(Item, Quantidade_Total, Quantidade_Atual, Descrição, Sala, Armário, Espécie, Classificação) VALUES ('Multímedidor Trifásico MKM-D ', 3, 3, 'MULD', '28', '5', '2', '2')</v>
      </c>
      <c r="N539" s="1" t="str">
        <f t="shared" si="25"/>
        <v>UPDATE tblEstoque2 SET Foto = 'C:\Users\D29\Desktop\BDC#\Imagens\MULD28522.jpeg' WHERE Descrição = 'MULD'</v>
      </c>
    </row>
    <row r="540" spans="1:14" x14ac:dyDescent="0.2">
      <c r="A540" s="5" t="s">
        <v>2</v>
      </c>
      <c r="B540" s="5">
        <v>30</v>
      </c>
      <c r="C540" s="5" t="s">
        <v>84</v>
      </c>
      <c r="D540" s="5">
        <v>8</v>
      </c>
      <c r="E540" s="5">
        <v>8</v>
      </c>
      <c r="F540" s="5" t="s">
        <v>654</v>
      </c>
      <c r="G540" s="5">
        <v>28</v>
      </c>
      <c r="H540" s="5">
        <v>5</v>
      </c>
      <c r="I540" s="5">
        <v>2</v>
      </c>
      <c r="J540" s="5">
        <v>2</v>
      </c>
      <c r="K540" s="1" t="str">
        <f t="shared" si="24"/>
        <v>MULM28522</v>
      </c>
      <c r="L540" s="1" t="str">
        <f t="shared" si="26"/>
        <v>INSERT INTO tblEstoque2(Item, Quantidade_Total, Quantidade_Atual, Descrição, Sala, Armário, Espécie, Classificação) VALUES ('Multímedidor Trifásico Mult-K ', 8, 8, 'MULM', '28', '5', '2', '2')</v>
      </c>
      <c r="N540" s="1" t="str">
        <f t="shared" si="25"/>
        <v>UPDATE tblEstoque2 SET Foto = 'C:\Users\D29\Desktop\BDC#\Imagens\MULM28522.jpeg' WHERE Descrição = 'MULM'</v>
      </c>
    </row>
    <row r="541" spans="1:14" x14ac:dyDescent="0.2">
      <c r="A541" s="5" t="s">
        <v>2</v>
      </c>
      <c r="B541" s="5">
        <v>30</v>
      </c>
      <c r="C541" s="6" t="s">
        <v>394</v>
      </c>
      <c r="D541" s="5">
        <v>39</v>
      </c>
      <c r="E541" s="5">
        <v>39</v>
      </c>
      <c r="F541" s="5" t="s">
        <v>958</v>
      </c>
      <c r="G541" s="5">
        <v>28</v>
      </c>
      <c r="H541" s="5">
        <v>22</v>
      </c>
      <c r="I541" s="5">
        <v>2</v>
      </c>
      <c r="J541" s="5">
        <v>2</v>
      </c>
      <c r="K541" s="1" t="str">
        <f t="shared" si="24"/>
        <v>OSCK282222</v>
      </c>
      <c r="L541" s="1" t="str">
        <f t="shared" si="26"/>
        <v>INSERT INTO tblEstoque2(Item, Quantidade_Total, Quantidade_Atual, Descrição, Sala, Armário, Espécie, Classificação) VALUES ('Osciloscópio Keysight DSOX2002A 70 MHz (', 39, 39, 'OSCK', '28', '22', '2', '2')</v>
      </c>
      <c r="N541" s="1" t="str">
        <f t="shared" si="25"/>
        <v>UPDATE tblEstoque2 SET Foto = 'C:\Users\D29\Desktop\BDC#\Imagens\OSCK282222.jpeg' WHERE Descrição = 'OSCK'</v>
      </c>
    </row>
    <row r="542" spans="1:14" x14ac:dyDescent="0.2">
      <c r="A542" s="5" t="s">
        <v>2</v>
      </c>
      <c r="B542" s="5">
        <v>30</v>
      </c>
      <c r="C542" s="3" t="s">
        <v>126</v>
      </c>
      <c r="D542" s="5">
        <v>9</v>
      </c>
      <c r="E542" s="5">
        <v>9</v>
      </c>
      <c r="F542" s="5" t="s">
        <v>743</v>
      </c>
      <c r="G542" s="5">
        <v>28</v>
      </c>
      <c r="H542" s="5">
        <v>10</v>
      </c>
      <c r="I542" s="5">
        <v>2</v>
      </c>
      <c r="J542" s="5">
        <v>2</v>
      </c>
      <c r="K542" s="1" t="str">
        <f t="shared" si="24"/>
        <v>PEI3281022</v>
      </c>
      <c r="L542" s="1" t="str">
        <f t="shared" si="26"/>
        <v>INSERT INTO tblEstoque2(Item, Quantidade_Total, Quantidade_Atual, Descrição, Sala, Armário, Espécie, Classificação) VALUES ('Placa FACENS ELET. IND - 3 ', 9, 9, 'PEI3', '28', '10', '2', '2')</v>
      </c>
      <c r="N542" s="1" t="str">
        <f t="shared" si="25"/>
        <v>UPDATE tblEstoque2 SET Foto = 'C:\Users\D29\Desktop\BDC#\Imagens\PEI3281022.jpeg' WHERE Descrição = 'PEI3'</v>
      </c>
    </row>
    <row r="543" spans="1:14" x14ac:dyDescent="0.2">
      <c r="A543" s="5" t="s">
        <v>2</v>
      </c>
      <c r="B543" s="5">
        <v>30</v>
      </c>
      <c r="C543" s="3" t="s">
        <v>482</v>
      </c>
      <c r="D543" s="5">
        <v>10</v>
      </c>
      <c r="E543" s="5">
        <v>10</v>
      </c>
      <c r="F543" s="5" t="s">
        <v>744</v>
      </c>
      <c r="G543" s="5">
        <v>28</v>
      </c>
      <c r="H543" s="5">
        <v>10</v>
      </c>
      <c r="I543" s="5">
        <v>2</v>
      </c>
      <c r="J543" s="5">
        <v>2</v>
      </c>
      <c r="K543" s="1" t="str">
        <f t="shared" si="24"/>
        <v>PEI5281022</v>
      </c>
      <c r="L543" s="1" t="str">
        <f t="shared" si="26"/>
        <v>INSERT INTO tblEstoque2(Item, Quantidade_Total, Quantidade_Atual, Descrição, Sala, Armário, Espécie, Classificação) VALUES ('Placa FACENS ELET. IND - 5', 10, 10, 'PEI5', '28', '10', '2', '2')</v>
      </c>
      <c r="N543" s="1" t="str">
        <f t="shared" si="25"/>
        <v>UPDATE tblEstoque2 SET Foto = 'C:\Users\D29\Desktop\BDC#\Imagens\PEI5281022.jpeg' WHERE Descrição = 'PEI5'</v>
      </c>
    </row>
    <row r="544" spans="1:14" x14ac:dyDescent="0.2">
      <c r="A544" s="5" t="s">
        <v>2</v>
      </c>
      <c r="B544" s="5">
        <v>30</v>
      </c>
      <c r="C544" s="3" t="s">
        <v>128</v>
      </c>
      <c r="D544" s="5">
        <v>11</v>
      </c>
      <c r="E544" s="5">
        <v>11</v>
      </c>
      <c r="F544" s="5" t="s">
        <v>745</v>
      </c>
      <c r="G544" s="5">
        <v>28</v>
      </c>
      <c r="H544" s="5">
        <v>10</v>
      </c>
      <c r="I544" s="5">
        <v>2</v>
      </c>
      <c r="J544" s="5">
        <v>2</v>
      </c>
      <c r="K544" s="1" t="str">
        <f t="shared" si="24"/>
        <v>PEI4281022</v>
      </c>
      <c r="L544" s="1" t="str">
        <f t="shared" si="26"/>
        <v>INSERT INTO tblEstoque2(Item, Quantidade_Total, Quantidade_Atual, Descrição, Sala, Armário, Espécie, Classificação) VALUES ('Placa FACENS ELET. IND - 4 ', 11, 11, 'PEI4', '28', '10', '2', '2')</v>
      </c>
      <c r="N544" s="1" t="str">
        <f t="shared" si="25"/>
        <v>UPDATE tblEstoque2 SET Foto = 'C:\Users\D29\Desktop\BDC#\Imagens\PEI4281022.jpeg' WHERE Descrição = 'PEI4'</v>
      </c>
    </row>
    <row r="545" spans="1:14" x14ac:dyDescent="0.2">
      <c r="A545" s="5" t="s">
        <v>2</v>
      </c>
      <c r="B545" s="5">
        <v>30</v>
      </c>
      <c r="C545" s="6" t="s">
        <v>483</v>
      </c>
      <c r="D545" s="5">
        <v>1</v>
      </c>
      <c r="E545" s="5">
        <v>1</v>
      </c>
      <c r="F545" s="5" t="s">
        <v>1075</v>
      </c>
      <c r="G545" s="5">
        <v>28</v>
      </c>
      <c r="H545" s="5">
        <v>19</v>
      </c>
      <c r="I545" s="5">
        <v>2</v>
      </c>
      <c r="J545" s="5">
        <v>2</v>
      </c>
      <c r="K545" s="1" t="str">
        <f t="shared" si="24"/>
        <v>LNTX281922</v>
      </c>
      <c r="L545" s="1" t="str">
        <f t="shared" si="26"/>
        <v>INSERT INTO tblEstoque2(Item, Quantidade_Total, Quantidade_Atual, Descrição, Sala, Armário, Espécie, Classificação) VALUES ('Robótica NXTLego ', 1, 1, 'LNTX', '28', '19', '2', '2')</v>
      </c>
      <c r="N545" s="1" t="str">
        <f t="shared" si="25"/>
        <v>UPDATE tblEstoque2 SET Foto = 'C:\Users\D29\Desktop\BDC#\Imagens\LNTX281922.jpeg' WHERE Descrição = 'LNTX'</v>
      </c>
    </row>
    <row r="546" spans="1:14" x14ac:dyDescent="0.2">
      <c r="A546" s="5" t="s">
        <v>2</v>
      </c>
      <c r="B546" s="5">
        <v>30</v>
      </c>
      <c r="C546" s="6" t="s">
        <v>500</v>
      </c>
      <c r="D546" s="5">
        <v>1</v>
      </c>
      <c r="E546" s="5">
        <v>1</v>
      </c>
      <c r="F546" s="5" t="s">
        <v>1076</v>
      </c>
      <c r="G546" s="5">
        <v>28</v>
      </c>
      <c r="H546" s="5">
        <v>30</v>
      </c>
      <c r="I546" s="5">
        <v>2</v>
      </c>
      <c r="J546" s="5">
        <v>3</v>
      </c>
      <c r="K546" s="1" t="str">
        <f t="shared" si="24"/>
        <v>ROBE283023</v>
      </c>
      <c r="L546" s="1" t="str">
        <f t="shared" si="26"/>
        <v>INSERT INTO tblEstoque2(Item, Quantidade_Total, Quantidade_Atual, Descrição, Sala, Armário, Espécie, Classificação) VALUES ('Robótica FACENS Robo Equilibrista ', 1, 1, 'ROBE', '28', '30', '2', '3')</v>
      </c>
      <c r="N546" s="1" t="str">
        <f t="shared" si="25"/>
        <v>UPDATE tblEstoque2 SET Foto = 'C:\Users\D29\Desktop\BDC#\Imagens\ROBE283023.jpeg' WHERE Descrição = 'ROBE'</v>
      </c>
    </row>
    <row r="547" spans="1:14" x14ac:dyDescent="0.2">
      <c r="A547" s="5" t="s">
        <v>2</v>
      </c>
      <c r="B547" s="5">
        <v>30</v>
      </c>
      <c r="C547" s="6" t="s">
        <v>499</v>
      </c>
      <c r="D547" s="5">
        <v>1</v>
      </c>
      <c r="E547" s="5">
        <v>1</v>
      </c>
      <c r="F547" s="5" t="s">
        <v>1077</v>
      </c>
      <c r="G547" s="5">
        <v>28</v>
      </c>
      <c r="H547" s="5">
        <v>16</v>
      </c>
      <c r="I547" s="5">
        <v>2</v>
      </c>
      <c r="J547" s="5">
        <v>2</v>
      </c>
      <c r="K547" s="1" t="str">
        <f t="shared" si="24"/>
        <v>TRAK281622</v>
      </c>
      <c r="L547" s="1" t="str">
        <f t="shared" si="26"/>
        <v>INSERT INTO tblEstoque2(Item, Quantidade_Total, Quantidade_Atual, Descrição, Sala, Armário, Espécie, Classificação) VALUES ('Transformador Keldian 50/60Hz ', 1, 1, 'TRAK', '28', '16', '2', '2')</v>
      </c>
      <c r="N547" s="1" t="str">
        <f t="shared" si="25"/>
        <v>UPDATE tblEstoque2 SET Foto = 'C:\Users\D29\Desktop\BDC#\Imagens\TRAK281622.jpeg' WHERE Descrição = 'TRAK'</v>
      </c>
    </row>
    <row r="548" spans="1:14" x14ac:dyDescent="0.2">
      <c r="A548" s="5" t="s">
        <v>2</v>
      </c>
      <c r="B548" s="5">
        <v>30</v>
      </c>
      <c r="C548" s="6" t="s">
        <v>484</v>
      </c>
      <c r="D548" s="5">
        <v>1</v>
      </c>
      <c r="E548" s="5">
        <v>1</v>
      </c>
      <c r="F548" s="5" t="s">
        <v>1078</v>
      </c>
      <c r="G548" s="5">
        <v>28</v>
      </c>
      <c r="H548" s="5">
        <v>6</v>
      </c>
      <c r="I548" s="5">
        <v>2</v>
      </c>
      <c r="J548" s="5">
        <v>2</v>
      </c>
      <c r="K548" s="1" t="str">
        <f t="shared" si="24"/>
        <v>VART28622</v>
      </c>
      <c r="L548" s="1" t="str">
        <f t="shared" si="26"/>
        <v>INSERT INTO tblEstoque2(Item, Quantidade_Total, Quantidade_Atual, Descrição, Sala, Armário, Espécie, Classificação) VALUES ('Variador de Tensão FACENS ', 1, 1, 'VART', '28', '6', '2', '2')</v>
      </c>
      <c r="N548" s="1" t="str">
        <f t="shared" si="25"/>
        <v>UPDATE tblEstoque2 SET Foto = 'C:\Users\D29\Desktop\BDC#\Imagens\VART28622.jpeg' WHERE Descrição = 'VART'</v>
      </c>
    </row>
    <row r="549" spans="1:14" x14ac:dyDescent="0.2">
      <c r="A549" s="5" t="s">
        <v>2</v>
      </c>
      <c r="B549" s="5">
        <v>30</v>
      </c>
      <c r="C549" s="6" t="s">
        <v>498</v>
      </c>
      <c r="D549" s="5">
        <v>11</v>
      </c>
      <c r="E549" s="5">
        <v>11</v>
      </c>
      <c r="F549" s="5" t="s">
        <v>1079</v>
      </c>
      <c r="G549" s="5">
        <v>28</v>
      </c>
      <c r="H549" s="5">
        <v>1</v>
      </c>
      <c r="I549" s="5">
        <v>2</v>
      </c>
      <c r="J549" s="5">
        <v>2</v>
      </c>
      <c r="K549" s="1" t="str">
        <f t="shared" si="24"/>
        <v>MUAA28122</v>
      </c>
      <c r="L549" s="1" t="str">
        <f t="shared" si="26"/>
        <v>INSERT INTO tblEstoque2(Item, Quantidade_Total, Quantidade_Atual, Descrição, Sala, Armário, Espécie, Classificação) VALUES ('Multimetro Agilent U1241A ', 11, 11, 'MUAA', '28', '1', '2', '2')</v>
      </c>
      <c r="N549" s="1" t="str">
        <f t="shared" si="25"/>
        <v>UPDATE tblEstoque2 SET Foto = 'C:\Users\D29\Desktop\BDC#\Imagens\MUAA28122.jpeg' WHERE Descrição = 'MUAA'</v>
      </c>
    </row>
    <row r="550" spans="1:14" x14ac:dyDescent="0.2">
      <c r="A550" s="5" t="s">
        <v>2</v>
      </c>
      <c r="B550" s="5">
        <v>30</v>
      </c>
      <c r="C550" s="6" t="s">
        <v>497</v>
      </c>
      <c r="D550" s="5">
        <v>1</v>
      </c>
      <c r="E550" s="5">
        <v>1</v>
      </c>
      <c r="F550" s="5" t="s">
        <v>1080</v>
      </c>
      <c r="G550" s="5">
        <v>28</v>
      </c>
      <c r="H550" s="5">
        <v>1</v>
      </c>
      <c r="I550" s="5">
        <v>2</v>
      </c>
      <c r="J550" s="5">
        <v>2</v>
      </c>
      <c r="K550" s="1" t="str">
        <f t="shared" si="24"/>
        <v>MULE28122</v>
      </c>
      <c r="L550" s="1" t="str">
        <f t="shared" si="26"/>
        <v>INSERT INTO tblEstoque2(Item, Quantidade_Total, Quantidade_Atual, Descrição, Sala, Armário, Espécie, Classificação) VALUES ('Multimetro EXTECH 530 ', 1, 1, 'MULE', '28', '1', '2', '2')</v>
      </c>
      <c r="N550" s="1" t="str">
        <f t="shared" si="25"/>
        <v>UPDATE tblEstoque2 SET Foto = 'C:\Users\D29\Desktop\BDC#\Imagens\MULE28122.jpeg' WHERE Descrição = 'MULE'</v>
      </c>
    </row>
    <row r="551" spans="1:14" x14ac:dyDescent="0.2">
      <c r="A551" s="5" t="s">
        <v>2</v>
      </c>
      <c r="B551" s="5">
        <v>30</v>
      </c>
      <c r="C551" s="3" t="s">
        <v>496</v>
      </c>
      <c r="D551" s="5">
        <v>1</v>
      </c>
      <c r="E551" s="5">
        <v>1</v>
      </c>
      <c r="F551" s="2" t="s">
        <v>579</v>
      </c>
      <c r="G551" s="5">
        <v>28</v>
      </c>
      <c r="H551" s="5">
        <v>1</v>
      </c>
      <c r="I551" s="5">
        <v>2</v>
      </c>
      <c r="J551" s="5">
        <v>2</v>
      </c>
      <c r="K551" s="1" t="str">
        <f t="shared" si="24"/>
        <v>MUF028122</v>
      </c>
      <c r="L551" s="1" t="str">
        <f t="shared" si="26"/>
        <v>INSERT INTO tblEstoque2(Item, Quantidade_Total, Quantidade_Atual, Descrição, Sala, Armário, Espécie, Classificação) VALUES ('Multimetro FLUKE 15B ', 1, 1, 'MUF0', '28', '1', '2', '2')</v>
      </c>
      <c r="N551" s="1" t="str">
        <f t="shared" si="25"/>
        <v>UPDATE tblEstoque2 SET Foto = 'C:\Users\D29\Desktop\BDC#\Imagens\MUF028122.jpeg' WHERE Descrição = 'MUF0'</v>
      </c>
    </row>
    <row r="552" spans="1:14" x14ac:dyDescent="0.2">
      <c r="A552" s="5" t="s">
        <v>2</v>
      </c>
      <c r="B552" s="5">
        <v>30</v>
      </c>
      <c r="C552" s="3" t="s">
        <v>495</v>
      </c>
      <c r="D552" s="5">
        <v>1</v>
      </c>
      <c r="E552" s="5">
        <v>1</v>
      </c>
      <c r="F552" s="2" t="s">
        <v>580</v>
      </c>
      <c r="G552" s="5">
        <v>28</v>
      </c>
      <c r="H552" s="5">
        <v>1</v>
      </c>
      <c r="I552" s="5">
        <v>2</v>
      </c>
      <c r="J552" s="5">
        <v>2</v>
      </c>
      <c r="K552" s="1" t="str">
        <f t="shared" si="24"/>
        <v>MUFM28122</v>
      </c>
      <c r="L552" s="1" t="str">
        <f t="shared" si="26"/>
        <v>INSERT INTO tblEstoque2(Item, Quantidade_Total, Quantidade_Atual, Descrição, Sala, Armário, Espécie, Classificação) VALUES ('Multimetro FLUKE 15B+ ', 1, 1, 'MUFM', '28', '1', '2', '2')</v>
      </c>
      <c r="N552" s="1" t="str">
        <f t="shared" si="25"/>
        <v>UPDATE tblEstoque2 SET Foto = 'C:\Users\D29\Desktop\BDC#\Imagens\MUFM28122.jpeg' WHERE Descrição = 'MUFM'</v>
      </c>
    </row>
    <row r="553" spans="1:14" x14ac:dyDescent="0.2">
      <c r="A553" s="5" t="s">
        <v>2</v>
      </c>
      <c r="B553" s="5">
        <v>30</v>
      </c>
      <c r="C553" s="6" t="s">
        <v>494</v>
      </c>
      <c r="D553" s="5">
        <v>7</v>
      </c>
      <c r="E553" s="5">
        <v>7</v>
      </c>
      <c r="F553" s="5" t="s">
        <v>1081</v>
      </c>
      <c r="G553" s="5">
        <v>28</v>
      </c>
      <c r="H553" s="5">
        <v>1</v>
      </c>
      <c r="I553" s="5">
        <v>2</v>
      </c>
      <c r="J553" s="5">
        <v>2</v>
      </c>
      <c r="K553" s="1" t="str">
        <f t="shared" si="24"/>
        <v>MUTM28122</v>
      </c>
      <c r="L553" s="1" t="str">
        <f t="shared" si="26"/>
        <v>INSERT INTO tblEstoque2(Item, Quantidade_Total, Quantidade_Atual, Descrição, Sala, Armário, Espécie, Classificação) VALUES ('Multimetro TEMMA 72-6870 ', 7, 7, 'MUTM', '28', '1', '2', '2')</v>
      </c>
      <c r="N553" s="1" t="str">
        <f t="shared" si="25"/>
        <v>UPDATE tblEstoque2 SET Foto = 'C:\Users\D29\Desktop\BDC#\Imagens\MUTM28122.jpeg' WHERE Descrição = 'MUTM'</v>
      </c>
    </row>
    <row r="554" spans="1:14" x14ac:dyDescent="0.2">
      <c r="A554" s="5" t="s">
        <v>2</v>
      </c>
      <c r="B554" s="5">
        <v>30</v>
      </c>
      <c r="C554" s="6" t="s">
        <v>493</v>
      </c>
      <c r="D554" s="5">
        <v>4</v>
      </c>
      <c r="E554" s="5">
        <v>4</v>
      </c>
      <c r="F554" s="6" t="s">
        <v>583</v>
      </c>
      <c r="G554" s="5">
        <v>28</v>
      </c>
      <c r="H554" s="5">
        <v>1</v>
      </c>
      <c r="I554" s="5">
        <v>2</v>
      </c>
      <c r="J554" s="5">
        <v>2</v>
      </c>
      <c r="K554" s="1" t="str">
        <f t="shared" si="24"/>
        <v>MW1528122</v>
      </c>
      <c r="L554" s="1" t="str">
        <f t="shared" si="26"/>
        <v>INSERT INTO tblEstoque2(Item, Quantidade_Total, Quantidade_Atual, Descrição, Sala, Armário, Espécie, Classificação) VALUES ('Multimetro WAVETEK 15XL ', 4, 4, 'MW15', '28', '1', '2', '2')</v>
      </c>
      <c r="N554" s="1" t="str">
        <f t="shared" si="25"/>
        <v>UPDATE tblEstoque2 SET Foto = 'C:\Users\D29\Desktop\BDC#\Imagens\MW1528122.jpeg' WHERE Descrição = 'MW15'</v>
      </c>
    </row>
    <row r="555" spans="1:14" x14ac:dyDescent="0.2">
      <c r="A555" s="5" t="s">
        <v>2</v>
      </c>
      <c r="B555" s="5">
        <v>30</v>
      </c>
      <c r="C555" s="5" t="s">
        <v>485</v>
      </c>
      <c r="D555" s="5">
        <v>3</v>
      </c>
      <c r="E555" s="5">
        <v>3</v>
      </c>
      <c r="F555" s="6" t="s">
        <v>584</v>
      </c>
      <c r="G555" s="5">
        <v>28</v>
      </c>
      <c r="H555" s="5">
        <v>1</v>
      </c>
      <c r="I555" s="5">
        <v>2</v>
      </c>
      <c r="J555" s="5">
        <v>2</v>
      </c>
      <c r="K555" s="1" t="str">
        <f t="shared" si="24"/>
        <v>MUW528122</v>
      </c>
      <c r="L555" s="1" t="str">
        <f t="shared" si="26"/>
        <v>INSERT INTO tblEstoque2(Item, Quantidade_Total, Quantidade_Atual, Descrição, Sala, Armário, Espécie, Classificação) VALUES ('WAVETEK 2005', 3, 3, 'MUW5', '28', '1', '2', '2')</v>
      </c>
      <c r="N555" s="1" t="str">
        <f t="shared" si="25"/>
        <v>UPDATE tblEstoque2 SET Foto = 'C:\Users\D29\Desktop\BDC#\Imagens\MUW528122.jpeg' WHERE Descrição = 'MUW5'</v>
      </c>
    </row>
    <row r="556" spans="1:14" x14ac:dyDescent="0.2">
      <c r="A556" s="5" t="s">
        <v>2</v>
      </c>
      <c r="B556" s="5">
        <v>30</v>
      </c>
      <c r="C556" s="5" t="s">
        <v>486</v>
      </c>
      <c r="D556" s="5">
        <v>6</v>
      </c>
      <c r="E556" s="5">
        <v>6</v>
      </c>
      <c r="F556" s="6" t="s">
        <v>585</v>
      </c>
      <c r="G556" s="5">
        <v>28</v>
      </c>
      <c r="H556" s="5">
        <v>1</v>
      </c>
      <c r="I556" s="5">
        <v>2</v>
      </c>
      <c r="J556" s="5">
        <v>2</v>
      </c>
      <c r="K556" s="1" t="str">
        <f t="shared" si="24"/>
        <v>MW3528122</v>
      </c>
      <c r="L556" s="1" t="str">
        <f t="shared" si="26"/>
        <v>INSERT INTO tblEstoque2(Item, Quantidade_Total, Quantidade_Atual, Descrição, Sala, Armário, Espécie, Classificação) VALUES ('WAVETEK 35XL', 6, 6, 'MW35', '28', '1', '2', '2')</v>
      </c>
      <c r="N556" s="1" t="str">
        <f t="shared" si="25"/>
        <v>UPDATE tblEstoque2 SET Foto = 'C:\Users\D29\Desktop\BDC#\Imagens\MW3528122.jpeg' WHERE Descrição = 'MW35'</v>
      </c>
    </row>
    <row r="557" spans="1:14" x14ac:dyDescent="0.2">
      <c r="A557" s="5" t="s">
        <v>2</v>
      </c>
      <c r="B557" s="5">
        <v>30</v>
      </c>
      <c r="C557" s="5" t="s">
        <v>487</v>
      </c>
      <c r="D557" s="5">
        <v>4</v>
      </c>
      <c r="E557" s="5">
        <v>4</v>
      </c>
      <c r="F557" s="6" t="s">
        <v>586</v>
      </c>
      <c r="G557" s="5">
        <v>28</v>
      </c>
      <c r="H557" s="5">
        <v>1</v>
      </c>
      <c r="I557" s="5">
        <v>2</v>
      </c>
      <c r="J557" s="5">
        <v>2</v>
      </c>
      <c r="K557" s="1" t="str">
        <f t="shared" si="24"/>
        <v>MW2728122</v>
      </c>
      <c r="L557" s="1" t="str">
        <f t="shared" si="26"/>
        <v>INSERT INTO tblEstoque2(Item, Quantidade_Total, Quantidade_Atual, Descrição, Sala, Armário, Espécie, Classificação) VALUES ('Multimetro  WAVETEK DM27XT ', 4, 4, 'MW27', '28', '1', '2', '2')</v>
      </c>
      <c r="N557" s="1" t="str">
        <f t="shared" si="25"/>
        <v>UPDATE tblEstoque2 SET Foto = 'C:\Users\D29\Desktop\BDC#\Imagens\MW2728122.jpeg' WHERE Descrição = 'MW27'</v>
      </c>
    </row>
    <row r="558" spans="1:14" x14ac:dyDescent="0.2">
      <c r="A558" s="5" t="s">
        <v>2</v>
      </c>
      <c r="B558" s="5">
        <v>30</v>
      </c>
      <c r="C558" s="6" t="s">
        <v>492</v>
      </c>
      <c r="D558" s="5">
        <v>2</v>
      </c>
      <c r="E558" s="5">
        <v>2</v>
      </c>
      <c r="F558" s="2" t="s">
        <v>865</v>
      </c>
      <c r="G558" s="5">
        <v>28</v>
      </c>
      <c r="H558" s="5">
        <v>14</v>
      </c>
      <c r="I558" s="5">
        <v>2</v>
      </c>
      <c r="J558" s="5">
        <v>2</v>
      </c>
      <c r="K558" s="1" t="str">
        <f t="shared" si="24"/>
        <v>MUA12281422</v>
      </c>
      <c r="L558" s="1" t="str">
        <f t="shared" si="26"/>
        <v>INSERT INTO tblEstoque2(Item, Quantidade_Total, Quantidade_Atual, Descrição, Sala, Armário, Espécie, Classificação) VALUES ('Multímetro Agilent U1241B ', 2, 2, 'MUA12', '28', '14', '2', '2')</v>
      </c>
      <c r="N558" s="1" t="str">
        <f t="shared" si="25"/>
        <v>UPDATE tblEstoque2 SET Foto = 'C:\Users\D29\Desktop\BDC#\Imagens\MUA12281422.jpeg' WHERE Descrição = 'MUA12'</v>
      </c>
    </row>
    <row r="559" spans="1:14" x14ac:dyDescent="0.2">
      <c r="A559" s="5" t="s">
        <v>2</v>
      </c>
      <c r="B559" s="5">
        <v>31</v>
      </c>
      <c r="C559" s="6" t="s">
        <v>451</v>
      </c>
      <c r="D559" s="5">
        <v>1</v>
      </c>
      <c r="E559" s="5">
        <v>1</v>
      </c>
      <c r="F559" s="5" t="s">
        <v>1083</v>
      </c>
      <c r="G559" s="5">
        <v>28</v>
      </c>
      <c r="H559" s="5">
        <v>31</v>
      </c>
      <c r="I559" s="5">
        <v>0</v>
      </c>
      <c r="J559" s="5">
        <v>1</v>
      </c>
      <c r="K559" s="1" t="str">
        <f t="shared" si="24"/>
        <v>BANS283101</v>
      </c>
      <c r="L559" s="1" t="str">
        <f t="shared" si="26"/>
        <v>INSERT INTO tblEstoque2(Item, Quantidade_Total, Quantidade_Atual, Descrição, Sala, Armário, Espécie, Classificação) VALUES ('Banco de Super Capacitor 33,33 F ', 1, 1, 'BANS', '28', '31', '0', '1')</v>
      </c>
      <c r="N559" s="1" t="str">
        <f t="shared" si="25"/>
        <v>UPDATE tblEstoque2 SET Foto = 'C:\Users\D29\Desktop\BDC#\Imagens\BANS283101.jpeg' WHERE Descrição = 'BANS'</v>
      </c>
    </row>
    <row r="560" spans="1:14" x14ac:dyDescent="0.2">
      <c r="A560" s="5" t="s">
        <v>2</v>
      </c>
      <c r="B560" s="5">
        <v>31</v>
      </c>
      <c r="C560" s="3" t="s">
        <v>454</v>
      </c>
      <c r="D560" s="5">
        <v>2</v>
      </c>
      <c r="E560" s="5">
        <v>2</v>
      </c>
      <c r="F560" s="2" t="s">
        <v>1085</v>
      </c>
      <c r="G560" s="5">
        <v>28</v>
      </c>
      <c r="H560" s="5">
        <v>31</v>
      </c>
      <c r="I560" s="5">
        <v>0</v>
      </c>
      <c r="J560" s="5">
        <v>1</v>
      </c>
      <c r="K560" s="1" t="str">
        <f t="shared" si="24"/>
        <v>CARP283101</v>
      </c>
      <c r="L560" s="1" t="str">
        <f t="shared" si="26"/>
        <v>INSERT INTO tblEstoque2(Item, Quantidade_Total, Quantidade_Atual, Descrição, Sala, Armário, Espécie, Classificação) VALUES ('Carregador de Pilhas SC 333 ', 2, 2, 'CARP', '28', '31', '0', '1')</v>
      </c>
      <c r="N560" s="1" t="str">
        <f t="shared" si="25"/>
        <v>UPDATE tblEstoque2 SET Foto = 'C:\Users\D29\Desktop\BDC#\Imagens\CARP283101.jpeg' WHERE Descrição = 'CARP'</v>
      </c>
    </row>
    <row r="561" spans="1:14" x14ac:dyDescent="0.2">
      <c r="A561" s="5" t="s">
        <v>2</v>
      </c>
      <c r="B561" s="5">
        <v>31</v>
      </c>
      <c r="C561" s="6" t="s">
        <v>455</v>
      </c>
      <c r="D561" s="5">
        <v>7</v>
      </c>
      <c r="E561" s="5">
        <v>7</v>
      </c>
      <c r="F561" s="5" t="s">
        <v>1086</v>
      </c>
      <c r="G561" s="5">
        <v>28</v>
      </c>
      <c r="H561" s="5">
        <v>31</v>
      </c>
      <c r="I561" s="5">
        <v>0</v>
      </c>
      <c r="J561" s="5">
        <v>2</v>
      </c>
      <c r="K561" s="1" t="str">
        <f t="shared" si="24"/>
        <v>CONH283102</v>
      </c>
      <c r="L561" s="1" t="str">
        <f t="shared" si="26"/>
        <v>INSERT INTO tblEstoque2(Item, Quantidade_Total, Quantidade_Atual, Descrição, Sala, Armário, Espécie, Classificação) VALUES ('Conversor VGA/HDMI ', 7, 7, 'CONH', '28', '31', '0', '2')</v>
      </c>
      <c r="N561" s="1" t="str">
        <f t="shared" si="25"/>
        <v>UPDATE tblEstoque2 SET Foto = 'C:\Users\D29\Desktop\BDC#\Imagens\CONH283102.jpeg' WHERE Descrição = 'CONH'</v>
      </c>
    </row>
    <row r="562" spans="1:14" x14ac:dyDescent="0.2">
      <c r="A562" s="5" t="s">
        <v>2</v>
      </c>
      <c r="B562" s="5">
        <v>31</v>
      </c>
      <c r="C562" s="3" t="s">
        <v>447</v>
      </c>
      <c r="D562" s="5">
        <v>0</v>
      </c>
      <c r="E562" s="5">
        <v>0</v>
      </c>
      <c r="F562" s="2" t="s">
        <v>1090</v>
      </c>
      <c r="G562" s="5">
        <v>28</v>
      </c>
      <c r="H562" s="5">
        <v>31</v>
      </c>
      <c r="I562" s="5">
        <v>2</v>
      </c>
      <c r="J562" s="5">
        <v>1</v>
      </c>
      <c r="K562" s="1" t="str">
        <f t="shared" si="24"/>
        <v>LEIT283121</v>
      </c>
      <c r="L562" s="1" t="str">
        <f t="shared" si="26"/>
        <v>INSERT INTO tblEstoque2(Item, Quantidade_Total, Quantidade_Atual, Descrição, Sala, Armário, Espécie, Classificação) VALUES ('Leitor de Código de Barras J-102 (X)', 0, 0, 'LEIT', '28', '31', '2', '1')</v>
      </c>
      <c r="N562" s="1" t="str">
        <f t="shared" si="25"/>
        <v>UPDATE tblEstoque2 SET Foto = 'C:\Users\D29\Desktop\BDC#\Imagens\LEIT283121.jpeg' WHERE Descrição = 'LEIT'</v>
      </c>
    </row>
    <row r="563" spans="1:14" x14ac:dyDescent="0.2">
      <c r="A563" s="5" t="s">
        <v>2</v>
      </c>
      <c r="B563" s="5">
        <v>31</v>
      </c>
      <c r="C563" s="6" t="s">
        <v>459</v>
      </c>
      <c r="D563" s="5">
        <v>3</v>
      </c>
      <c r="E563" s="5">
        <v>3</v>
      </c>
      <c r="F563" s="5" t="s">
        <v>1091</v>
      </c>
      <c r="G563" s="5">
        <v>28</v>
      </c>
      <c r="H563" s="5">
        <v>31</v>
      </c>
      <c r="I563" s="5">
        <v>2</v>
      </c>
      <c r="J563" s="5">
        <v>1</v>
      </c>
      <c r="K563" s="1" t="str">
        <f t="shared" si="24"/>
        <v>MOUS283121</v>
      </c>
      <c r="L563" s="1" t="str">
        <f t="shared" si="26"/>
        <v>INSERT INTO tblEstoque2(Item, Quantidade_Total, Quantidade_Atual, Descrição, Sala, Armário, Espécie, Classificação) VALUES ('Mouse ', 3, 3, 'MOUS', '28', '31', '2', '1')</v>
      </c>
      <c r="N563" s="1" t="str">
        <f t="shared" si="25"/>
        <v>UPDATE tblEstoque2 SET Foto = 'C:\Users\D29\Desktop\BDC#\Imagens\MOUS283121.jpeg' WHERE Descrição = 'MOUS'</v>
      </c>
    </row>
    <row r="564" spans="1:14" x14ac:dyDescent="0.2">
      <c r="A564" s="5" t="s">
        <v>2</v>
      </c>
      <c r="B564" s="5">
        <v>31</v>
      </c>
      <c r="C564" s="3" t="s">
        <v>464</v>
      </c>
      <c r="D564" s="5">
        <v>1</v>
      </c>
      <c r="E564" s="5">
        <v>1</v>
      </c>
      <c r="F564" s="2" t="s">
        <v>1096</v>
      </c>
      <c r="G564" s="5">
        <v>28</v>
      </c>
      <c r="H564" s="5">
        <v>31</v>
      </c>
      <c r="I564" s="5">
        <v>0</v>
      </c>
      <c r="J564" s="5">
        <v>1</v>
      </c>
      <c r="K564" s="1" t="str">
        <f t="shared" si="24"/>
        <v>POSC283101</v>
      </c>
      <c r="L564" s="1" t="str">
        <f t="shared" si="26"/>
        <v>INSERT INTO tblEstoque2(Item, Quantidade_Total, Quantidade_Atual, Descrição, Sala, Armário, Espécie, Classificação) VALUES ('Pacote Peças Ponta de Prova Ociloscópio ', 1, 1, 'POSC', '28', '31', '0', '1')</v>
      </c>
      <c r="N564" s="1" t="str">
        <f t="shared" si="25"/>
        <v>UPDATE tblEstoque2 SET Foto = 'C:\Users\D29\Desktop\BDC#\Imagens\POSC283101.jpeg' WHERE Descrição = 'POSC'</v>
      </c>
    </row>
    <row r="565" spans="1:14" x14ac:dyDescent="0.2">
      <c r="A565" s="5" t="s">
        <v>2</v>
      </c>
      <c r="B565" s="5">
        <v>31</v>
      </c>
      <c r="C565" s="3" t="s">
        <v>465</v>
      </c>
      <c r="D565" s="5">
        <v>1</v>
      </c>
      <c r="E565" s="5">
        <v>1</v>
      </c>
      <c r="F565" s="2" t="s">
        <v>956</v>
      </c>
      <c r="G565" s="5">
        <v>28</v>
      </c>
      <c r="H565" s="5">
        <v>31</v>
      </c>
      <c r="I565" s="5">
        <v>0</v>
      </c>
      <c r="J565" s="5">
        <v>1</v>
      </c>
      <c r="K565" s="1" t="str">
        <f t="shared" si="24"/>
        <v>PREF283101</v>
      </c>
      <c r="L565" s="1" t="str">
        <f t="shared" si="26"/>
        <v>INSERT INTO tblEstoque2(Item, Quantidade_Total, Quantidade_Atual, Descrição, Sala, Armário, Espécie, Classificação) VALUES ('Placa Refletora ', 1, 1, 'PREF', '28', '31', '0', '1')</v>
      </c>
      <c r="N565" s="1" t="str">
        <f t="shared" si="25"/>
        <v>UPDATE tblEstoque2 SET Foto = 'C:\Users\D29\Desktop\BDC#\Imagens\PREF283101.jpeg' WHERE Descrição = 'PREF'</v>
      </c>
    </row>
    <row r="566" spans="1:14" x14ac:dyDescent="0.2">
      <c r="A566" s="5" t="s">
        <v>2</v>
      </c>
      <c r="B566" s="5">
        <v>31</v>
      </c>
      <c r="C566" s="3" t="s">
        <v>466</v>
      </c>
      <c r="D566" s="5">
        <v>1</v>
      </c>
      <c r="E566" s="5">
        <v>1</v>
      </c>
      <c r="F566" s="2" t="s">
        <v>1097</v>
      </c>
      <c r="G566" s="5">
        <v>28</v>
      </c>
      <c r="H566" s="5">
        <v>31</v>
      </c>
      <c r="I566" s="5">
        <v>0</v>
      </c>
      <c r="J566" s="5">
        <v>2</v>
      </c>
      <c r="K566" s="1" t="str">
        <f t="shared" si="24"/>
        <v>REAT283102</v>
      </c>
      <c r="L566" s="1" t="str">
        <f t="shared" si="26"/>
        <v>INSERT INTO tblEstoque2(Item, Quantidade_Total, Quantidade_Atual, Descrição, Sala, Armário, Espécie, Classificação) VALUES ('Reator ', 1, 1, 'REAT', '28', '31', '0', '2')</v>
      </c>
      <c r="N566" s="1" t="str">
        <f t="shared" si="25"/>
        <v>UPDATE tblEstoque2 SET Foto = 'C:\Users\D29\Desktop\BDC#\Imagens\REAT283102.jpeg' WHERE Descrição = 'REAT'</v>
      </c>
    </row>
    <row r="567" spans="1:14" x14ac:dyDescent="0.2">
      <c r="A567" s="5" t="s">
        <v>2</v>
      </c>
      <c r="B567" s="5">
        <v>31</v>
      </c>
      <c r="C567" s="6" t="s">
        <v>469</v>
      </c>
      <c r="D567" s="5">
        <v>1</v>
      </c>
      <c r="E567" s="5">
        <v>1</v>
      </c>
      <c r="F567" s="5" t="s">
        <v>1100</v>
      </c>
      <c r="G567" s="5">
        <v>28</v>
      </c>
      <c r="H567" s="5">
        <v>31</v>
      </c>
      <c r="I567" s="5">
        <v>2</v>
      </c>
      <c r="J567" s="5">
        <v>1</v>
      </c>
      <c r="K567" s="1" t="str">
        <f t="shared" si="24"/>
        <v>SCAN283121</v>
      </c>
      <c r="L567" s="1" t="str">
        <f t="shared" si="26"/>
        <v>INSERT INTO tblEstoque2(Item, Quantidade_Total, Quantidade_Atual, Descrição, Sala, Armário, Espécie, Classificação) VALUES ('Scanner ', 1, 1, 'SCAN', '28', '31', '2', '1')</v>
      </c>
      <c r="N567" s="1" t="str">
        <f t="shared" si="25"/>
        <v>UPDATE tblEstoque2 SET Foto = 'C:\Users\D29\Desktop\BDC#\Imagens\SCAN283121.jpeg' WHERE Descrição = 'SCAN'</v>
      </c>
    </row>
    <row r="568" spans="1:14" x14ac:dyDescent="0.2">
      <c r="A568" s="5" t="s">
        <v>2</v>
      </c>
      <c r="B568" s="5">
        <v>31</v>
      </c>
      <c r="C568" s="6" t="s">
        <v>470</v>
      </c>
      <c r="D568" s="5">
        <v>4</v>
      </c>
      <c r="E568" s="5">
        <v>4</v>
      </c>
      <c r="F568" s="5" t="s">
        <v>1101</v>
      </c>
      <c r="G568" s="5">
        <v>28</v>
      </c>
      <c r="H568" s="5">
        <v>31</v>
      </c>
      <c r="I568" s="5">
        <v>0</v>
      </c>
      <c r="J568" s="5">
        <v>1</v>
      </c>
      <c r="K568" s="1" t="str">
        <f t="shared" si="24"/>
        <v>SFSO283101</v>
      </c>
      <c r="L568" s="1" t="str">
        <f t="shared" si="26"/>
        <v>INSERT INTO tblEstoque2(Item, Quantidade_Total, Quantidade_Atual, Descrição, Sala, Armário, Espécie, Classificação) VALUES ('Suporte para Ferro de Solda ', 4, 4, 'SFSO', '28', '31', '0', '1')</v>
      </c>
      <c r="N568" s="1" t="str">
        <f t="shared" si="25"/>
        <v>UPDATE tblEstoque2 SET Foto = 'C:\Users\D29\Desktop\BDC#\Imagens\SFSO283101.jpeg' WHERE Descrição = 'SFSO'</v>
      </c>
    </row>
    <row r="569" spans="1:14" x14ac:dyDescent="0.2">
      <c r="A569" s="5" t="s">
        <v>474</v>
      </c>
      <c r="B569" s="5" t="s">
        <v>472</v>
      </c>
      <c r="C569" s="6" t="s">
        <v>510</v>
      </c>
      <c r="D569" s="5">
        <v>9</v>
      </c>
      <c r="E569" s="5">
        <v>9</v>
      </c>
      <c r="F569" s="5" t="s">
        <v>1102</v>
      </c>
      <c r="G569" s="5">
        <v>21</v>
      </c>
      <c r="H569" s="5">
        <v>0</v>
      </c>
      <c r="I569" s="5">
        <v>2</v>
      </c>
      <c r="J569" s="5">
        <v>2</v>
      </c>
      <c r="K569" s="1" t="str">
        <f t="shared" si="24"/>
        <v>CLPA21022</v>
      </c>
      <c r="L569" s="1" t="str">
        <f t="shared" si="26"/>
        <v>INSERT INTO tblEstoque2(Item, Quantidade_Total, Quantidade_Atual, Descrição, Sala, Armário, Espécie, Classificação) VALUES ('CLP ABB', 9, 9, 'CLPA', '21', '0', '2', '2')</v>
      </c>
      <c r="N569" s="1" t="str">
        <f t="shared" si="25"/>
        <v>UPDATE tblEstoque2 SET Foto = 'C:\Users\D29\Desktop\BDC#\Imagens\CLPA21022.jpeg' WHERE Descrição = 'CLPA'</v>
      </c>
    </row>
    <row r="570" spans="1:14" x14ac:dyDescent="0.2">
      <c r="A570" s="5" t="s">
        <v>474</v>
      </c>
      <c r="B570" s="5" t="s">
        <v>472</v>
      </c>
      <c r="C570" s="6" t="s">
        <v>512</v>
      </c>
      <c r="D570" s="5">
        <v>8</v>
      </c>
      <c r="E570" s="5">
        <v>8</v>
      </c>
      <c r="F570" s="5" t="s">
        <v>1103</v>
      </c>
      <c r="G570" s="5">
        <v>21</v>
      </c>
      <c r="H570" s="5">
        <v>0</v>
      </c>
      <c r="I570" s="5">
        <v>2</v>
      </c>
      <c r="J570" s="5">
        <v>2</v>
      </c>
      <c r="K570" s="1" t="str">
        <f t="shared" si="24"/>
        <v>INVR21022</v>
      </c>
      <c r="L570" s="1" t="str">
        <f t="shared" si="26"/>
        <v>INSERT INTO tblEstoque2(Item, Quantidade_Total, Quantidade_Atual, Descrição, Sala, Armário, Espécie, Classificação) VALUES ('Inversor de Frequência Simens', 8, 8, 'INVR', '21', '0', '2', '2')</v>
      </c>
      <c r="N570" s="1" t="str">
        <f t="shared" si="25"/>
        <v>UPDATE tblEstoque2 SET Foto = 'C:\Users\D29\Desktop\BDC#\Imagens\INVR21022.jpeg' WHERE Descrição = 'INVR'</v>
      </c>
    </row>
    <row r="571" spans="1:14" x14ac:dyDescent="0.2">
      <c r="A571" s="5" t="s">
        <v>474</v>
      </c>
      <c r="B571" s="5" t="s">
        <v>472</v>
      </c>
      <c r="C571" s="6" t="s">
        <v>513</v>
      </c>
      <c r="D571" s="5">
        <v>5</v>
      </c>
      <c r="E571" s="5">
        <v>5</v>
      </c>
      <c r="F571" s="5" t="s">
        <v>1104</v>
      </c>
      <c r="G571" s="5">
        <v>21</v>
      </c>
      <c r="H571" s="5">
        <v>0</v>
      </c>
      <c r="I571" s="5">
        <v>2</v>
      </c>
      <c r="J571" s="5">
        <v>2</v>
      </c>
      <c r="K571" s="1" t="str">
        <f t="shared" si="24"/>
        <v>DRIV21022</v>
      </c>
      <c r="L571" s="1" t="str">
        <f t="shared" si="26"/>
        <v>INSERT INTO tblEstoque2(Item, Quantidade_Total, Quantidade_Atual, Descrição, Sala, Armário, Espécie, Classificação) VALUES ('Driver ABB', 5, 5, 'DRIV', '21', '0', '2', '2')</v>
      </c>
      <c r="N571" s="1" t="str">
        <f t="shared" si="25"/>
        <v>UPDATE tblEstoque2 SET Foto = 'C:\Users\D29\Desktop\BDC#\Imagens\DRIV21022.jpeg' WHERE Descrição = 'DRIV'</v>
      </c>
    </row>
    <row r="572" spans="1:14" x14ac:dyDescent="0.2">
      <c r="A572" s="5" t="s">
        <v>474</v>
      </c>
      <c r="B572" s="5" t="s">
        <v>472</v>
      </c>
      <c r="C572" s="4" t="s">
        <v>514</v>
      </c>
      <c r="D572" s="5">
        <v>5</v>
      </c>
      <c r="E572" s="5">
        <v>5</v>
      </c>
      <c r="F572" s="5" t="s">
        <v>1105</v>
      </c>
      <c r="G572" s="5">
        <v>21</v>
      </c>
      <c r="H572" s="5">
        <v>0</v>
      </c>
      <c r="I572" s="5">
        <v>2</v>
      </c>
      <c r="J572" s="5">
        <v>2</v>
      </c>
      <c r="K572" s="1" t="str">
        <f t="shared" si="24"/>
        <v>SERM21022</v>
      </c>
      <c r="L572" s="1" t="str">
        <f t="shared" si="26"/>
        <v>INSERT INTO tblEstoque2(Item, Quantidade_Total, Quantidade_Atual, Descrição, Sala, Armário, Espécie, Classificação) VALUES ('Servomotor Brushless BALDOR', 5, 5, 'SERM', '21', '0', '2', '2')</v>
      </c>
      <c r="N572" s="1" t="str">
        <f t="shared" si="25"/>
        <v>UPDATE tblEstoque2 SET Foto = 'C:\Users\D29\Desktop\BDC#\Imagens\SERM21022.jpeg' WHERE Descrição = 'SERM'</v>
      </c>
    </row>
    <row r="573" spans="1:14" x14ac:dyDescent="0.2">
      <c r="A573" s="5" t="s">
        <v>474</v>
      </c>
      <c r="B573" s="5" t="s">
        <v>472</v>
      </c>
      <c r="C573" s="4" t="s">
        <v>515</v>
      </c>
      <c r="D573" s="5">
        <v>8</v>
      </c>
      <c r="E573" s="5">
        <v>8</v>
      </c>
      <c r="F573" s="5" t="s">
        <v>1106</v>
      </c>
      <c r="G573" s="5">
        <v>21</v>
      </c>
      <c r="H573" s="5">
        <v>0</v>
      </c>
      <c r="I573" s="5">
        <v>2</v>
      </c>
      <c r="J573" s="5">
        <v>2</v>
      </c>
      <c r="K573" s="1" t="str">
        <f t="shared" si="24"/>
        <v>MABB21022</v>
      </c>
      <c r="L573" s="1" t="str">
        <f t="shared" si="26"/>
        <v>INSERT INTO tblEstoque2(Item, Quantidade_Total, Quantidade_Atual, Descrição, Sala, Armário, Espécie, Classificação) VALUES ('Maleta ABB DEMO ACS380', 8, 8, 'MABB', '21', '0', '2', '2')</v>
      </c>
      <c r="N573" s="1" t="str">
        <f t="shared" si="25"/>
        <v>UPDATE tblEstoque2 SET Foto = 'C:\Users\D29\Desktop\BDC#\Imagens\MABB21022.jpeg' WHERE Descrição = 'MABB'</v>
      </c>
    </row>
    <row r="574" spans="1:14" x14ac:dyDescent="0.2">
      <c r="A574" s="5" t="s">
        <v>474</v>
      </c>
      <c r="B574" s="5" t="s">
        <v>472</v>
      </c>
      <c r="C574" s="4" t="s">
        <v>511</v>
      </c>
      <c r="D574" s="5">
        <v>8</v>
      </c>
      <c r="E574" s="5">
        <v>8</v>
      </c>
      <c r="F574" s="5" t="s">
        <v>945</v>
      </c>
      <c r="G574" s="5">
        <v>21</v>
      </c>
      <c r="H574" s="5">
        <v>0</v>
      </c>
      <c r="I574" s="5">
        <v>2</v>
      </c>
      <c r="J574" s="5">
        <v>3</v>
      </c>
      <c r="K574" s="1" t="str">
        <f t="shared" si="24"/>
        <v>COMP21023</v>
      </c>
      <c r="L574" s="1" t="str">
        <f t="shared" si="26"/>
        <v>INSERT INTO tblEstoque2(Item, Quantidade_Total, Quantidade_Atual, Descrição, Sala, Armário, Espécie, Classificação) VALUES ('Computador', 8, 8, 'COMP', '21', '0', '2', '3')</v>
      </c>
      <c r="N574" s="1" t="str">
        <f t="shared" si="25"/>
        <v>UPDATE tblEstoque2 SET Foto = 'C:\Users\D29\Desktop\BDC#\Imagens\COMP21023.jpeg' WHERE Descrição = 'COMP'</v>
      </c>
    </row>
    <row r="575" spans="1:14" x14ac:dyDescent="0.2">
      <c r="A575" s="5" t="s">
        <v>471</v>
      </c>
      <c r="B575" s="5" t="s">
        <v>472</v>
      </c>
      <c r="C575" s="4" t="s">
        <v>511</v>
      </c>
      <c r="D575" s="5">
        <v>8</v>
      </c>
      <c r="E575" s="5">
        <v>8</v>
      </c>
      <c r="F575" s="5" t="s">
        <v>945</v>
      </c>
      <c r="G575" s="5">
        <v>22</v>
      </c>
      <c r="H575" s="5">
        <v>0</v>
      </c>
      <c r="I575" s="5">
        <v>2</v>
      </c>
      <c r="J575" s="5">
        <v>3</v>
      </c>
      <c r="K575" s="1" t="str">
        <f t="shared" si="24"/>
        <v>COMP22023</v>
      </c>
      <c r="L575" s="1" t="str">
        <f t="shared" si="26"/>
        <v>INSERT INTO tblEstoque2(Item, Quantidade_Total, Quantidade_Atual, Descrição, Sala, Armário, Espécie, Classificação) VALUES ('Computador', 8, 8, 'COMP', '22', '0', '2', '3')</v>
      </c>
      <c r="N575" s="1" t="str">
        <f t="shared" si="25"/>
        <v>UPDATE tblEstoque2 SET Foto = 'C:\Users\D29\Desktop\BDC#\Imagens\COMP22023.jpeg' WHERE Descrição = 'COMP'</v>
      </c>
    </row>
    <row r="576" spans="1:14" x14ac:dyDescent="0.2">
      <c r="A576" s="5" t="s">
        <v>471</v>
      </c>
      <c r="B576" s="5" t="s">
        <v>472</v>
      </c>
      <c r="C576" s="5" t="s">
        <v>517</v>
      </c>
      <c r="D576" s="5">
        <v>7</v>
      </c>
      <c r="E576" s="5">
        <v>7</v>
      </c>
      <c r="F576" s="5" t="s">
        <v>1107</v>
      </c>
      <c r="G576" s="5">
        <v>22</v>
      </c>
      <c r="H576" s="5">
        <v>0</v>
      </c>
      <c r="I576" s="5">
        <v>0</v>
      </c>
      <c r="J576" s="5">
        <v>2</v>
      </c>
      <c r="K576" s="1" t="str">
        <f t="shared" si="24"/>
        <v>CLPS22002</v>
      </c>
      <c r="L576" s="1" t="str">
        <f t="shared" si="26"/>
        <v>INSERT INTO tblEstoque2(Item, Quantidade_Total, Quantidade_Atual, Descrição, Sala, Armário, Espécie, Classificação) VALUES ('CLP Simens', 7, 7, 'CLPS', '22', '0', '0', '2')</v>
      </c>
      <c r="N576" s="1" t="str">
        <f t="shared" si="25"/>
        <v>UPDATE tblEstoque2 SET Foto = 'C:\Users\D29\Desktop\BDC#\Imagens\CLPS22002.jpeg' WHERE Descrição = 'CLPS'</v>
      </c>
    </row>
    <row r="577" spans="1:14" x14ac:dyDescent="0.2">
      <c r="A577" s="5" t="s">
        <v>471</v>
      </c>
      <c r="B577" s="5" t="s">
        <v>472</v>
      </c>
      <c r="C577" s="5" t="s">
        <v>516</v>
      </c>
      <c r="D577" s="5">
        <v>1</v>
      </c>
      <c r="E577" s="5">
        <v>1</v>
      </c>
      <c r="F577" s="5" t="s">
        <v>1108</v>
      </c>
      <c r="G577" s="5">
        <v>22</v>
      </c>
      <c r="H577" s="5">
        <v>0</v>
      </c>
      <c r="I577" s="5">
        <v>0</v>
      </c>
      <c r="J577" s="5">
        <v>2</v>
      </c>
      <c r="K577" s="1" t="str">
        <f t="shared" si="24"/>
        <v>MTTS22002</v>
      </c>
      <c r="L577" s="1" t="str">
        <f t="shared" si="26"/>
        <v>INSERT INTO tblEstoque2(Item, Quantidade_Total, Quantidade_Atual, Descrição, Sala, Armário, Espécie, Classificação) VALUES ('Motor Trifasico Simens', 1, 1, 'MTTS', '22', '0', '0', '2')</v>
      </c>
      <c r="N577" s="1" t="str">
        <f t="shared" si="25"/>
        <v>UPDATE tblEstoque2 SET Foto = 'C:\Users\D29\Desktop\BDC#\Imagens\MTTS22002.jpeg' WHERE Descrição = 'MTTS'</v>
      </c>
    </row>
    <row r="578" spans="1:14" x14ac:dyDescent="0.2">
      <c r="A578" s="5" t="s">
        <v>471</v>
      </c>
      <c r="B578" s="5" t="s">
        <v>472</v>
      </c>
      <c r="C578" s="5" t="s">
        <v>473</v>
      </c>
      <c r="D578" s="5">
        <v>7</v>
      </c>
      <c r="E578" s="5">
        <v>7</v>
      </c>
      <c r="F578" s="5" t="s">
        <v>577</v>
      </c>
      <c r="G578" s="5">
        <v>22</v>
      </c>
      <c r="H578" s="5">
        <v>0</v>
      </c>
      <c r="I578" s="5">
        <v>2</v>
      </c>
      <c r="J578" s="5">
        <v>2</v>
      </c>
      <c r="K578" s="1" t="str">
        <f t="shared" si="24"/>
        <v>MTTW22022</v>
      </c>
      <c r="L578" s="1" t="str">
        <f t="shared" si="26"/>
        <v>INSERT INTO tblEstoque2(Item, Quantidade_Total, Quantidade_Atual, Descrição, Sala, Armário, Espécie, Classificação) VALUES ('Motor Trifasico WEG', 7, 7, 'MTTW', '22', '0', '2', '2')</v>
      </c>
      <c r="N578" s="1" t="str">
        <f t="shared" si="25"/>
        <v>UPDATE tblEstoque2 SET Foto = 'C:\Users\D29\Desktop\BDC#\Imagens\MTTW22022.jpeg' WHERE Descrição = 'MTTW'</v>
      </c>
    </row>
    <row r="579" spans="1:14" x14ac:dyDescent="0.2">
      <c r="A579" s="5" t="s">
        <v>471</v>
      </c>
      <c r="B579" s="5" t="s">
        <v>472</v>
      </c>
      <c r="C579" s="5" t="s">
        <v>518</v>
      </c>
      <c r="D579" s="5">
        <v>6</v>
      </c>
      <c r="E579" s="5">
        <v>6</v>
      </c>
      <c r="F579" s="5" t="s">
        <v>1109</v>
      </c>
      <c r="G579" s="5">
        <v>22</v>
      </c>
      <c r="H579" s="5">
        <v>0</v>
      </c>
      <c r="I579" s="5">
        <v>2</v>
      </c>
      <c r="J579" s="5">
        <v>2</v>
      </c>
      <c r="K579" s="1" t="str">
        <f t="shared" ref="K579:K587" si="27">CONCATENATE(F579,G579,H579,I579,J579)</f>
        <v>KITA22022</v>
      </c>
      <c r="L579" s="1" t="str">
        <f t="shared" si="26"/>
        <v>INSERT INTO tblEstoque2(Item, Quantidade_Total, Quantidade_Atual, Descrição, Sala, Armário, Espécie, Classificação) VALUES ('Kit Água', 6, 6, 'KITA', '22', '0', '2', '2')</v>
      </c>
      <c r="N579" s="1" t="str">
        <f t="shared" ref="N579:N587" si="28">CONCATENATE("UPDATE tblEstoque2 SET Foto = 'C:\Users\D29\Desktop\BDC#\Imagens\",K579,".jpeg' WHERE Descrição = '",F579,"'")</f>
        <v>UPDATE tblEstoque2 SET Foto = 'C:\Users\D29\Desktop\BDC#\Imagens\KITA22022.jpeg' WHERE Descrição = 'KITA'</v>
      </c>
    </row>
    <row r="580" spans="1:14" x14ac:dyDescent="0.2">
      <c r="A580" s="5" t="s">
        <v>475</v>
      </c>
      <c r="B580" s="5" t="s">
        <v>472</v>
      </c>
      <c r="C580" s="6" t="s">
        <v>511</v>
      </c>
      <c r="D580" s="5">
        <v>8</v>
      </c>
      <c r="E580" s="5">
        <v>8</v>
      </c>
      <c r="F580" s="5" t="s">
        <v>945</v>
      </c>
      <c r="G580" s="5">
        <v>27</v>
      </c>
      <c r="H580" s="5">
        <v>0</v>
      </c>
      <c r="I580" s="5">
        <v>2</v>
      </c>
      <c r="J580" s="5">
        <v>3</v>
      </c>
      <c r="K580" s="1" t="str">
        <f t="shared" si="27"/>
        <v>COMP27023</v>
      </c>
      <c r="L580" s="1" t="str">
        <f t="shared" ref="L580:L587" si="29">CONCATENATE("INSERT INTO tblEstoque2(Item, Quantidade_Total, Quantidade_Atual, Descrição, Sala, Armário, Espécie, Classificação) VALUES ('",C580,"', ",D580,", ",E580,", '",F580,"', '",G580,"', '",H580,"', '",I580,"', '",J580,"')")</f>
        <v>INSERT INTO tblEstoque2(Item, Quantidade_Total, Quantidade_Atual, Descrição, Sala, Armário, Espécie, Classificação) VALUES ('Computador', 8, 8, 'COMP', '27', '0', '2', '3')</v>
      </c>
      <c r="N580" s="1" t="str">
        <f t="shared" si="28"/>
        <v>UPDATE tblEstoque2 SET Foto = 'C:\Users\D29\Desktop\BDC#\Imagens\COMP27023.jpeg' WHERE Descrição = 'COMP'</v>
      </c>
    </row>
    <row r="581" spans="1:14" x14ac:dyDescent="0.2">
      <c r="A581" s="5" t="s">
        <v>475</v>
      </c>
      <c r="B581" s="5" t="s">
        <v>472</v>
      </c>
      <c r="C581" s="6" t="s">
        <v>476</v>
      </c>
      <c r="D581" s="5">
        <v>9</v>
      </c>
      <c r="E581" s="5">
        <v>9</v>
      </c>
      <c r="F581" s="5" t="s">
        <v>1110</v>
      </c>
      <c r="G581" s="5">
        <v>22</v>
      </c>
      <c r="H581" s="5">
        <v>0</v>
      </c>
      <c r="I581" s="5">
        <v>2</v>
      </c>
      <c r="J581" s="5">
        <v>2</v>
      </c>
      <c r="K581" s="1" t="str">
        <f t="shared" si="27"/>
        <v>MUL2F22022</v>
      </c>
      <c r="L581" s="1" t="str">
        <f t="shared" si="29"/>
        <v>INSERT INTO tblEstoque2(Item, Quantidade_Total, Quantidade_Atual, Descrição, Sala, Armário, Espécie, Classificação) VALUES ('Multilab FACENS V2 ', 9, 9, 'MUL2F', '22', '0', '2', '2')</v>
      </c>
      <c r="N581" s="1" t="str">
        <f t="shared" si="28"/>
        <v>UPDATE tblEstoque2 SET Foto = 'C:\Users\D29\Desktop\BDC#\Imagens\MUL2F22022.jpeg' WHERE Descrição = 'MUL2F'</v>
      </c>
    </row>
    <row r="582" spans="1:14" x14ac:dyDescent="0.2">
      <c r="A582" s="5" t="s">
        <v>475</v>
      </c>
      <c r="B582" s="5" t="s">
        <v>472</v>
      </c>
      <c r="C582" s="6" t="s">
        <v>477</v>
      </c>
      <c r="D582" s="5">
        <v>10</v>
      </c>
      <c r="E582" s="5">
        <v>10</v>
      </c>
      <c r="F582" s="5" t="s">
        <v>1111</v>
      </c>
      <c r="G582" s="5">
        <v>27</v>
      </c>
      <c r="H582" s="5">
        <v>0</v>
      </c>
      <c r="I582" s="5">
        <v>2</v>
      </c>
      <c r="J582" s="5">
        <v>2</v>
      </c>
      <c r="K582" s="1" t="str">
        <f t="shared" si="27"/>
        <v>MUL3F27022</v>
      </c>
      <c r="L582" s="1" t="str">
        <f t="shared" si="29"/>
        <v>INSERT INTO tblEstoque2(Item, Quantidade_Total, Quantidade_Atual, Descrição, Sala, Armário, Espécie, Classificação) VALUES ('Multilab FACENS V3 ', 10, 10, 'MUL3F', '27', '0', '2', '2')</v>
      </c>
      <c r="N582" s="1" t="str">
        <f t="shared" si="28"/>
        <v>UPDATE tblEstoque2 SET Foto = 'C:\Users\D29\Desktop\BDC#\Imagens\MUL3F27022.jpeg' WHERE Descrição = 'MUL3F'</v>
      </c>
    </row>
    <row r="583" spans="1:14" x14ac:dyDescent="0.2">
      <c r="A583" s="5" t="s">
        <v>519</v>
      </c>
      <c r="B583" s="5" t="s">
        <v>472</v>
      </c>
      <c r="C583" s="4" t="s">
        <v>511</v>
      </c>
      <c r="D583" s="5">
        <v>8</v>
      </c>
      <c r="E583" s="5">
        <v>8</v>
      </c>
      <c r="F583" s="5" t="s">
        <v>945</v>
      </c>
      <c r="G583" s="5">
        <v>29</v>
      </c>
      <c r="H583" s="5">
        <v>0</v>
      </c>
      <c r="I583" s="5">
        <v>2</v>
      </c>
      <c r="J583" s="5">
        <v>3</v>
      </c>
      <c r="K583" s="1" t="str">
        <f t="shared" si="27"/>
        <v>COMP29023</v>
      </c>
      <c r="L583" s="1" t="str">
        <f t="shared" si="29"/>
        <v>INSERT INTO tblEstoque2(Item, Quantidade_Total, Quantidade_Atual, Descrição, Sala, Armário, Espécie, Classificação) VALUES ('Computador', 8, 8, 'COMP', '29', '0', '2', '3')</v>
      </c>
      <c r="N583" s="1" t="str">
        <f t="shared" si="28"/>
        <v>UPDATE tblEstoque2 SET Foto = 'C:\Users\D29\Desktop\BDC#\Imagens\COMP29023.jpeg' WHERE Descrição = 'COMP'</v>
      </c>
    </row>
    <row r="584" spans="1:14" x14ac:dyDescent="0.2">
      <c r="A584" s="5" t="s">
        <v>520</v>
      </c>
      <c r="B584" s="5" t="s">
        <v>472</v>
      </c>
      <c r="C584" s="5" t="s">
        <v>521</v>
      </c>
      <c r="D584" s="5">
        <v>3</v>
      </c>
      <c r="E584" s="5">
        <v>3</v>
      </c>
      <c r="F584" s="5" t="s">
        <v>1112</v>
      </c>
      <c r="G584" s="5">
        <v>29</v>
      </c>
      <c r="H584" s="5">
        <v>0</v>
      </c>
      <c r="I584" s="5">
        <v>2</v>
      </c>
      <c r="J584" s="5">
        <v>2</v>
      </c>
      <c r="K584" s="1" t="str">
        <f t="shared" si="27"/>
        <v>SGAG29022</v>
      </c>
      <c r="L584" s="1" t="str">
        <f t="shared" si="29"/>
        <v>INSERT INTO tblEstoque2(Item, Quantidade_Total, Quantidade_Atual, Descrição, Sala, Armário, Espécie, Classificação) VALUES ('Sensor Grid Advisor GCVT36', 3, 3, 'SGAG', '29', '0', '2', '2')</v>
      </c>
      <c r="N584" s="1" t="str">
        <f t="shared" si="28"/>
        <v>UPDATE tblEstoque2 SET Foto = 'C:\Users\D29\Desktop\BDC#\Imagens\SGAG29022.jpeg' WHERE Descrição = 'SGAG'</v>
      </c>
    </row>
    <row r="585" spans="1:14" x14ac:dyDescent="0.2">
      <c r="A585" s="5" t="s">
        <v>520</v>
      </c>
      <c r="B585" s="5" t="s">
        <v>472</v>
      </c>
      <c r="C585" s="5" t="s">
        <v>522</v>
      </c>
      <c r="D585" s="5">
        <v>4</v>
      </c>
      <c r="E585" s="5">
        <v>4</v>
      </c>
      <c r="F585" s="5" t="s">
        <v>960</v>
      </c>
      <c r="G585" s="5">
        <v>29</v>
      </c>
      <c r="H585" s="5">
        <v>0</v>
      </c>
      <c r="I585" s="5">
        <v>2</v>
      </c>
      <c r="J585" s="5">
        <v>2</v>
      </c>
      <c r="K585" s="1" t="str">
        <f t="shared" si="27"/>
        <v>CPSF29022</v>
      </c>
      <c r="L585" s="1" t="str">
        <f t="shared" si="29"/>
        <v>INSERT INTO tblEstoque2(Item, Quantidade_Total, Quantidade_Atual, Descrição, Sala, Armário, Espécie, Classificação) VALUES ('Cooper Power Series F6', 4, 4, 'CPSF', '29', '0', '2', '2')</v>
      </c>
      <c r="N585" s="1" t="str">
        <f t="shared" si="28"/>
        <v>UPDATE tblEstoque2 SET Foto = 'C:\Users\D29\Desktop\BDC#\Imagens\CPSF29022.jpeg' WHERE Descrição = 'CPSF'</v>
      </c>
    </row>
    <row r="586" spans="1:14" x14ac:dyDescent="0.2">
      <c r="A586" s="5" t="s">
        <v>520</v>
      </c>
      <c r="B586" s="5" t="s">
        <v>472</v>
      </c>
      <c r="C586" s="5" t="s">
        <v>523</v>
      </c>
      <c r="D586" s="5">
        <v>4</v>
      </c>
      <c r="E586" s="5">
        <v>4</v>
      </c>
      <c r="F586" s="5" t="s">
        <v>1113</v>
      </c>
      <c r="G586" s="5">
        <v>29</v>
      </c>
      <c r="H586" s="5">
        <v>0</v>
      </c>
      <c r="I586" s="5">
        <v>2</v>
      </c>
      <c r="J586" s="5">
        <v>2</v>
      </c>
      <c r="K586" s="1" t="str">
        <f t="shared" si="27"/>
        <v>CPSC29022</v>
      </c>
      <c r="L586" s="1" t="str">
        <f t="shared" si="29"/>
        <v>INSERT INTO tblEstoque2(Item, Quantidade_Total, Quantidade_Atual, Descrição, Sala, Armário, Espécie, Classificação) VALUES ('Cooper Power Series CBC8000', 4, 4, 'CPSC', '29', '0', '2', '2')</v>
      </c>
      <c r="N586" s="1" t="str">
        <f t="shared" si="28"/>
        <v>UPDATE tblEstoque2 SET Foto = 'C:\Users\D29\Desktop\BDC#\Imagens\CPSC29022.jpeg' WHERE Descrição = 'CPSC'</v>
      </c>
    </row>
    <row r="587" spans="1:14" x14ac:dyDescent="0.2">
      <c r="A587" s="5" t="s">
        <v>520</v>
      </c>
      <c r="B587" s="5" t="s">
        <v>472</v>
      </c>
      <c r="C587" s="5" t="s">
        <v>524</v>
      </c>
      <c r="D587" s="5">
        <v>1</v>
      </c>
      <c r="E587" s="5">
        <v>1</v>
      </c>
      <c r="F587" s="5" t="s">
        <v>1114</v>
      </c>
      <c r="G587" s="5">
        <v>29</v>
      </c>
      <c r="H587" s="5">
        <v>0</v>
      </c>
      <c r="I587" s="5">
        <v>2</v>
      </c>
      <c r="J587" s="5">
        <v>2</v>
      </c>
      <c r="K587" s="1" t="str">
        <f t="shared" si="27"/>
        <v>SPVC29022</v>
      </c>
      <c r="L587" s="1" t="str">
        <f t="shared" si="29"/>
        <v>INSERT INTO tblEstoque2(Item, Quantidade_Total, Quantidade_Atual, Descrição, Sala, Armário, Espécie, Classificação) VALUES ('Single phase Vacuum Capacitor Switch COOPER', 1, 1, 'SPVC', '29', '0', '2', '2')</v>
      </c>
      <c r="N587" s="1" t="str">
        <f t="shared" si="28"/>
        <v>UPDATE tblEstoque2 SET Foto = 'C:\Users\D29\Desktop\BDC#\Imagens\SPVC29022.jpeg' WHERE Descrição = 'SPVC'</v>
      </c>
    </row>
  </sheetData>
  <autoFilter ref="A1:F536">
    <sortState ref="A2:E587">
      <sortCondition ref="B1:B536"/>
    </sortState>
  </autoFilter>
  <sortState ref="A2:J587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Sala D29</cp:lastModifiedBy>
  <dcterms:created xsi:type="dcterms:W3CDTF">2020-11-06T12:11:58Z</dcterms:created>
  <dcterms:modified xsi:type="dcterms:W3CDTF">2020-11-27T00:58:24Z</dcterms:modified>
</cp:coreProperties>
</file>