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oit/Desktop/"/>
    </mc:Choice>
  </mc:AlternateContent>
  <xr:revisionPtr revIDLastSave="0" documentId="13_ncr:1_{5D8296C7-F22B-3243-814E-39BC65F7231E}" xr6:coauthVersionLast="47" xr6:coauthVersionMax="47" xr10:uidLastSave="{00000000-0000-0000-0000-000000000000}"/>
  <bookViews>
    <workbookView xWindow="28800" yWindow="0" windowWidth="38400" windowHeight="21600" xr2:uid="{820F298E-7919-AE4B-903E-F1736FCABFC6}"/>
  </bookViews>
  <sheets>
    <sheet name="OT" sheetId="1" r:id="rId1"/>
    <sheet name="RACI" sheetId="2" r:id="rId2"/>
    <sheet name="Charg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G6" i="3"/>
  <c r="G7" i="3"/>
  <c r="G8" i="3"/>
  <c r="G5" i="3"/>
</calcChain>
</file>

<file path=xl/sharedStrings.xml><?xml version="1.0" encoding="utf-8"?>
<sst xmlns="http://schemas.openxmlformats.org/spreadsheetml/2006/main" count="44" uniqueCount="23">
  <si>
    <t>Insérez dans cet onglet un screenshot de votre OT</t>
  </si>
  <si>
    <t>Exemple :</t>
  </si>
  <si>
    <t>Lot</t>
  </si>
  <si>
    <t>Sous-Lot</t>
  </si>
  <si>
    <t>Etudiant 1</t>
  </si>
  <si>
    <t>Etudiant 2</t>
  </si>
  <si>
    <t>Etudiant 3</t>
  </si>
  <si>
    <t>Etudiant 4</t>
  </si>
  <si>
    <t>A</t>
  </si>
  <si>
    <t>A1</t>
  </si>
  <si>
    <t>A2</t>
  </si>
  <si>
    <t>B</t>
  </si>
  <si>
    <t>B1</t>
  </si>
  <si>
    <t>B2</t>
  </si>
  <si>
    <t>R</t>
  </si>
  <si>
    <t>C</t>
  </si>
  <si>
    <t>I</t>
  </si>
  <si>
    <t>RA</t>
  </si>
  <si>
    <t>a</t>
  </si>
  <si>
    <t>m</t>
  </si>
  <si>
    <t>p</t>
  </si>
  <si>
    <t>Estimation</t>
  </si>
  <si>
    <t>Coût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</si>
</sst>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#,##0\ &quot;€&quot;"/>
  </numFmts>
  <fonts count="2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</cellXfs>
  <cellStyles count="1">
    <cellStyle name="Normal" xfId="0" builtinId="0"/>
  </cellStyles>
  <dxfs count="17">
    <dxf>
      <numFmt numFmtId="2" formatCode="0.00"/>
      <alignment horizontal="center" vertical="center" textRotation="0" wrapText="0" indent="0" justifyLastLine="0" shrinkToFit="0" readingOrder="0"/>
    </dxf>
    <dxf>
      <numFmt numFmtId="173" formatCode="#,##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2BEFCC-CD0E-3441-AC1B-B6F30CE6BD9E}" name="Tableau1" displayName="Tableau1" ref="B4:G8" totalsRowShown="0" headerRowDxfId="10" dataDxfId="9">
  <autoFilter ref="B4:G8" xr:uid="{D42BEFCC-CD0E-3441-AC1B-B6F30CE6BD9E}"/>
  <tableColumns count="6">
    <tableColumn id="1" xr3:uid="{AFC9C308-52CF-614B-80DB-C29BAFF63AD9}" name="Lot" dataDxfId="16"/>
    <tableColumn id="2" xr3:uid="{7C641E08-47D2-DF40-A049-C956C98BB3F1}" name="Sous-Lot" dataDxfId="15"/>
    <tableColumn id="3" xr3:uid="{67F3B4FF-6629-5E4C-98D8-2EFBA783622E}" name="Etudiant 1" dataDxfId="14"/>
    <tableColumn id="4" xr3:uid="{302C8388-6282-1742-B0FD-9AE5B94F00FC}" name="Etudiant 2" dataDxfId="13"/>
    <tableColumn id="5" xr3:uid="{342CBACA-03FB-854F-BFB9-95EC1509D679}" name="Etudiant 3" dataDxfId="12"/>
    <tableColumn id="6" xr3:uid="{76188944-40BE-7E4F-BCE2-999C0AD48CC5}" name="Etudiant 4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C643C8-D6D5-744C-B264-0EDA85EDE878}" name="Tableau14" displayName="Tableau14" ref="B4:H8" totalsRowShown="0" headerRowDxfId="4" dataDxfId="3">
  <autoFilter ref="B4:H8" xr:uid="{9EC643C8-D6D5-744C-B264-0EDA85EDE878}"/>
  <tableColumns count="7">
    <tableColumn id="1" xr3:uid="{460E7A56-29AF-E746-B86A-5DB787ECB245}" name="Lot" dataDxfId="8"/>
    <tableColumn id="2" xr3:uid="{4E2A6F07-25E6-F046-A33F-601825AE3639}" name="Sous-Lot" dataDxfId="7"/>
    <tableColumn id="3" xr3:uid="{B82BD09C-3E2A-FB4F-A826-3E1D26041E16}" name="a" dataDxfId="6"/>
    <tableColumn id="4" xr3:uid="{C007F35B-03FA-984F-B434-2EEA32F4BE78}" name="m" dataDxfId="5"/>
    <tableColumn id="5" xr3:uid="{9755EF92-26E4-B44C-A0AB-958295745ADA}" name="p" dataDxfId="2"/>
    <tableColumn id="6" xr3:uid="{D754D7B9-EE85-054F-8DAE-5FD0B3E333B9}" name="Estimation" dataDxfId="0">
      <calculatedColumnFormula>(Tableau14[[#This Row],[a]]+4*Tableau14[[#This Row],[m]]+Tableau14[[#This Row],[p]])/6</calculatedColumnFormula>
    </tableColumn>
    <tableColumn id="7" xr3:uid="{02590DE5-2E3F-5D41-82DF-080C11DE133F}" name="Coût" dataDxfId="1">
      <calculatedColumnFormula>Tableau14[[#This Row],[Estimation]]*60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F649-AD09-3E46-9B8C-8234920CAC9D}">
  <dimension ref="B2"/>
  <sheetViews>
    <sheetView tabSelected="1" workbookViewId="0">
      <selection activeCell="F25" sqref="F25"/>
    </sheetView>
  </sheetViews>
  <sheetFormatPr baseColWidth="10" defaultRowHeight="16" x14ac:dyDescent="0.2"/>
  <cols>
    <col min="1" max="16384" width="10.83203125" style="2"/>
  </cols>
  <sheetData>
    <row r="2" spans="2:2" ht="29" x14ac:dyDescent="0.2">
      <c r="B2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3FAF-0AF2-5742-A6DC-13153EB009CC}">
  <dimension ref="B2:G8"/>
  <sheetViews>
    <sheetView workbookViewId="0">
      <selection activeCell="B2" sqref="B2:G8"/>
    </sheetView>
  </sheetViews>
  <sheetFormatPr baseColWidth="10" defaultRowHeight="16" x14ac:dyDescent="0.2"/>
  <cols>
    <col min="1" max="3" width="10.83203125" style="2"/>
    <col min="4" max="7" width="11.83203125" style="3" customWidth="1"/>
    <col min="8" max="16384" width="10.83203125" style="2"/>
  </cols>
  <sheetData>
    <row r="2" spans="2:7" ht="29" x14ac:dyDescent="0.2">
      <c r="B2" s="1" t="s">
        <v>1</v>
      </c>
    </row>
    <row r="4" spans="2:7" x14ac:dyDescent="0.2">
      <c r="B4" s="2" t="s">
        <v>2</v>
      </c>
      <c r="C4" s="2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2:7" x14ac:dyDescent="0.2">
      <c r="B5" s="2" t="s">
        <v>8</v>
      </c>
      <c r="C5" s="2" t="s">
        <v>9</v>
      </c>
      <c r="D5" s="3" t="s">
        <v>14</v>
      </c>
      <c r="E5" s="3" t="s">
        <v>8</v>
      </c>
      <c r="F5" s="3" t="s">
        <v>15</v>
      </c>
      <c r="G5" s="3" t="s">
        <v>16</v>
      </c>
    </row>
    <row r="6" spans="2:7" x14ac:dyDescent="0.2">
      <c r="C6" s="2" t="s">
        <v>10</v>
      </c>
      <c r="D6" s="3" t="s">
        <v>8</v>
      </c>
      <c r="E6" s="3" t="s">
        <v>14</v>
      </c>
      <c r="F6" s="3" t="s">
        <v>15</v>
      </c>
      <c r="G6" s="3" t="s">
        <v>16</v>
      </c>
    </row>
    <row r="7" spans="2:7" x14ac:dyDescent="0.2">
      <c r="B7" s="2" t="s">
        <v>11</v>
      </c>
      <c r="C7" s="2" t="s">
        <v>12</v>
      </c>
      <c r="D7" s="3" t="s">
        <v>17</v>
      </c>
      <c r="E7" s="3" t="s">
        <v>16</v>
      </c>
      <c r="F7" s="3" t="s">
        <v>16</v>
      </c>
      <c r="G7" s="3" t="s">
        <v>16</v>
      </c>
    </row>
    <row r="8" spans="2:7" x14ac:dyDescent="0.2">
      <c r="C8" s="2" t="s">
        <v>13</v>
      </c>
      <c r="D8" s="3" t="s">
        <v>8</v>
      </c>
      <c r="E8" s="3" t="s">
        <v>8</v>
      </c>
      <c r="F8" s="3" t="s">
        <v>14</v>
      </c>
      <c r="G8" s="3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9D3-60E9-7B40-B7DF-444D148138C6}">
  <dimension ref="B2:H8"/>
  <sheetViews>
    <sheetView workbookViewId="0">
      <selection activeCell="J13" sqref="J13"/>
    </sheetView>
  </sheetViews>
  <sheetFormatPr baseColWidth="10" defaultRowHeight="16" x14ac:dyDescent="0.2"/>
  <cols>
    <col min="1" max="6" width="10.83203125" style="2"/>
    <col min="7" max="8" width="10.83203125" style="3"/>
    <col min="9" max="16384" width="10.83203125" style="2"/>
  </cols>
  <sheetData>
    <row r="2" spans="2:8" ht="29" x14ac:dyDescent="0.2">
      <c r="B2" s="1" t="s">
        <v>1</v>
      </c>
      <c r="D2" s="3"/>
      <c r="E2" s="3"/>
      <c r="F2" s="3"/>
    </row>
    <row r="3" spans="2:8" x14ac:dyDescent="0.2">
      <c r="D3" s="3"/>
      <c r="E3" s="3"/>
      <c r="F3" s="3"/>
    </row>
    <row r="4" spans="2:8" x14ac:dyDescent="0.2">
      <c r="B4" s="2" t="s">
        <v>2</v>
      </c>
      <c r="C4" s="2" t="s">
        <v>3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</row>
    <row r="5" spans="2:8" x14ac:dyDescent="0.2">
      <c r="B5" s="2" t="s">
        <v>8</v>
      </c>
      <c r="C5" s="2" t="s">
        <v>9</v>
      </c>
      <c r="D5" s="3">
        <v>1</v>
      </c>
      <c r="E5" s="3">
        <v>5</v>
      </c>
      <c r="F5" s="3">
        <v>6</v>
      </c>
      <c r="G5" s="4">
        <f>(Tableau14[[#This Row],[a]]+4*Tableau14[[#This Row],[m]]+Tableau14[[#This Row],[p]])/6</f>
        <v>4.5</v>
      </c>
      <c r="H5" s="5">
        <f>Tableau14[[#This Row],[Estimation]]*60</f>
        <v>270</v>
      </c>
    </row>
    <row r="6" spans="2:8" x14ac:dyDescent="0.2">
      <c r="C6" s="2" t="s">
        <v>10</v>
      </c>
      <c r="D6" s="3">
        <v>1</v>
      </c>
      <c r="E6" s="3">
        <v>2</v>
      </c>
      <c r="F6" s="3">
        <v>8</v>
      </c>
      <c r="G6" s="4">
        <f>(Tableau14[[#This Row],[a]]+4*Tableau14[[#This Row],[m]]+Tableau14[[#This Row],[p]])/6</f>
        <v>2.8333333333333335</v>
      </c>
      <c r="H6" s="5">
        <f>Tableau14[[#This Row],[Estimation]]*60</f>
        <v>170</v>
      </c>
    </row>
    <row r="7" spans="2:8" x14ac:dyDescent="0.2">
      <c r="B7" s="2" t="s">
        <v>11</v>
      </c>
      <c r="C7" s="2" t="s">
        <v>12</v>
      </c>
      <c r="D7" s="3">
        <v>3</v>
      </c>
      <c r="E7" s="3">
        <v>4</v>
      </c>
      <c r="F7" s="3">
        <v>9</v>
      </c>
      <c r="G7" s="4">
        <f>(Tableau14[[#This Row],[a]]+4*Tableau14[[#This Row],[m]]+Tableau14[[#This Row],[p]])/6</f>
        <v>4.666666666666667</v>
      </c>
      <c r="H7" s="5">
        <f>Tableau14[[#This Row],[Estimation]]*60</f>
        <v>280</v>
      </c>
    </row>
    <row r="8" spans="2:8" x14ac:dyDescent="0.2">
      <c r="C8" s="2" t="s">
        <v>13</v>
      </c>
      <c r="D8" s="3">
        <v>1</v>
      </c>
      <c r="E8" s="3">
        <v>8</v>
      </c>
      <c r="F8" s="3">
        <v>16</v>
      </c>
      <c r="G8" s="4">
        <f>(Tableau14[[#This Row],[a]]+4*Tableau14[[#This Row],[m]]+Tableau14[[#This Row],[p]])/6</f>
        <v>8.1666666666666661</v>
      </c>
      <c r="H8" s="5">
        <f>Tableau14[[#This Row],[Estimation]]*60</f>
        <v>489.99999999999994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OT</vt:lpstr>
      <vt:lpstr>RACI</vt:lpstr>
      <vt:lpstr>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2023-05-01T21:11:23Z</dcterms:created>
  <dcterms:modified xsi:type="dcterms:W3CDTF">2023-05-01T21:22:22Z</dcterms:modified>
</cp:coreProperties>
</file>