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470" windowWidth="18915" windowHeight="6570" activeTab="1"/>
  </bookViews>
  <sheets>
    <sheet name="dualkc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42" i="1"/>
  <c r="E143"/>
  <c r="E141"/>
  <c r="E138"/>
  <c r="E139"/>
  <c r="E137"/>
  <c r="E132"/>
  <c r="E133"/>
  <c r="E134"/>
  <c r="E131"/>
  <c r="E127"/>
  <c r="E128"/>
  <c r="E129"/>
  <c r="E126"/>
  <c r="E122"/>
  <c r="E123"/>
  <c r="E124"/>
  <c r="E116"/>
  <c r="E117"/>
  <c r="E118"/>
  <c r="E119"/>
  <c r="E120"/>
  <c r="E121"/>
  <c r="E115"/>
  <c r="E104"/>
  <c r="E93"/>
  <c r="E94"/>
  <c r="E95"/>
  <c r="E96"/>
  <c r="E97"/>
  <c r="E98"/>
  <c r="E99"/>
  <c r="E100"/>
  <c r="E101"/>
  <c r="E102"/>
  <c r="E103"/>
  <c r="E77"/>
  <c r="E78"/>
  <c r="E79"/>
  <c r="E80"/>
  <c r="E81"/>
  <c r="E82"/>
  <c r="E83"/>
  <c r="E84"/>
  <c r="E85"/>
  <c r="E86"/>
  <c r="E87"/>
  <c r="E88"/>
  <c r="E89"/>
  <c r="E90"/>
  <c r="E91"/>
  <c r="E92"/>
  <c r="E76"/>
  <c r="E66"/>
  <c r="E67"/>
  <c r="E68"/>
  <c r="E69"/>
  <c r="E70"/>
  <c r="E71"/>
  <c r="E72"/>
  <c r="E73"/>
  <c r="E74"/>
  <c r="E75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44"/>
  <c r="E35"/>
  <c r="E36"/>
  <c r="E37"/>
  <c r="E38"/>
  <c r="E39"/>
  <c r="E40"/>
  <c r="E41"/>
  <c r="E42"/>
  <c r="E19"/>
  <c r="E20"/>
  <c r="E21"/>
  <c r="E22"/>
  <c r="E23"/>
  <c r="E24"/>
  <c r="E25"/>
  <c r="E26"/>
  <c r="E27"/>
  <c r="E28"/>
  <c r="E29"/>
  <c r="E30"/>
  <c r="E31"/>
  <c r="E32"/>
  <c r="E33"/>
  <c r="E34"/>
  <c r="E4"/>
  <c r="E5"/>
  <c r="E6"/>
  <c r="E7"/>
  <c r="E8"/>
  <c r="E9"/>
  <c r="E10"/>
  <c r="E11"/>
  <c r="E12"/>
  <c r="E13"/>
  <c r="E14"/>
  <c r="E15"/>
  <c r="E16"/>
  <c r="E17"/>
  <c r="E18"/>
  <c r="E3"/>
</calcChain>
</file>

<file path=xl/sharedStrings.xml><?xml version="1.0" encoding="utf-8"?>
<sst xmlns="http://schemas.openxmlformats.org/spreadsheetml/2006/main" count="506" uniqueCount="258">
  <si>
    <t>Crop</t>
  </si>
  <si>
    <t>a. Small Vegetables</t>
  </si>
  <si>
    <t>Broccoli</t>
  </si>
  <si>
    <t>Brussel Sprouts</t>
  </si>
  <si>
    <t>Cabbage</t>
  </si>
  <si>
    <t>Carrots</t>
  </si>
  <si>
    <t>Cauliflower</t>
  </si>
  <si>
    <t>Celery</t>
  </si>
  <si>
    <t>Garlic</t>
  </si>
  <si>
    <t>Lettuce</t>
  </si>
  <si>
    <t>Onions</t>
  </si>
  <si>
    <t>- dry</t>
  </si>
  <si>
    <t>- green</t>
  </si>
  <si>
    <t>- seed</t>
  </si>
  <si>
    <t>Spinach</t>
  </si>
  <si>
    <t>Radishes</t>
  </si>
  <si>
    <t>Egg Plant</t>
  </si>
  <si>
    <t>Sweet Peppers (bell)</t>
  </si>
  <si>
    <t>Tomato</t>
  </si>
  <si>
    <t>0.60-0.80</t>
  </si>
  <si>
    <t>Cantaloupe</t>
  </si>
  <si>
    <t>Cucumber</t>
  </si>
  <si>
    <t>- Fresh Market</t>
  </si>
  <si>
    <t>- Machine harvest</t>
  </si>
  <si>
    <t>Pumpkin, Winter Squash</t>
  </si>
  <si>
    <t>Squash, Zucchini</t>
  </si>
  <si>
    <t>Sweet Melons</t>
  </si>
  <si>
    <t>Watermelon</t>
  </si>
  <si>
    <t>d. Roots and Tubers</t>
  </si>
  <si>
    <t>Beets, table</t>
  </si>
  <si>
    <t>Cassava</t>
  </si>
  <si>
    <t>- year 1</t>
  </si>
  <si>
    <t>- year 2</t>
  </si>
  <si>
    <t>1.00</t>
  </si>
  <si>
    <t>Parsnip</t>
  </si>
  <si>
    <t>Potato</t>
  </si>
  <si>
    <t>Sweet Potato</t>
  </si>
  <si>
    <t>Turnip (and Rutabaga)</t>
  </si>
  <si>
    <t>Sugar Beet</t>
  </si>
  <si>
    <t>Beans, green</t>
  </si>
  <si>
    <t>Beans, dry and Pulses</t>
  </si>
  <si>
    <t>Chick pea</t>
  </si>
  <si>
    <t>Fababean (broad bean)</t>
  </si>
  <si>
    <t>- Fresh</t>
  </si>
  <si>
    <t>- Dry/Seed</t>
  </si>
  <si>
    <t>Grabanzo</t>
  </si>
  <si>
    <t>Green Gram and Cowpeas</t>
  </si>
  <si>
    <t>Groundnut (Peanut)</t>
  </si>
  <si>
    <t>Lentil</t>
  </si>
  <si>
    <t>Peas</t>
  </si>
  <si>
    <t>Soybeans</t>
  </si>
  <si>
    <t xml:space="preserve">f. Perennial Vegetables (with winter dormancy and initially bare or mulched soil) </t>
  </si>
  <si>
    <t>Artichokes</t>
  </si>
  <si>
    <t>Asparagus</t>
  </si>
  <si>
    <t>Mint</t>
  </si>
  <si>
    <t>Strawberries</t>
  </si>
  <si>
    <t>g. Fibre Crops</t>
  </si>
  <si>
    <t>Cotton</t>
  </si>
  <si>
    <t>1.10-1.15</t>
  </si>
  <si>
    <t>0.50-0.40</t>
  </si>
  <si>
    <t>Flax</t>
  </si>
  <si>
    <t>0.4-0.7</t>
  </si>
  <si>
    <t>h. Oil Crops</t>
  </si>
  <si>
    <t>Rapeseed, Canola</t>
  </si>
  <si>
    <t>Safflower</t>
  </si>
  <si>
    <t>Sesame</t>
  </si>
  <si>
    <t>Sunflower</t>
  </si>
  <si>
    <t>i. Cereals</t>
  </si>
  <si>
    <t>Barley</t>
  </si>
  <si>
    <t>Oats</t>
  </si>
  <si>
    <t>Spring Wheat</t>
  </si>
  <si>
    <t>Winter Wheat</t>
  </si>
  <si>
    <t>Millet</t>
  </si>
  <si>
    <t>Sorghum</t>
  </si>
  <si>
    <t>- grain</t>
  </si>
  <si>
    <t>0.95-1.05</t>
  </si>
  <si>
    <t>- sweet</t>
  </si>
  <si>
    <t>Rice</t>
  </si>
  <si>
    <t>0.70-0.45</t>
  </si>
  <si>
    <t>j. Forages</t>
  </si>
  <si>
    <t>- individual cutting periods</t>
  </si>
  <si>
    <t>- for seed</t>
  </si>
  <si>
    <t>- averaged cutting effects</t>
  </si>
  <si>
    <t>- Spring crop for seed</t>
  </si>
  <si>
    <t>Grazing Pasture</t>
  </si>
  <si>
    <t>- Rotated Grazing</t>
  </si>
  <si>
    <t>0.80-1.00</t>
  </si>
  <si>
    <t>- Extensive Grazing</t>
  </si>
  <si>
    <t>Turf grass</t>
  </si>
  <si>
    <t>0.85</t>
  </si>
  <si>
    <t>0.75</t>
  </si>
  <si>
    <t>l. Tropical Fruits and Trees</t>
  </si>
  <si>
    <t>Banana</t>
  </si>
  <si>
    <t>Coffee</t>
  </si>
  <si>
    <t>- bare ground cover</t>
  </si>
  <si>
    <t>- with weeds</t>
  </si>
  <si>
    <t>Date Palms</t>
  </si>
  <si>
    <t>Palm Trees</t>
  </si>
  <si>
    <t>- bare soil</t>
  </si>
  <si>
    <t>- with grass cover</t>
  </si>
  <si>
    <t>Rubber Trees</t>
  </si>
  <si>
    <t>Tea</t>
  </si>
  <si>
    <t>- nonshaded</t>
  </si>
  <si>
    <t>m. Grapes and Berries</t>
  </si>
  <si>
    <t>Berries (bushes)</t>
  </si>
  <si>
    <t>Grapes</t>
  </si>
  <si>
    <t>- Table or Raisin</t>
  </si>
  <si>
    <t>- Wine</t>
  </si>
  <si>
    <t>Hops</t>
  </si>
  <si>
    <t>n. Fruit Trees</t>
  </si>
  <si>
    <t>- no ground cover, killing frost</t>
  </si>
  <si>
    <t>- no ground cover, no frosts</t>
  </si>
  <si>
    <t>- active ground cover, killing frost</t>
  </si>
  <si>
    <t>- active ground cover, no frosts</t>
  </si>
  <si>
    <t>Avocado, no ground cover</t>
  </si>
  <si>
    <t>70% canopy</t>
  </si>
  <si>
    <t>50% canopy</t>
  </si>
  <si>
    <t>20% canopy</t>
  </si>
  <si>
    <t>0,75</t>
  </si>
  <si>
    <t>Kiwi</t>
  </si>
  <si>
    <t>Pistachios, no ground cover</t>
  </si>
  <si>
    <t>crop</t>
  </si>
  <si>
    <t>Zr</t>
  </si>
  <si>
    <t>p</t>
  </si>
  <si>
    <t>0.4-0.6</t>
  </si>
  <si>
    <t>0.5-0.8</t>
  </si>
  <si>
    <t>0.5-1.0</t>
  </si>
  <si>
    <t>0.3-0.5</t>
  </si>
  <si>
    <t>Onion-dry</t>
  </si>
  <si>
    <t>0.3-0.6</t>
  </si>
  <si>
    <t>Onion-green</t>
  </si>
  <si>
    <t>Onion-seed</t>
  </si>
  <si>
    <t xml:space="preserve">b. Vegetables - Solarium Family (Solanaceae) </t>
  </si>
  <si>
    <t>0.7-1.2</t>
  </si>
  <si>
    <t>0.7-1.5</t>
  </si>
  <si>
    <t xml:space="preserve">c. Vegetables - Cucumber Family (Cucurbitaceae) </t>
  </si>
  <si>
    <t>0.9-1.5</t>
  </si>
  <si>
    <t>Cucumber-Fresh Market</t>
  </si>
  <si>
    <t>Cucumber-Machine harvest</t>
  </si>
  <si>
    <t>1.0-1.5</t>
  </si>
  <si>
    <t>0.6-1.0</t>
  </si>
  <si>
    <t>0.8-1.5</t>
  </si>
  <si>
    <t>Cassava-year 1</t>
  </si>
  <si>
    <t>0.703</t>
  </si>
  <si>
    <t>Cassava-year 2</t>
  </si>
  <si>
    <t>0.7-1.0</t>
  </si>
  <si>
    <t xml:space="preserve">e. Legumes (Leguminosae) </t>
  </si>
  <si>
    <t>0.5-0.7</t>
  </si>
  <si>
    <t>0.6-0.9</t>
  </si>
  <si>
    <t>Beans, lima, large vines</t>
  </si>
  <si>
    <t>0.8-1.2</t>
  </si>
  <si>
    <t>Fababean-Fresh</t>
  </si>
  <si>
    <t>Fababean-Dry/Seed</t>
  </si>
  <si>
    <t>0.55-0.256</t>
  </si>
  <si>
    <t>0.6-0.8</t>
  </si>
  <si>
    <t>Peas-Fresh</t>
  </si>
  <si>
    <t>Peas-Dry/Seed</t>
  </si>
  <si>
    <t>0.6-1.3</t>
  </si>
  <si>
    <t>1.2-1.8</t>
  </si>
  <si>
    <t>0.4-0.8</t>
  </si>
  <si>
    <t>0.2-0.3</t>
  </si>
  <si>
    <t>1.0-1.7</t>
  </si>
  <si>
    <t>Sisal</t>
  </si>
  <si>
    <t>Castorbean (Ricinus)</t>
  </si>
  <si>
    <t>1.0-2.0</t>
  </si>
  <si>
    <t>0.95-1.109</t>
  </si>
  <si>
    <t>0.15-0.310</t>
  </si>
  <si>
    <t>0.15-0.511</t>
  </si>
  <si>
    <t>1.5-1.8</t>
  </si>
  <si>
    <t>Maize, Field (grain) (field corn)</t>
  </si>
  <si>
    <t>- Field (grain) (field corn)</t>
  </si>
  <si>
    <t>0.50,0.1512</t>
  </si>
  <si>
    <t>Maize, Sweet (sweet corn)</t>
  </si>
  <si>
    <t>- Sweet (sweet corn)</t>
  </si>
  <si>
    <t>Sorghum-grain</t>
  </si>
  <si>
    <t>Sorghum-sweet</t>
  </si>
  <si>
    <t>Alfalfa</t>
  </si>
  <si>
    <t>Alfalfa-for hay</t>
  </si>
  <si>
    <t>Alfalfa-for seed</t>
  </si>
  <si>
    <t>1.0-3.0</t>
  </si>
  <si>
    <t>Bermuda</t>
  </si>
  <si>
    <t>Bermuda-for hay</t>
  </si>
  <si>
    <t>Bermuda-Spring crop for seed</t>
  </si>
  <si>
    <t>Clover hay, Berseem</t>
  </si>
  <si>
    <t>Rye Grass hay</t>
  </si>
  <si>
    <t>Sudan Grass hay (annual)</t>
  </si>
  <si>
    <t>Grazing Pasture-Rotated Grazing</t>
  </si>
  <si>
    <t>0.5-1.5</t>
  </si>
  <si>
    <t>Grazing Pasture-Extensive Grazing</t>
  </si>
  <si>
    <t>Turf grass-cool season</t>
  </si>
  <si>
    <t>- cool season 16</t>
  </si>
  <si>
    <t>Turf grass-warm season</t>
  </si>
  <si>
    <t>- warm season 16</t>
  </si>
  <si>
    <t>k. Sugar Cane</t>
  </si>
  <si>
    <t>1.2-2.0</t>
  </si>
  <si>
    <t>Banana-1st year</t>
  </si>
  <si>
    <t>0.5-0.9</t>
  </si>
  <si>
    <t>- 1st year</t>
  </si>
  <si>
    <t>Banana-2nd year</t>
  </si>
  <si>
    <t>- 2nd year</t>
  </si>
  <si>
    <t>1.5-2.5</t>
  </si>
  <si>
    <t>0.7-1.1</t>
  </si>
  <si>
    <t>Pineapple</t>
  </si>
  <si>
    <t>Pineapple 17 (multiyear crop)</t>
  </si>
  <si>
    <t>Tea-non-shaded</t>
  </si>
  <si>
    <t>Tea-shaded</t>
  </si>
  <si>
    <t>0.6-1.2</t>
  </si>
  <si>
    <t>Grapes-Table or Raisin</t>
  </si>
  <si>
    <t>- shaded 18</t>
  </si>
  <si>
    <t>Grapes-Wine</t>
  </si>
  <si>
    <t>1.0-1.2</t>
  </si>
  <si>
    <t>Almonds</t>
  </si>
  <si>
    <t>Apples, Cherries, Pears</t>
  </si>
  <si>
    <t>Apricots, Peaches, Stone Fruit</t>
  </si>
  <si>
    <t>Avocado</t>
  </si>
  <si>
    <t>Citrus</t>
  </si>
  <si>
    <t>Citrus-70% canopy</t>
  </si>
  <si>
    <t>1.2-1.5</t>
  </si>
  <si>
    <t>Apples, Cherries, Pears 20</t>
  </si>
  <si>
    <t>Citrus-50% canopy</t>
  </si>
  <si>
    <t>1.1-1.5</t>
  </si>
  <si>
    <t>Citrus-20% canopy</t>
  </si>
  <si>
    <t>0.8-1.1</t>
  </si>
  <si>
    <t>Conifer Trees</t>
  </si>
  <si>
    <t>0.7-1.3</t>
  </si>
  <si>
    <t>Olives (40 to 60% ground coverage by canopy)</t>
  </si>
  <si>
    <t>1.2-1.7</t>
  </si>
  <si>
    <t>Apricots, Peaches, Stone Fruit 20, 21</t>
  </si>
  <si>
    <t>Pistachios</t>
  </si>
  <si>
    <t>Walnut Orchard</t>
  </si>
  <si>
    <t>1.7-2.4</t>
  </si>
  <si>
    <t>Citrus, no ground cover 22</t>
  </si>
  <si>
    <t>Citrus, with active ground cover or weeds 23</t>
  </si>
  <si>
    <t>Conifer Trees 24</t>
  </si>
  <si>
    <t>Olives (40 to 60% ground coverage by canopy)25</t>
  </si>
  <si>
    <t>Walnut Orchard 20</t>
  </si>
  <si>
    <t>Kcbini</t>
  </si>
  <si>
    <t>Kcbmid</t>
  </si>
  <si>
    <t>Kcbend</t>
  </si>
  <si>
    <t>Cacao (cocoa)</t>
  </si>
  <si>
    <t>Coffee-bare ground cover</t>
  </si>
  <si>
    <t>Coffee-with weeds</t>
  </si>
  <si>
    <t>Pineapple 17 (multiyear crop)-bare soil</t>
  </si>
  <si>
    <t>Pineapple 17 (multiyear crop)-with grass</t>
  </si>
  <si>
    <t>Apples, Cherries, Pears 20- no ground cover, killing frost</t>
  </si>
  <si>
    <t>Apples, Cherries, Pears 20- no ground cover, no frosts</t>
  </si>
  <si>
    <t>Apples, Cherries, Pears 20- active ground cover, killing frost</t>
  </si>
  <si>
    <t>Apples, Cherries, Pears 20- active ground cover, no frosts</t>
  </si>
  <si>
    <t>Apricots, Peaches, Stone Fruit 20, 21- no ground cover, killing frost</t>
  </si>
  <si>
    <t>Apricots, Peaches, Stone Fruit 20, 21- no ground cover, no frosts</t>
  </si>
  <si>
    <t>Apricots, Peaches, Stone Fruit 20, 21- active ground cover, killing frost</t>
  </si>
  <si>
    <t>Apricots, Peaches, Stone Fruit 20, 21- active ground cover, no frosts</t>
  </si>
  <si>
    <t>Citrus, no ground cover 22 70% canopy</t>
  </si>
  <si>
    <t>Citrus, no ground cover 22 50% canopy</t>
  </si>
  <si>
    <t>Citrus, no ground cover 22 20% canopy</t>
  </si>
  <si>
    <t>Citrus, with active ground cover or weeds 23 70% canopy</t>
  </si>
  <si>
    <t>Citrus, with active ground cover or weeds 23 50% canopy</t>
  </si>
  <si>
    <t>Citrus, with active ground cover or weeds 23 20% canopy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</si>
</sst>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9"/>
  <sheetViews>
    <sheetView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G77" sqref="G77"/>
    </sheetView>
  </sheetViews>
  <sheetFormatPr defaultRowHeight="15"/>
  <cols>
    <col min="5" max="5" width="46.140625" customWidth="1"/>
  </cols>
  <sheetData>
    <row r="1" spans="1:9">
      <c r="A1" t="s">
        <v>121</v>
      </c>
      <c r="B1" t="s">
        <v>122</v>
      </c>
      <c r="C1" t="s">
        <v>123</v>
      </c>
      <c r="E1" t="s">
        <v>0</v>
      </c>
      <c r="G1" t="s">
        <v>236</v>
      </c>
      <c r="H1" t="s">
        <v>237</v>
      </c>
      <c r="I1" t="s">
        <v>238</v>
      </c>
    </row>
    <row r="2" spans="1:9">
      <c r="A2" t="s">
        <v>1</v>
      </c>
      <c r="E2" t="s">
        <v>1</v>
      </c>
      <c r="G2">
        <v>0.15</v>
      </c>
      <c r="H2">
        <v>0.95</v>
      </c>
      <c r="I2">
        <v>0.85</v>
      </c>
    </row>
    <row r="3" spans="1:9">
      <c r="A3" t="s">
        <v>2</v>
      </c>
      <c r="B3" t="s">
        <v>124</v>
      </c>
      <c r="C3">
        <v>0.45</v>
      </c>
      <c r="E3" t="str">
        <f>A3</f>
        <v>Broccoli</v>
      </c>
      <c r="G3">
        <v>0.15</v>
      </c>
      <c r="H3">
        <v>0.95</v>
      </c>
      <c r="I3">
        <v>0.85</v>
      </c>
    </row>
    <row r="4" spans="1:9">
      <c r="A4" t="s">
        <v>3</v>
      </c>
      <c r="B4" t="s">
        <v>124</v>
      </c>
      <c r="C4">
        <v>0.45</v>
      </c>
      <c r="E4" t="str">
        <f t="shared" ref="E4:E42" si="0">A4</f>
        <v>Brussel Sprouts</v>
      </c>
      <c r="G4">
        <v>0.15</v>
      </c>
      <c r="H4">
        <v>0.95</v>
      </c>
      <c r="I4">
        <v>0.85</v>
      </c>
    </row>
    <row r="5" spans="1:9">
      <c r="A5" t="s">
        <v>4</v>
      </c>
      <c r="B5" t="s">
        <v>125</v>
      </c>
      <c r="C5">
        <v>0.45</v>
      </c>
      <c r="E5" t="str">
        <f t="shared" si="0"/>
        <v>Cabbage</v>
      </c>
      <c r="G5">
        <v>0.15</v>
      </c>
      <c r="H5">
        <v>0.95</v>
      </c>
      <c r="I5">
        <v>0.85</v>
      </c>
    </row>
    <row r="6" spans="1:9">
      <c r="A6" t="s">
        <v>5</v>
      </c>
      <c r="B6" t="s">
        <v>126</v>
      </c>
      <c r="C6">
        <v>0.35</v>
      </c>
      <c r="E6" t="str">
        <f t="shared" si="0"/>
        <v>Carrots</v>
      </c>
      <c r="G6">
        <v>0.15</v>
      </c>
      <c r="H6">
        <v>0.95</v>
      </c>
      <c r="I6">
        <v>0.85</v>
      </c>
    </row>
    <row r="7" spans="1:9">
      <c r="A7" t="s">
        <v>6</v>
      </c>
      <c r="B7" t="s">
        <v>61</v>
      </c>
      <c r="C7">
        <v>0.45</v>
      </c>
      <c r="E7" t="str">
        <f t="shared" si="0"/>
        <v>Cauliflower</v>
      </c>
      <c r="G7">
        <v>0.15</v>
      </c>
      <c r="H7">
        <v>0.95</v>
      </c>
      <c r="I7">
        <v>0.85</v>
      </c>
    </row>
    <row r="8" spans="1:9">
      <c r="A8" t="s">
        <v>7</v>
      </c>
      <c r="B8" t="s">
        <v>127</v>
      </c>
      <c r="C8">
        <v>0.2</v>
      </c>
      <c r="E8" t="str">
        <f t="shared" si="0"/>
        <v>Celery</v>
      </c>
      <c r="G8">
        <v>0.15</v>
      </c>
      <c r="H8">
        <v>0.95</v>
      </c>
      <c r="I8">
        <v>0.9</v>
      </c>
    </row>
    <row r="9" spans="1:9">
      <c r="A9" t="s">
        <v>8</v>
      </c>
      <c r="B9" t="s">
        <v>127</v>
      </c>
      <c r="C9">
        <v>0.3</v>
      </c>
      <c r="E9" t="str">
        <f t="shared" si="0"/>
        <v>Garlic</v>
      </c>
      <c r="G9">
        <v>0.15</v>
      </c>
      <c r="H9">
        <v>0.9</v>
      </c>
      <c r="I9">
        <v>0.6</v>
      </c>
    </row>
    <row r="10" spans="1:9">
      <c r="A10" t="s">
        <v>9</v>
      </c>
      <c r="B10" t="s">
        <v>127</v>
      </c>
      <c r="C10">
        <v>0.3</v>
      </c>
      <c r="E10" t="str">
        <f t="shared" si="0"/>
        <v>Lettuce</v>
      </c>
      <c r="G10">
        <v>0.15</v>
      </c>
      <c r="H10">
        <v>0.9</v>
      </c>
      <c r="I10">
        <v>0.9</v>
      </c>
    </row>
    <row r="11" spans="1:9">
      <c r="A11" t="s">
        <v>10</v>
      </c>
      <c r="E11" t="str">
        <f t="shared" si="0"/>
        <v>Onions</v>
      </c>
    </row>
    <row r="12" spans="1:9">
      <c r="A12" t="s">
        <v>128</v>
      </c>
      <c r="B12" t="s">
        <v>129</v>
      </c>
      <c r="C12">
        <v>0.3</v>
      </c>
      <c r="E12" t="str">
        <f t="shared" si="0"/>
        <v>Onion-dry</v>
      </c>
      <c r="F12" t="s">
        <v>11</v>
      </c>
      <c r="H12">
        <v>0.95</v>
      </c>
      <c r="I12">
        <v>0.65</v>
      </c>
    </row>
    <row r="13" spans="1:9">
      <c r="A13" t="s">
        <v>130</v>
      </c>
      <c r="B13" t="s">
        <v>129</v>
      </c>
      <c r="C13">
        <v>0.3</v>
      </c>
      <c r="E13" t="str">
        <f t="shared" si="0"/>
        <v>Onion-green</v>
      </c>
      <c r="F13" t="s">
        <v>12</v>
      </c>
      <c r="H13">
        <v>0.9</v>
      </c>
      <c r="I13">
        <v>0.9</v>
      </c>
    </row>
    <row r="14" spans="1:9">
      <c r="A14" t="s">
        <v>131</v>
      </c>
      <c r="B14" t="s">
        <v>129</v>
      </c>
      <c r="C14">
        <v>0.35</v>
      </c>
      <c r="E14" t="str">
        <f t="shared" si="0"/>
        <v>Onion-seed</v>
      </c>
      <c r="F14" t="s">
        <v>13</v>
      </c>
      <c r="H14">
        <v>1.05</v>
      </c>
      <c r="I14">
        <v>0.7</v>
      </c>
    </row>
    <row r="15" spans="1:9">
      <c r="A15" t="s">
        <v>14</v>
      </c>
      <c r="B15" t="s">
        <v>127</v>
      </c>
      <c r="C15">
        <v>0.2</v>
      </c>
      <c r="E15" t="str">
        <f t="shared" si="0"/>
        <v>Spinach</v>
      </c>
      <c r="H15">
        <v>0.9</v>
      </c>
      <c r="I15">
        <v>0.85</v>
      </c>
    </row>
    <row r="16" spans="1:9">
      <c r="A16" t="s">
        <v>15</v>
      </c>
      <c r="B16" t="s">
        <v>127</v>
      </c>
      <c r="C16">
        <v>0.3</v>
      </c>
      <c r="E16" t="str">
        <f t="shared" si="0"/>
        <v>Radishes</v>
      </c>
      <c r="H16">
        <v>0.85</v>
      </c>
      <c r="I16">
        <v>0.75</v>
      </c>
    </row>
    <row r="17" spans="1:9">
      <c r="A17" t="s">
        <v>132</v>
      </c>
      <c r="E17" t="str">
        <f t="shared" si="0"/>
        <v xml:space="preserve">b. Vegetables - Solarium Family (Solanaceae) </v>
      </c>
      <c r="G17">
        <v>0.15</v>
      </c>
      <c r="H17">
        <v>1.1000000000000001</v>
      </c>
      <c r="I17">
        <v>0.7</v>
      </c>
    </row>
    <row r="18" spans="1:9">
      <c r="A18" t="s">
        <v>16</v>
      </c>
      <c r="B18" t="s">
        <v>133</v>
      </c>
      <c r="C18">
        <v>0.45</v>
      </c>
      <c r="E18" t="str">
        <f t="shared" si="0"/>
        <v>Egg Plant</v>
      </c>
      <c r="H18">
        <v>1</v>
      </c>
      <c r="I18">
        <v>0.8</v>
      </c>
    </row>
    <row r="19" spans="1:9">
      <c r="A19" t="s">
        <v>17</v>
      </c>
      <c r="B19" t="s">
        <v>126</v>
      </c>
      <c r="C19">
        <v>0.3</v>
      </c>
      <c r="E19" t="str">
        <f t="shared" si="0"/>
        <v>Sweet Peppers (bell)</v>
      </c>
      <c r="H19">
        <v>1.002</v>
      </c>
      <c r="I19">
        <v>0.8</v>
      </c>
    </row>
    <row r="20" spans="1:9">
      <c r="A20" t="s">
        <v>18</v>
      </c>
      <c r="B20" t="s">
        <v>134</v>
      </c>
      <c r="C20">
        <v>0.4</v>
      </c>
      <c r="E20" t="str">
        <f t="shared" si="0"/>
        <v>Tomato</v>
      </c>
      <c r="H20">
        <v>1.1020000000000001</v>
      </c>
      <c r="I20" t="s">
        <v>19</v>
      </c>
    </row>
    <row r="21" spans="1:9">
      <c r="A21" t="s">
        <v>135</v>
      </c>
      <c r="E21" t="str">
        <f t="shared" si="0"/>
        <v xml:space="preserve">c. Vegetables - Cucumber Family (Cucurbitaceae) </v>
      </c>
      <c r="G21">
        <v>0.15</v>
      </c>
      <c r="H21">
        <v>0.95</v>
      </c>
      <c r="I21">
        <v>0.7</v>
      </c>
    </row>
    <row r="22" spans="1:9">
      <c r="A22" t="s">
        <v>20</v>
      </c>
      <c r="B22" t="s">
        <v>136</v>
      </c>
      <c r="C22">
        <v>0.45</v>
      </c>
      <c r="E22" t="str">
        <f t="shared" si="0"/>
        <v>Cantaloupe</v>
      </c>
      <c r="H22">
        <v>0.75</v>
      </c>
      <c r="I22">
        <v>0.5</v>
      </c>
    </row>
    <row r="23" spans="1:9">
      <c r="A23" t="s">
        <v>21</v>
      </c>
      <c r="E23" t="str">
        <f t="shared" si="0"/>
        <v>Cucumber</v>
      </c>
    </row>
    <row r="24" spans="1:9">
      <c r="A24" t="s">
        <v>137</v>
      </c>
      <c r="B24" t="s">
        <v>133</v>
      </c>
      <c r="C24">
        <v>0.5</v>
      </c>
      <c r="E24" t="str">
        <f t="shared" si="0"/>
        <v>Cucumber-Fresh Market</v>
      </c>
      <c r="F24" t="s">
        <v>22</v>
      </c>
      <c r="H24">
        <v>0.95199999999999996</v>
      </c>
      <c r="I24">
        <v>0.7</v>
      </c>
    </row>
    <row r="25" spans="1:9">
      <c r="A25" t="s">
        <v>138</v>
      </c>
      <c r="B25" t="s">
        <v>133</v>
      </c>
      <c r="C25">
        <v>0.5</v>
      </c>
      <c r="E25" t="str">
        <f t="shared" si="0"/>
        <v>Cucumber-Machine harvest</v>
      </c>
      <c r="F25" t="s">
        <v>23</v>
      </c>
      <c r="H25">
        <v>0.95</v>
      </c>
      <c r="I25">
        <v>0.8</v>
      </c>
    </row>
    <row r="26" spans="1:9">
      <c r="A26" t="s">
        <v>24</v>
      </c>
      <c r="B26" t="s">
        <v>139</v>
      </c>
      <c r="C26">
        <v>0.35</v>
      </c>
      <c r="E26" t="str">
        <f t="shared" si="0"/>
        <v>Pumpkin, Winter Squash</v>
      </c>
      <c r="H26">
        <v>0.95</v>
      </c>
      <c r="I26">
        <v>0.7</v>
      </c>
    </row>
    <row r="27" spans="1:9">
      <c r="A27" t="s">
        <v>25</v>
      </c>
      <c r="B27" t="s">
        <v>140</v>
      </c>
      <c r="C27">
        <v>0.5</v>
      </c>
      <c r="E27" t="str">
        <f t="shared" si="0"/>
        <v>Squash, Zucchini</v>
      </c>
      <c r="H27">
        <v>0.9</v>
      </c>
      <c r="I27">
        <v>0.7</v>
      </c>
    </row>
    <row r="28" spans="1:9">
      <c r="A28" t="s">
        <v>26</v>
      </c>
      <c r="B28" t="s">
        <v>141</v>
      </c>
      <c r="C28">
        <v>0.4</v>
      </c>
      <c r="E28" t="str">
        <f t="shared" si="0"/>
        <v>Sweet Melons</v>
      </c>
      <c r="H28">
        <v>1</v>
      </c>
      <c r="I28">
        <v>0.7</v>
      </c>
    </row>
    <row r="29" spans="1:9">
      <c r="A29" t="s">
        <v>27</v>
      </c>
      <c r="B29" t="s">
        <v>141</v>
      </c>
      <c r="C29">
        <v>0.4</v>
      </c>
      <c r="E29" t="str">
        <f t="shared" si="0"/>
        <v>Watermelon</v>
      </c>
      <c r="H29">
        <v>0.95</v>
      </c>
      <c r="I29">
        <v>0.7</v>
      </c>
    </row>
    <row r="30" spans="1:9">
      <c r="A30" t="s">
        <v>28</v>
      </c>
      <c r="E30" t="str">
        <f t="shared" si="0"/>
        <v>d. Roots and Tubers</v>
      </c>
      <c r="G30">
        <v>0.15</v>
      </c>
      <c r="H30">
        <v>1</v>
      </c>
      <c r="I30">
        <v>0.85</v>
      </c>
    </row>
    <row r="31" spans="1:9">
      <c r="A31" t="s">
        <v>29</v>
      </c>
      <c r="B31" t="s">
        <v>140</v>
      </c>
      <c r="C31">
        <v>0.5</v>
      </c>
      <c r="E31" t="str">
        <f t="shared" si="0"/>
        <v>Beets, table</v>
      </c>
      <c r="H31">
        <v>0.95</v>
      </c>
      <c r="I31">
        <v>0.85</v>
      </c>
    </row>
    <row r="32" spans="1:9">
      <c r="A32" t="s">
        <v>30</v>
      </c>
      <c r="E32" t="str">
        <f t="shared" si="0"/>
        <v>Cassava</v>
      </c>
    </row>
    <row r="33" spans="1:9">
      <c r="A33" t="s">
        <v>142</v>
      </c>
      <c r="B33" t="s">
        <v>125</v>
      </c>
      <c r="C33">
        <v>0.35</v>
      </c>
      <c r="E33" t="str">
        <f t="shared" si="0"/>
        <v>Cassava-year 1</v>
      </c>
      <c r="F33" t="s">
        <v>31</v>
      </c>
      <c r="H33" t="s">
        <v>143</v>
      </c>
      <c r="I33">
        <v>0.2</v>
      </c>
    </row>
    <row r="34" spans="1:9">
      <c r="A34" t="s">
        <v>144</v>
      </c>
      <c r="B34" t="s">
        <v>145</v>
      </c>
      <c r="C34">
        <v>0.4</v>
      </c>
      <c r="E34" t="str">
        <f t="shared" si="0"/>
        <v>Cassava-year 2</v>
      </c>
      <c r="F34" t="s">
        <v>32</v>
      </c>
      <c r="H34" t="s">
        <v>33</v>
      </c>
      <c r="I34">
        <v>0.45</v>
      </c>
    </row>
    <row r="35" spans="1:9">
      <c r="A35" t="s">
        <v>34</v>
      </c>
      <c r="B35" t="s">
        <v>126</v>
      </c>
      <c r="C35">
        <v>0.4</v>
      </c>
      <c r="E35" t="str">
        <f t="shared" si="0"/>
        <v>Parsnip</v>
      </c>
      <c r="H35">
        <v>0.95</v>
      </c>
      <c r="I35">
        <v>0.85</v>
      </c>
    </row>
    <row r="36" spans="1:9">
      <c r="A36" t="s">
        <v>35</v>
      </c>
      <c r="B36" t="s">
        <v>124</v>
      </c>
      <c r="C36">
        <v>0.35</v>
      </c>
      <c r="E36" t="str">
        <f t="shared" si="0"/>
        <v>Potato</v>
      </c>
      <c r="H36">
        <v>1.1000000000000001</v>
      </c>
      <c r="I36">
        <v>0.65400000000000003</v>
      </c>
    </row>
    <row r="37" spans="1:9">
      <c r="A37" t="s">
        <v>36</v>
      </c>
      <c r="B37" t="s">
        <v>139</v>
      </c>
      <c r="C37">
        <v>0.65</v>
      </c>
      <c r="E37" t="str">
        <f t="shared" si="0"/>
        <v>Sweet Potato</v>
      </c>
      <c r="H37">
        <v>1.1000000000000001</v>
      </c>
      <c r="I37">
        <v>0.55000000000000004</v>
      </c>
    </row>
    <row r="38" spans="1:9">
      <c r="A38" t="s">
        <v>37</v>
      </c>
      <c r="B38" t="s">
        <v>126</v>
      </c>
      <c r="C38">
        <v>0.5</v>
      </c>
      <c r="E38" t="str">
        <f t="shared" si="0"/>
        <v>Turnip (and Rutabaga)</v>
      </c>
      <c r="H38">
        <v>1</v>
      </c>
      <c r="I38">
        <v>0.85</v>
      </c>
    </row>
    <row r="39" spans="1:9">
      <c r="A39" t="s">
        <v>38</v>
      </c>
      <c r="B39" t="s">
        <v>133</v>
      </c>
      <c r="C39">
        <v>0.55000000000000004</v>
      </c>
      <c r="E39" t="str">
        <f t="shared" si="0"/>
        <v>Sugar Beet</v>
      </c>
      <c r="H39">
        <v>1.1499999999999999</v>
      </c>
      <c r="I39">
        <v>0.505</v>
      </c>
    </row>
    <row r="40" spans="1:9">
      <c r="A40" t="s">
        <v>146</v>
      </c>
      <c r="E40" t="str">
        <f t="shared" si="0"/>
        <v xml:space="preserve">e. Legumes (Leguminosae) </v>
      </c>
      <c r="G40">
        <v>0.15</v>
      </c>
      <c r="H40">
        <v>1.1000000000000001</v>
      </c>
      <c r="I40">
        <v>0.5</v>
      </c>
    </row>
    <row r="41" spans="1:9">
      <c r="A41" t="s">
        <v>39</v>
      </c>
      <c r="B41" t="s">
        <v>147</v>
      </c>
      <c r="C41">
        <v>0.45</v>
      </c>
      <c r="E41" t="str">
        <f t="shared" si="0"/>
        <v>Beans, green</v>
      </c>
      <c r="H41">
        <v>1.002</v>
      </c>
      <c r="I41">
        <v>0.8</v>
      </c>
    </row>
    <row r="42" spans="1:9">
      <c r="A42" t="s">
        <v>40</v>
      </c>
      <c r="B42" t="s">
        <v>148</v>
      </c>
      <c r="C42">
        <v>0.45</v>
      </c>
      <c r="E42" t="str">
        <f t="shared" si="0"/>
        <v>Beans, dry and Pulses</v>
      </c>
      <c r="H42">
        <v>1.1020000000000001</v>
      </c>
      <c r="I42">
        <v>0.25</v>
      </c>
    </row>
    <row r="43" spans="1:9">
      <c r="A43" t="s">
        <v>149</v>
      </c>
      <c r="B43" t="s">
        <v>150</v>
      </c>
      <c r="C43">
        <v>0.45</v>
      </c>
    </row>
    <row r="44" spans="1:9">
      <c r="A44" t="s">
        <v>41</v>
      </c>
      <c r="B44" t="s">
        <v>140</v>
      </c>
      <c r="C44">
        <v>0.5</v>
      </c>
      <c r="E44" t="str">
        <f>A44</f>
        <v>Chick pea</v>
      </c>
      <c r="H44">
        <v>0.95</v>
      </c>
      <c r="I44">
        <v>0.25</v>
      </c>
    </row>
    <row r="45" spans="1:9">
      <c r="A45" t="s">
        <v>42</v>
      </c>
      <c r="E45" t="str">
        <f t="shared" ref="E45:E81" si="1">A45</f>
        <v>Fababean (broad bean)</v>
      </c>
    </row>
    <row r="46" spans="1:9">
      <c r="A46" t="s">
        <v>151</v>
      </c>
      <c r="B46" t="s">
        <v>147</v>
      </c>
      <c r="C46">
        <v>0.45</v>
      </c>
      <c r="E46" t="str">
        <f t="shared" si="1"/>
        <v>Fababean-Fresh</v>
      </c>
      <c r="F46" t="s">
        <v>43</v>
      </c>
      <c r="H46">
        <v>1.1020000000000001</v>
      </c>
      <c r="I46">
        <v>1.05</v>
      </c>
    </row>
    <row r="47" spans="1:9">
      <c r="A47" t="s">
        <v>152</v>
      </c>
      <c r="B47" t="s">
        <v>147</v>
      </c>
      <c r="C47">
        <v>0.45</v>
      </c>
      <c r="E47" t="str">
        <f t="shared" si="1"/>
        <v>Fababean-Dry/Seed</v>
      </c>
      <c r="F47" t="s">
        <v>44</v>
      </c>
      <c r="H47">
        <v>1.1020000000000001</v>
      </c>
      <c r="I47">
        <v>0.2</v>
      </c>
    </row>
    <row r="48" spans="1:9">
      <c r="A48" t="s">
        <v>45</v>
      </c>
      <c r="B48" t="s">
        <v>140</v>
      </c>
      <c r="C48">
        <v>0.45</v>
      </c>
      <c r="E48" t="str">
        <f t="shared" si="1"/>
        <v>Grabanzo</v>
      </c>
      <c r="H48">
        <v>1.05</v>
      </c>
      <c r="I48">
        <v>0.25</v>
      </c>
    </row>
    <row r="49" spans="1:9">
      <c r="A49" t="s">
        <v>46</v>
      </c>
      <c r="B49" t="s">
        <v>140</v>
      </c>
      <c r="C49">
        <v>0.45</v>
      </c>
      <c r="E49" t="str">
        <f t="shared" si="1"/>
        <v>Green Gram and Cowpeas</v>
      </c>
      <c r="H49">
        <v>1</v>
      </c>
      <c r="I49" t="s">
        <v>153</v>
      </c>
    </row>
    <row r="50" spans="1:9">
      <c r="A50" t="s">
        <v>47</v>
      </c>
      <c r="B50" t="s">
        <v>126</v>
      </c>
      <c r="C50">
        <v>0.5</v>
      </c>
      <c r="E50" t="str">
        <f t="shared" si="1"/>
        <v>Groundnut (Peanut)</v>
      </c>
      <c r="H50">
        <v>1.1000000000000001</v>
      </c>
      <c r="I50">
        <v>0.5</v>
      </c>
    </row>
    <row r="51" spans="1:9">
      <c r="A51" t="s">
        <v>48</v>
      </c>
      <c r="B51" t="s">
        <v>154</v>
      </c>
      <c r="C51">
        <v>0.5</v>
      </c>
      <c r="E51" t="str">
        <f t="shared" si="1"/>
        <v>Lentil</v>
      </c>
      <c r="H51">
        <v>1.05</v>
      </c>
      <c r="I51">
        <v>0.2</v>
      </c>
    </row>
    <row r="52" spans="1:9">
      <c r="A52" t="s">
        <v>49</v>
      </c>
      <c r="E52" t="str">
        <f t="shared" si="1"/>
        <v>Peas</v>
      </c>
    </row>
    <row r="53" spans="1:9">
      <c r="A53" t="s">
        <v>155</v>
      </c>
      <c r="B53" t="s">
        <v>140</v>
      </c>
      <c r="C53">
        <v>0.35</v>
      </c>
      <c r="E53" t="str">
        <f t="shared" si="1"/>
        <v>Peas-Fresh</v>
      </c>
      <c r="F53" t="s">
        <v>43</v>
      </c>
      <c r="H53">
        <v>1.1020000000000001</v>
      </c>
      <c r="I53">
        <v>1.05</v>
      </c>
    </row>
    <row r="54" spans="1:9">
      <c r="A54" t="s">
        <v>156</v>
      </c>
      <c r="B54" t="s">
        <v>140</v>
      </c>
      <c r="C54">
        <v>0.4</v>
      </c>
      <c r="E54" t="str">
        <f t="shared" si="1"/>
        <v>Peas-Dry/Seed</v>
      </c>
      <c r="F54" t="s">
        <v>44</v>
      </c>
      <c r="H54">
        <v>1.1000000000000001</v>
      </c>
      <c r="I54">
        <v>0.2</v>
      </c>
    </row>
    <row r="55" spans="1:9">
      <c r="A55" t="s">
        <v>50</v>
      </c>
      <c r="B55" t="s">
        <v>157</v>
      </c>
      <c r="C55">
        <v>0.5</v>
      </c>
      <c r="E55" t="str">
        <f t="shared" si="1"/>
        <v>Soybeans</v>
      </c>
      <c r="H55">
        <v>1.1000000000000001</v>
      </c>
      <c r="I55">
        <v>0.3</v>
      </c>
    </row>
    <row r="56" spans="1:9">
      <c r="A56" t="s">
        <v>51</v>
      </c>
      <c r="E56" t="str">
        <f t="shared" si="1"/>
        <v xml:space="preserve">f. Perennial Vegetables (with winter dormancy and initially bare or mulched soil) </v>
      </c>
    </row>
    <row r="57" spans="1:9">
      <c r="A57" t="s">
        <v>52</v>
      </c>
      <c r="B57" t="s">
        <v>148</v>
      </c>
      <c r="C57">
        <v>0.45</v>
      </c>
      <c r="E57" t="str">
        <f t="shared" si="1"/>
        <v>Artichokes</v>
      </c>
      <c r="G57">
        <v>0.15</v>
      </c>
      <c r="H57">
        <v>0.95</v>
      </c>
      <c r="I57">
        <v>0.9</v>
      </c>
    </row>
    <row r="58" spans="1:9">
      <c r="A58" t="s">
        <v>53</v>
      </c>
      <c r="B58" t="s">
        <v>158</v>
      </c>
      <c r="C58">
        <v>0.45</v>
      </c>
      <c r="E58" t="str">
        <f t="shared" si="1"/>
        <v>Asparagus</v>
      </c>
      <c r="G58">
        <v>0.15</v>
      </c>
      <c r="H58">
        <v>0.90700000000000003</v>
      </c>
      <c r="I58">
        <v>0.2</v>
      </c>
    </row>
    <row r="59" spans="1:9">
      <c r="A59" t="s">
        <v>54</v>
      </c>
      <c r="B59" t="s">
        <v>159</v>
      </c>
      <c r="C59">
        <v>0.4</v>
      </c>
      <c r="E59" t="str">
        <f t="shared" si="1"/>
        <v>Mint</v>
      </c>
      <c r="G59">
        <v>0.4</v>
      </c>
      <c r="H59">
        <v>1.1000000000000001</v>
      </c>
      <c r="I59">
        <v>1.05</v>
      </c>
    </row>
    <row r="60" spans="1:9">
      <c r="A60" t="s">
        <v>55</v>
      </c>
      <c r="B60" t="s">
        <v>160</v>
      </c>
      <c r="C60">
        <v>0.2</v>
      </c>
      <c r="E60" t="str">
        <f t="shared" si="1"/>
        <v>Strawberries</v>
      </c>
      <c r="G60">
        <v>0.3</v>
      </c>
      <c r="H60">
        <v>0.8</v>
      </c>
      <c r="I60">
        <v>0.7</v>
      </c>
    </row>
    <row r="61" spans="1:9">
      <c r="A61" t="s">
        <v>56</v>
      </c>
      <c r="E61" t="str">
        <f t="shared" si="1"/>
        <v>g. Fibre Crops</v>
      </c>
      <c r="G61">
        <v>0.15</v>
      </c>
    </row>
    <row r="62" spans="1:9">
      <c r="A62" t="s">
        <v>57</v>
      </c>
      <c r="B62" t="s">
        <v>161</v>
      </c>
      <c r="C62">
        <v>0.65</v>
      </c>
      <c r="E62" t="str">
        <f t="shared" si="1"/>
        <v>Cotton</v>
      </c>
      <c r="H62" t="s">
        <v>58</v>
      </c>
      <c r="I62" t="s">
        <v>59</v>
      </c>
    </row>
    <row r="63" spans="1:9">
      <c r="A63" t="s">
        <v>60</v>
      </c>
      <c r="B63" t="s">
        <v>139</v>
      </c>
      <c r="C63">
        <v>0.5</v>
      </c>
      <c r="E63" t="str">
        <f t="shared" si="1"/>
        <v>Flax</v>
      </c>
      <c r="H63">
        <v>1.05</v>
      </c>
      <c r="I63">
        <v>0.2</v>
      </c>
    </row>
    <row r="64" spans="1:9">
      <c r="A64" t="s">
        <v>162</v>
      </c>
      <c r="B64" t="s">
        <v>126</v>
      </c>
      <c r="C64">
        <v>0.8</v>
      </c>
      <c r="E64" t="str">
        <f t="shared" si="1"/>
        <v>Sisal</v>
      </c>
      <c r="H64" t="s">
        <v>61</v>
      </c>
      <c r="I64" t="s">
        <v>61</v>
      </c>
    </row>
    <row r="65" spans="1:9">
      <c r="A65" t="s">
        <v>62</v>
      </c>
      <c r="E65" t="str">
        <f t="shared" si="1"/>
        <v>h. Oil Crops</v>
      </c>
      <c r="G65">
        <v>0.15</v>
      </c>
      <c r="H65">
        <v>1.1000000000000001</v>
      </c>
      <c r="I65">
        <v>0.25</v>
      </c>
    </row>
    <row r="66" spans="1:9">
      <c r="A66" t="s">
        <v>163</v>
      </c>
      <c r="B66" t="s">
        <v>164</v>
      </c>
      <c r="C66">
        <v>0.5</v>
      </c>
      <c r="E66" t="str">
        <f>A66</f>
        <v>Castorbean (Ricinus)</v>
      </c>
      <c r="H66">
        <v>1.1000000000000001</v>
      </c>
      <c r="I66">
        <v>0.45</v>
      </c>
    </row>
    <row r="67" spans="1:9">
      <c r="A67" t="s">
        <v>63</v>
      </c>
      <c r="B67" t="s">
        <v>139</v>
      </c>
      <c r="C67">
        <v>0.6</v>
      </c>
      <c r="E67" t="str">
        <f t="shared" si="1"/>
        <v>Rapeseed, Canola</v>
      </c>
      <c r="H67" t="s">
        <v>165</v>
      </c>
      <c r="I67">
        <v>0.25</v>
      </c>
    </row>
    <row r="68" spans="1:9">
      <c r="A68" t="s">
        <v>64</v>
      </c>
      <c r="B68" t="s">
        <v>164</v>
      </c>
      <c r="C68">
        <v>0.6</v>
      </c>
      <c r="E68" t="str">
        <f t="shared" si="1"/>
        <v>Safflower</v>
      </c>
      <c r="H68" t="s">
        <v>165</v>
      </c>
      <c r="I68">
        <v>0.2</v>
      </c>
    </row>
    <row r="69" spans="1:9">
      <c r="A69" t="s">
        <v>65</v>
      </c>
      <c r="B69" t="s">
        <v>139</v>
      </c>
      <c r="C69">
        <v>0.6</v>
      </c>
      <c r="E69" t="str">
        <f t="shared" si="1"/>
        <v>Sesame</v>
      </c>
      <c r="H69">
        <v>1.05</v>
      </c>
      <c r="I69">
        <v>0.2</v>
      </c>
    </row>
    <row r="70" spans="1:9">
      <c r="A70" t="s">
        <v>66</v>
      </c>
      <c r="B70" t="s">
        <v>141</v>
      </c>
      <c r="C70">
        <v>0.45</v>
      </c>
      <c r="E70" t="str">
        <f t="shared" si="1"/>
        <v>Sunflower</v>
      </c>
      <c r="H70" t="s">
        <v>165</v>
      </c>
      <c r="I70">
        <v>0.25</v>
      </c>
    </row>
    <row r="71" spans="1:9">
      <c r="A71" t="s">
        <v>67</v>
      </c>
      <c r="E71" t="str">
        <f t="shared" si="1"/>
        <v>i. Cereals</v>
      </c>
      <c r="G71">
        <v>0.15</v>
      </c>
      <c r="H71">
        <v>1.1000000000000001</v>
      </c>
      <c r="I71">
        <v>0.25</v>
      </c>
    </row>
    <row r="72" spans="1:9">
      <c r="A72" t="s">
        <v>68</v>
      </c>
      <c r="B72" t="s">
        <v>139</v>
      </c>
      <c r="C72">
        <v>0.55000000000000004</v>
      </c>
      <c r="E72" t="str">
        <f t="shared" si="1"/>
        <v>Barley</v>
      </c>
      <c r="H72">
        <v>1.1000000000000001</v>
      </c>
      <c r="I72">
        <v>0.15</v>
      </c>
    </row>
    <row r="73" spans="1:9">
      <c r="A73" t="s">
        <v>69</v>
      </c>
      <c r="B73" t="s">
        <v>139</v>
      </c>
      <c r="C73">
        <v>0.55000000000000004</v>
      </c>
      <c r="E73" t="str">
        <f t="shared" si="1"/>
        <v>Oats</v>
      </c>
      <c r="H73">
        <v>1.1000000000000001</v>
      </c>
      <c r="I73">
        <v>0.15</v>
      </c>
    </row>
    <row r="74" spans="1:9">
      <c r="A74" t="s">
        <v>70</v>
      </c>
      <c r="B74" t="s">
        <v>139</v>
      </c>
      <c r="C74">
        <v>0.55000000000000004</v>
      </c>
      <c r="E74" t="str">
        <f t="shared" si="1"/>
        <v>Spring Wheat</v>
      </c>
      <c r="H74">
        <v>1.1000000000000001</v>
      </c>
      <c r="I74" t="s">
        <v>166</v>
      </c>
    </row>
    <row r="75" spans="1:9">
      <c r="A75" t="s">
        <v>71</v>
      </c>
      <c r="B75" t="s">
        <v>168</v>
      </c>
      <c r="C75">
        <v>0.55000000000000004</v>
      </c>
      <c r="E75" t="str">
        <f t="shared" si="1"/>
        <v>Winter Wheat</v>
      </c>
      <c r="G75" t="s">
        <v>167</v>
      </c>
      <c r="H75">
        <v>1.1000000000000001</v>
      </c>
      <c r="I75" t="s">
        <v>166</v>
      </c>
    </row>
    <row r="76" spans="1:9">
      <c r="A76" t="s">
        <v>169</v>
      </c>
      <c r="B76" t="s">
        <v>161</v>
      </c>
      <c r="C76">
        <v>0.55000000000000004</v>
      </c>
      <c r="E76" t="str">
        <f>A76</f>
        <v>Maize, Field (grain) (field corn)</v>
      </c>
      <c r="F76" t="s">
        <v>170</v>
      </c>
      <c r="G76">
        <v>0.15</v>
      </c>
      <c r="H76">
        <v>1.1499999999999999</v>
      </c>
      <c r="I76" t="s">
        <v>171</v>
      </c>
    </row>
    <row r="77" spans="1:9">
      <c r="A77" t="s">
        <v>172</v>
      </c>
      <c r="B77" t="s">
        <v>150</v>
      </c>
      <c r="C77">
        <v>0.5</v>
      </c>
      <c r="E77" t="str">
        <f t="shared" ref="E77:E105" si="2">A77</f>
        <v>Maize, Sweet (sweet corn)</v>
      </c>
      <c r="F77" t="s">
        <v>173</v>
      </c>
      <c r="H77">
        <v>1.1000000000000001</v>
      </c>
      <c r="I77">
        <v>1.0013000000000001</v>
      </c>
    </row>
    <row r="78" spans="1:9">
      <c r="A78" t="s">
        <v>72</v>
      </c>
      <c r="B78" t="s">
        <v>164</v>
      </c>
      <c r="C78">
        <v>0.55000000000000004</v>
      </c>
      <c r="E78" t="str">
        <f t="shared" si="2"/>
        <v>Millet</v>
      </c>
      <c r="H78">
        <v>0.95</v>
      </c>
      <c r="I78">
        <v>0.2</v>
      </c>
    </row>
    <row r="79" spans="1:9">
      <c r="A79" t="s">
        <v>73</v>
      </c>
      <c r="E79" t="str">
        <f t="shared" si="2"/>
        <v>Sorghum</v>
      </c>
    </row>
    <row r="80" spans="1:9">
      <c r="A80" t="s">
        <v>174</v>
      </c>
      <c r="B80" t="s">
        <v>164</v>
      </c>
      <c r="C80">
        <v>0.55000000000000004</v>
      </c>
      <c r="E80" t="str">
        <f t="shared" si="2"/>
        <v>Sorghum-grain</v>
      </c>
      <c r="F80" t="s">
        <v>74</v>
      </c>
      <c r="H80" t="s">
        <v>75</v>
      </c>
      <c r="I80">
        <v>0.35</v>
      </c>
    </row>
    <row r="81" spans="1:9">
      <c r="A81" t="s">
        <v>175</v>
      </c>
      <c r="B81" t="s">
        <v>164</v>
      </c>
      <c r="C81">
        <v>0.5</v>
      </c>
      <c r="E81" t="str">
        <f t="shared" si="2"/>
        <v>Sorghum-sweet</v>
      </c>
      <c r="F81" t="s">
        <v>76</v>
      </c>
      <c r="H81">
        <v>1.1499999999999999</v>
      </c>
      <c r="I81">
        <v>1</v>
      </c>
    </row>
    <row r="82" spans="1:9">
      <c r="A82" t="s">
        <v>77</v>
      </c>
      <c r="B82" t="s">
        <v>126</v>
      </c>
      <c r="C82">
        <v>0.2</v>
      </c>
      <c r="E82" t="str">
        <f t="shared" si="2"/>
        <v>Rice</v>
      </c>
      <c r="G82">
        <v>1</v>
      </c>
      <c r="H82">
        <v>1.1499999999999999</v>
      </c>
      <c r="I82" t="s">
        <v>78</v>
      </c>
    </row>
    <row r="83" spans="1:9">
      <c r="A83" t="s">
        <v>79</v>
      </c>
      <c r="E83" t="str">
        <f t="shared" si="2"/>
        <v>j. Forages</v>
      </c>
    </row>
    <row r="84" spans="1:9">
      <c r="A84" t="s">
        <v>176</v>
      </c>
      <c r="E84" t="str">
        <f t="shared" si="2"/>
        <v>Alfalfa</v>
      </c>
    </row>
    <row r="85" spans="1:9">
      <c r="A85" t="s">
        <v>177</v>
      </c>
      <c r="B85" t="s">
        <v>164</v>
      </c>
      <c r="C85">
        <v>0.55000000000000004</v>
      </c>
      <c r="E85" t="str">
        <f t="shared" si="2"/>
        <v>Alfalfa-for hay</v>
      </c>
      <c r="F85" t="s">
        <v>80</v>
      </c>
      <c r="G85">
        <v>0.3014</v>
      </c>
      <c r="H85">
        <v>1.1514</v>
      </c>
      <c r="I85">
        <v>1.1013999999999999</v>
      </c>
    </row>
    <row r="86" spans="1:9">
      <c r="A86" t="s">
        <v>178</v>
      </c>
      <c r="B86" t="s">
        <v>179</v>
      </c>
      <c r="C86">
        <v>0.6</v>
      </c>
      <c r="E86" t="str">
        <f t="shared" si="2"/>
        <v>Alfalfa-for seed</v>
      </c>
      <c r="F86" t="s">
        <v>81</v>
      </c>
      <c r="G86">
        <v>0.3</v>
      </c>
      <c r="H86">
        <v>0.45</v>
      </c>
      <c r="I86">
        <v>0.45</v>
      </c>
    </row>
    <row r="87" spans="1:9">
      <c r="A87" t="s">
        <v>180</v>
      </c>
      <c r="E87" t="str">
        <f t="shared" si="2"/>
        <v>Bermuda</v>
      </c>
    </row>
    <row r="88" spans="1:9">
      <c r="A88" t="s">
        <v>181</v>
      </c>
      <c r="B88" t="s">
        <v>139</v>
      </c>
      <c r="C88">
        <v>0.55000000000000004</v>
      </c>
      <c r="E88" t="str">
        <f t="shared" si="2"/>
        <v>Bermuda-for hay</v>
      </c>
      <c r="F88" t="s">
        <v>82</v>
      </c>
      <c r="G88">
        <v>0.5</v>
      </c>
      <c r="H88">
        <v>0.95150000000000001</v>
      </c>
      <c r="I88">
        <v>0.8</v>
      </c>
    </row>
    <row r="89" spans="1:9">
      <c r="A89" t="s">
        <v>182</v>
      </c>
      <c r="B89" t="s">
        <v>139</v>
      </c>
      <c r="C89">
        <v>0.6</v>
      </c>
      <c r="E89" t="str">
        <f t="shared" si="2"/>
        <v>Bermuda-Spring crop for seed</v>
      </c>
      <c r="F89" t="s">
        <v>83</v>
      </c>
      <c r="G89">
        <v>0.15</v>
      </c>
      <c r="H89">
        <v>0.85</v>
      </c>
      <c r="I89">
        <v>0.6</v>
      </c>
    </row>
    <row r="90" spans="1:9">
      <c r="A90" t="s">
        <v>183</v>
      </c>
      <c r="B90" t="s">
        <v>148</v>
      </c>
      <c r="C90">
        <v>0.5</v>
      </c>
      <c r="E90" t="str">
        <f t="shared" si="2"/>
        <v>Clover hay, Berseem</v>
      </c>
      <c r="G90">
        <v>0.3014</v>
      </c>
      <c r="H90">
        <v>1.1013999999999999</v>
      </c>
      <c r="I90">
        <v>1.0513999999999999</v>
      </c>
    </row>
    <row r="91" spans="1:9">
      <c r="A91" t="s">
        <v>184</v>
      </c>
      <c r="B91" t="s">
        <v>140</v>
      </c>
      <c r="C91">
        <v>0.6</v>
      </c>
      <c r="E91" t="str">
        <f t="shared" si="2"/>
        <v>Rye Grass hay</v>
      </c>
      <c r="G91">
        <v>0.85</v>
      </c>
      <c r="H91">
        <v>1.0015000000000001</v>
      </c>
      <c r="I91">
        <v>0.95</v>
      </c>
    </row>
    <row r="92" spans="1:9">
      <c r="A92" t="s">
        <v>185</v>
      </c>
      <c r="B92" t="s">
        <v>139</v>
      </c>
      <c r="C92">
        <v>0.55000000000000004</v>
      </c>
      <c r="E92" t="str">
        <f t="shared" si="2"/>
        <v>Sudan Grass hay (annual)</v>
      </c>
      <c r="G92">
        <v>0.3014</v>
      </c>
      <c r="H92">
        <v>1.1013999999999999</v>
      </c>
      <c r="I92">
        <v>1.0513999999999999</v>
      </c>
    </row>
    <row r="93" spans="1:9">
      <c r="A93" t="s">
        <v>84</v>
      </c>
      <c r="E93" t="str">
        <f>A93</f>
        <v>Grazing Pasture</v>
      </c>
    </row>
    <row r="94" spans="1:9">
      <c r="A94" t="s">
        <v>186</v>
      </c>
      <c r="B94" t="s">
        <v>187</v>
      </c>
      <c r="C94">
        <v>0.6</v>
      </c>
      <c r="E94" t="str">
        <f t="shared" si="2"/>
        <v>Grazing Pasture-Rotated Grazing</v>
      </c>
      <c r="F94" t="s">
        <v>85</v>
      </c>
      <c r="G94">
        <v>0.3</v>
      </c>
      <c r="H94" t="s">
        <v>86</v>
      </c>
      <c r="I94">
        <v>0.8</v>
      </c>
    </row>
    <row r="95" spans="1:9">
      <c r="A95" t="s">
        <v>188</v>
      </c>
      <c r="B95" t="s">
        <v>187</v>
      </c>
      <c r="C95">
        <v>0.6</v>
      </c>
      <c r="E95" t="str">
        <f t="shared" si="2"/>
        <v>Grazing Pasture-Extensive Grazing</v>
      </c>
      <c r="F95" t="s">
        <v>87</v>
      </c>
      <c r="G95">
        <v>0.3</v>
      </c>
      <c r="H95">
        <v>0.7</v>
      </c>
      <c r="I95">
        <v>0.7</v>
      </c>
    </row>
    <row r="96" spans="1:9">
      <c r="A96" t="s">
        <v>88</v>
      </c>
      <c r="E96" t="str">
        <f t="shared" si="2"/>
        <v>Turf grass</v>
      </c>
    </row>
    <row r="97" spans="1:9">
      <c r="A97" t="s">
        <v>189</v>
      </c>
      <c r="B97" t="s">
        <v>126</v>
      </c>
      <c r="C97">
        <v>0.4</v>
      </c>
      <c r="E97" t="str">
        <f t="shared" si="2"/>
        <v>Turf grass-cool season</v>
      </c>
      <c r="F97" t="s">
        <v>190</v>
      </c>
      <c r="G97" t="s">
        <v>89</v>
      </c>
      <c r="H97">
        <v>0.9</v>
      </c>
      <c r="I97">
        <v>0.9</v>
      </c>
    </row>
    <row r="98" spans="1:9">
      <c r="A98" t="s">
        <v>191</v>
      </c>
      <c r="B98" t="s">
        <v>126</v>
      </c>
      <c r="C98">
        <v>0.5</v>
      </c>
      <c r="E98" t="str">
        <f t="shared" si="2"/>
        <v>Turf grass-warm season</v>
      </c>
      <c r="F98" t="s">
        <v>192</v>
      </c>
      <c r="G98" t="s">
        <v>90</v>
      </c>
      <c r="H98">
        <v>0.8</v>
      </c>
      <c r="I98">
        <v>0.8</v>
      </c>
    </row>
    <row r="99" spans="1:9">
      <c r="A99" t="s">
        <v>193</v>
      </c>
      <c r="B99" t="s">
        <v>194</v>
      </c>
      <c r="C99">
        <v>0.65</v>
      </c>
      <c r="E99" t="str">
        <f t="shared" si="2"/>
        <v>k. Sugar Cane</v>
      </c>
      <c r="G99">
        <v>0.15</v>
      </c>
      <c r="H99">
        <v>1.2</v>
      </c>
      <c r="I99">
        <v>0.7</v>
      </c>
    </row>
    <row r="100" spans="1:9">
      <c r="A100" t="s">
        <v>91</v>
      </c>
      <c r="E100" t="str">
        <f t="shared" si="2"/>
        <v>l. Tropical Fruits and Trees</v>
      </c>
    </row>
    <row r="101" spans="1:9">
      <c r="A101" t="s">
        <v>92</v>
      </c>
      <c r="E101" t="str">
        <f t="shared" si="2"/>
        <v>Banana</v>
      </c>
    </row>
    <row r="102" spans="1:9">
      <c r="A102" t="s">
        <v>195</v>
      </c>
      <c r="B102" t="s">
        <v>196</v>
      </c>
      <c r="C102">
        <v>0.35</v>
      </c>
      <c r="E102" t="str">
        <f t="shared" si="2"/>
        <v>Banana-1st year</v>
      </c>
      <c r="F102" t="s">
        <v>197</v>
      </c>
      <c r="G102">
        <v>0.15</v>
      </c>
      <c r="H102">
        <v>1.05</v>
      </c>
      <c r="I102">
        <v>0.9</v>
      </c>
    </row>
    <row r="103" spans="1:9">
      <c r="A103" t="s">
        <v>198</v>
      </c>
      <c r="B103" t="s">
        <v>196</v>
      </c>
      <c r="C103">
        <v>0.35</v>
      </c>
      <c r="E103" t="str">
        <f t="shared" si="2"/>
        <v>Banana-2nd year</v>
      </c>
      <c r="F103" t="s">
        <v>199</v>
      </c>
      <c r="G103">
        <v>0.6</v>
      </c>
      <c r="H103">
        <v>1.1000000000000001</v>
      </c>
      <c r="I103">
        <v>1.05</v>
      </c>
    </row>
    <row r="104" spans="1:9">
      <c r="A104" t="s">
        <v>239</v>
      </c>
      <c r="B104" t="s">
        <v>145</v>
      </c>
      <c r="C104">
        <v>0.3</v>
      </c>
      <c r="E104" t="str">
        <f>A104</f>
        <v>Cacao (cocoa)</v>
      </c>
      <c r="G104">
        <v>0.9</v>
      </c>
      <c r="H104">
        <v>1</v>
      </c>
      <c r="I104">
        <v>1</v>
      </c>
    </row>
    <row r="105" spans="1:9">
      <c r="A105" t="s">
        <v>93</v>
      </c>
      <c r="B105" t="s">
        <v>136</v>
      </c>
      <c r="C105">
        <v>0.4</v>
      </c>
      <c r="E105" t="s">
        <v>93</v>
      </c>
    </row>
    <row r="106" spans="1:9">
      <c r="B106" t="s">
        <v>200</v>
      </c>
      <c r="C106">
        <v>0.5</v>
      </c>
      <c r="E106" t="s">
        <v>240</v>
      </c>
      <c r="F106" t="s">
        <v>94</v>
      </c>
      <c r="G106">
        <v>0.8</v>
      </c>
      <c r="H106">
        <v>0.9</v>
      </c>
      <c r="I106">
        <v>0.9</v>
      </c>
    </row>
    <row r="107" spans="1:9">
      <c r="B107" t="s">
        <v>201</v>
      </c>
      <c r="C107">
        <v>0.65</v>
      </c>
      <c r="E107" t="s">
        <v>241</v>
      </c>
      <c r="F107" t="s">
        <v>95</v>
      </c>
      <c r="G107">
        <v>1</v>
      </c>
      <c r="H107">
        <v>1.05</v>
      </c>
      <c r="I107">
        <v>1.05</v>
      </c>
    </row>
    <row r="108" spans="1:9">
      <c r="A108" t="s">
        <v>96</v>
      </c>
      <c r="B108" t="s">
        <v>129</v>
      </c>
      <c r="C108">
        <v>0.5</v>
      </c>
      <c r="E108" t="s">
        <v>96</v>
      </c>
      <c r="G108">
        <v>0.8</v>
      </c>
      <c r="H108">
        <v>0.85</v>
      </c>
      <c r="I108">
        <v>0.85</v>
      </c>
    </row>
    <row r="109" spans="1:9">
      <c r="A109" t="s">
        <v>97</v>
      </c>
      <c r="B109" t="s">
        <v>139</v>
      </c>
      <c r="C109">
        <v>0.4</v>
      </c>
      <c r="E109" t="s">
        <v>97</v>
      </c>
      <c r="G109">
        <v>0.85</v>
      </c>
      <c r="H109">
        <v>0.9</v>
      </c>
      <c r="I109">
        <v>0.9</v>
      </c>
    </row>
    <row r="110" spans="1:9">
      <c r="A110" t="s">
        <v>202</v>
      </c>
      <c r="E110" t="s">
        <v>203</v>
      </c>
    </row>
    <row r="111" spans="1:9">
      <c r="B111" t="s">
        <v>136</v>
      </c>
      <c r="C111">
        <v>0.4</v>
      </c>
      <c r="E111" t="s">
        <v>242</v>
      </c>
      <c r="F111" t="s">
        <v>98</v>
      </c>
      <c r="G111">
        <v>0.15</v>
      </c>
      <c r="H111">
        <v>0.25</v>
      </c>
      <c r="I111">
        <v>0.25</v>
      </c>
    </row>
    <row r="112" spans="1:9">
      <c r="B112" t="s">
        <v>136</v>
      </c>
      <c r="C112">
        <v>0.45</v>
      </c>
      <c r="E112" t="s">
        <v>243</v>
      </c>
      <c r="F112" t="s">
        <v>99</v>
      </c>
      <c r="G112">
        <v>0.3</v>
      </c>
      <c r="H112">
        <v>0.45</v>
      </c>
      <c r="I112">
        <v>0.45</v>
      </c>
    </row>
    <row r="113" spans="1:9">
      <c r="A113" t="s">
        <v>100</v>
      </c>
      <c r="E113" t="s">
        <v>100</v>
      </c>
      <c r="G113">
        <v>0.85</v>
      </c>
      <c r="H113">
        <v>0.9</v>
      </c>
      <c r="I113">
        <v>0.9</v>
      </c>
    </row>
    <row r="114" spans="1:9">
      <c r="A114" t="s">
        <v>101</v>
      </c>
      <c r="B114" t="s">
        <v>206</v>
      </c>
      <c r="C114">
        <v>0.5</v>
      </c>
      <c r="E114" t="s">
        <v>101</v>
      </c>
    </row>
    <row r="115" spans="1:9">
      <c r="A115" t="s">
        <v>204</v>
      </c>
      <c r="E115" t="str">
        <f>A115</f>
        <v>Tea-non-shaded</v>
      </c>
      <c r="F115" t="s">
        <v>102</v>
      </c>
      <c r="G115">
        <v>0.9</v>
      </c>
      <c r="H115">
        <v>0.95</v>
      </c>
      <c r="I115">
        <v>0.9</v>
      </c>
    </row>
    <row r="116" spans="1:9">
      <c r="A116" t="s">
        <v>205</v>
      </c>
      <c r="B116" t="s">
        <v>164</v>
      </c>
      <c r="C116">
        <v>0.35</v>
      </c>
      <c r="E116" t="str">
        <f t="shared" ref="E116:E124" si="3">A116</f>
        <v>Tea-shaded</v>
      </c>
      <c r="F116" t="s">
        <v>208</v>
      </c>
      <c r="G116" t="s">
        <v>33</v>
      </c>
      <c r="H116">
        <v>1.1000000000000001</v>
      </c>
      <c r="I116">
        <v>1.05</v>
      </c>
    </row>
    <row r="117" spans="1:9">
      <c r="A117" t="s">
        <v>103</v>
      </c>
      <c r="B117" t="s">
        <v>164</v>
      </c>
      <c r="C117">
        <v>0.45</v>
      </c>
      <c r="E117" t="str">
        <f t="shared" si="3"/>
        <v>m. Grapes and Berries</v>
      </c>
    </row>
    <row r="118" spans="1:9">
      <c r="A118" t="s">
        <v>104</v>
      </c>
      <c r="B118" t="s">
        <v>210</v>
      </c>
      <c r="C118">
        <v>0.5</v>
      </c>
      <c r="E118" t="str">
        <f t="shared" si="3"/>
        <v>Berries (bushes)</v>
      </c>
      <c r="G118">
        <v>0.2</v>
      </c>
      <c r="H118">
        <v>1</v>
      </c>
      <c r="I118">
        <v>0.4</v>
      </c>
    </row>
    <row r="119" spans="1:9">
      <c r="A119" t="s">
        <v>105</v>
      </c>
      <c r="E119" t="str">
        <f t="shared" si="3"/>
        <v>Grapes</v>
      </c>
    </row>
    <row r="120" spans="1:9">
      <c r="A120" t="s">
        <v>207</v>
      </c>
      <c r="B120" t="s">
        <v>164</v>
      </c>
      <c r="C120">
        <v>0.4</v>
      </c>
      <c r="E120" t="str">
        <f t="shared" si="3"/>
        <v>Grapes-Table or Raisin</v>
      </c>
      <c r="F120" t="s">
        <v>106</v>
      </c>
      <c r="G120">
        <v>0.15</v>
      </c>
      <c r="H120">
        <v>0.8</v>
      </c>
      <c r="I120">
        <v>0.4</v>
      </c>
    </row>
    <row r="121" spans="1:9">
      <c r="A121" t="s">
        <v>209</v>
      </c>
      <c r="B121" t="s">
        <v>164</v>
      </c>
      <c r="C121">
        <v>0.5</v>
      </c>
      <c r="E121" t="str">
        <f t="shared" si="3"/>
        <v>Grapes-Wine</v>
      </c>
      <c r="F121" t="s">
        <v>107</v>
      </c>
      <c r="G121">
        <v>0.15</v>
      </c>
      <c r="H121">
        <v>0.65</v>
      </c>
      <c r="I121">
        <v>0.4</v>
      </c>
    </row>
    <row r="122" spans="1:9">
      <c r="A122" t="s">
        <v>108</v>
      </c>
      <c r="B122" t="s">
        <v>164</v>
      </c>
      <c r="C122">
        <v>0.5</v>
      </c>
      <c r="E122" t="str">
        <f>A122</f>
        <v>Hops</v>
      </c>
      <c r="G122">
        <v>0.15</v>
      </c>
      <c r="H122">
        <v>1</v>
      </c>
      <c r="I122">
        <v>0.8</v>
      </c>
    </row>
    <row r="123" spans="1:9">
      <c r="A123" t="s">
        <v>109</v>
      </c>
      <c r="B123" t="s">
        <v>126</v>
      </c>
      <c r="C123">
        <v>0.7</v>
      </c>
      <c r="E123" t="str">
        <f t="shared" si="3"/>
        <v>n. Fruit Trees</v>
      </c>
    </row>
    <row r="124" spans="1:9">
      <c r="A124" t="s">
        <v>211</v>
      </c>
      <c r="E124" t="str">
        <f t="shared" si="3"/>
        <v>Almonds</v>
      </c>
      <c r="G124">
        <v>0.2</v>
      </c>
      <c r="H124">
        <v>0.85</v>
      </c>
      <c r="I124">
        <v>0.60189999999999999</v>
      </c>
    </row>
    <row r="125" spans="1:9">
      <c r="A125" t="s">
        <v>212</v>
      </c>
      <c r="B125" t="s">
        <v>217</v>
      </c>
      <c r="C125">
        <v>0.5</v>
      </c>
      <c r="E125" t="s">
        <v>218</v>
      </c>
    </row>
    <row r="126" spans="1:9">
      <c r="A126" t="s">
        <v>213</v>
      </c>
      <c r="B126" t="s">
        <v>220</v>
      </c>
      <c r="C126">
        <v>0.5</v>
      </c>
      <c r="E126" t="str">
        <f>CONCATENATE(E$125,F126)</f>
        <v>Apples, Cherries, Pears 20- no ground cover, killing frost</v>
      </c>
      <c r="F126" t="s">
        <v>110</v>
      </c>
      <c r="G126">
        <v>0.35</v>
      </c>
      <c r="H126">
        <v>0.9</v>
      </c>
      <c r="I126">
        <v>0.65190000000000003</v>
      </c>
    </row>
    <row r="127" spans="1:9">
      <c r="A127" t="s">
        <v>214</v>
      </c>
      <c r="B127" t="s">
        <v>222</v>
      </c>
      <c r="C127">
        <v>0.5</v>
      </c>
      <c r="E127" t="str">
        <f t="shared" ref="E127:E131" si="4">CONCATENATE(E$125,F127)</f>
        <v>Apples, Cherries, Pears 20- no ground cover, no frosts</v>
      </c>
      <c r="F127" t="s">
        <v>111</v>
      </c>
      <c r="G127">
        <v>0.5</v>
      </c>
      <c r="H127">
        <v>0.9</v>
      </c>
      <c r="I127">
        <v>0.70189999999999997</v>
      </c>
    </row>
    <row r="128" spans="1:9">
      <c r="A128" t="s">
        <v>215</v>
      </c>
      <c r="B128" t="s">
        <v>139</v>
      </c>
      <c r="C128">
        <v>0.7</v>
      </c>
      <c r="E128" t="str">
        <f t="shared" si="4"/>
        <v>Apples, Cherries, Pears 20- active ground cover, killing frost</v>
      </c>
      <c r="F128" t="s">
        <v>112</v>
      </c>
      <c r="G128">
        <v>0.45</v>
      </c>
      <c r="H128">
        <v>1.1499999999999999</v>
      </c>
      <c r="I128">
        <v>0.90190000000000003</v>
      </c>
    </row>
    <row r="129" spans="1:9">
      <c r="A129" t="s">
        <v>216</v>
      </c>
      <c r="B129" t="s">
        <v>224</v>
      </c>
      <c r="C129">
        <v>0.35</v>
      </c>
      <c r="E129" t="str">
        <f t="shared" si="4"/>
        <v>Apples, Cherries, Pears 20- active ground cover, no frosts</v>
      </c>
      <c r="F129" t="s">
        <v>113</v>
      </c>
      <c r="G129">
        <v>0.75</v>
      </c>
      <c r="H129">
        <v>1.1499999999999999</v>
      </c>
      <c r="I129">
        <v>0.80189999999999995</v>
      </c>
    </row>
    <row r="130" spans="1:9">
      <c r="A130" t="s">
        <v>219</v>
      </c>
      <c r="B130" t="s">
        <v>226</v>
      </c>
      <c r="C130">
        <v>0.65</v>
      </c>
      <c r="E130" t="s">
        <v>227</v>
      </c>
    </row>
    <row r="131" spans="1:9">
      <c r="A131" t="s">
        <v>221</v>
      </c>
      <c r="B131" t="s">
        <v>139</v>
      </c>
      <c r="C131">
        <v>0.4</v>
      </c>
      <c r="E131" t="str">
        <f>CONCATENATE(E$130,F131)</f>
        <v>Apricots, Peaches, Stone Fruit 20, 21- no ground cover, killing frost</v>
      </c>
      <c r="F131" t="s">
        <v>110</v>
      </c>
      <c r="G131">
        <v>0.35</v>
      </c>
      <c r="H131">
        <v>0.85</v>
      </c>
      <c r="I131">
        <v>0.60189999999999999</v>
      </c>
    </row>
    <row r="132" spans="1:9">
      <c r="A132" t="s">
        <v>223</v>
      </c>
      <c r="B132" t="s">
        <v>230</v>
      </c>
      <c r="C132">
        <v>0.5</v>
      </c>
      <c r="E132" t="str">
        <f t="shared" ref="E132:E134" si="5">CONCATENATE(E$130,F132)</f>
        <v>Apricots, Peaches, Stone Fruit 20, 21- no ground cover, no frosts</v>
      </c>
      <c r="F132" t="s">
        <v>111</v>
      </c>
      <c r="G132">
        <v>0.45</v>
      </c>
      <c r="H132">
        <v>0.85</v>
      </c>
      <c r="I132">
        <v>0.60189999999999999</v>
      </c>
    </row>
    <row r="133" spans="1:9">
      <c r="A133" t="s">
        <v>119</v>
      </c>
      <c r="E133" t="str">
        <f t="shared" si="5"/>
        <v>Apricots, Peaches, Stone Fruit 20, 21- active ground cover, killing frost</v>
      </c>
      <c r="F133" t="s">
        <v>112</v>
      </c>
      <c r="G133">
        <v>0.45</v>
      </c>
      <c r="H133">
        <v>1.1000000000000001</v>
      </c>
      <c r="I133">
        <v>0.85189999999999999</v>
      </c>
    </row>
    <row r="134" spans="1:9">
      <c r="A134" t="s">
        <v>225</v>
      </c>
      <c r="E134" t="str">
        <f t="shared" si="5"/>
        <v>Apricots, Peaches, Stone Fruit 20, 21- active ground cover, no frosts</v>
      </c>
      <c r="F134" t="s">
        <v>113</v>
      </c>
      <c r="G134">
        <v>0.75</v>
      </c>
      <c r="H134">
        <v>1.1000000000000001</v>
      </c>
      <c r="I134">
        <v>0.80189999999999995</v>
      </c>
    </row>
    <row r="135" spans="1:9">
      <c r="A135" t="s">
        <v>228</v>
      </c>
      <c r="E135" t="s">
        <v>114</v>
      </c>
      <c r="G135">
        <v>0.5</v>
      </c>
      <c r="H135">
        <v>0.8</v>
      </c>
      <c r="I135">
        <v>0.7</v>
      </c>
    </row>
    <row r="136" spans="1:9">
      <c r="A136" t="s">
        <v>229</v>
      </c>
      <c r="E136" t="s">
        <v>231</v>
      </c>
    </row>
    <row r="137" spans="1:9">
      <c r="E137" t="str">
        <f>CONCATENATE(E$136," ",F137)</f>
        <v>Citrus, no ground cover 22 70% canopy</v>
      </c>
      <c r="F137" t="s">
        <v>115</v>
      </c>
      <c r="G137">
        <v>0.65</v>
      </c>
      <c r="H137">
        <v>0.6</v>
      </c>
      <c r="I137">
        <v>0.65</v>
      </c>
    </row>
    <row r="138" spans="1:9">
      <c r="E138" t="str">
        <f t="shared" ref="E138:E139" si="6">CONCATENATE(E$136," ",F138)</f>
        <v>Citrus, no ground cover 22 50% canopy</v>
      </c>
      <c r="F138" t="s">
        <v>116</v>
      </c>
      <c r="G138">
        <v>0.6</v>
      </c>
      <c r="H138">
        <v>0.55000000000000004</v>
      </c>
      <c r="I138">
        <v>0.6</v>
      </c>
    </row>
    <row r="139" spans="1:9">
      <c r="E139" t="str">
        <f t="shared" si="6"/>
        <v>Citrus, no ground cover 22 20% canopy</v>
      </c>
      <c r="F139" t="s">
        <v>117</v>
      </c>
      <c r="G139">
        <v>0.45</v>
      </c>
      <c r="H139">
        <v>0.4</v>
      </c>
      <c r="I139">
        <v>0.5</v>
      </c>
    </row>
    <row r="140" spans="1:9">
      <c r="E140" t="s">
        <v>232</v>
      </c>
    </row>
    <row r="141" spans="1:9">
      <c r="E141" t="str">
        <f>CONCATENATE(E$140," ",F141)</f>
        <v>Citrus, with active ground cover or weeds 23 70% canopy</v>
      </c>
      <c r="F141" t="s">
        <v>115</v>
      </c>
      <c r="G141">
        <v>0.75</v>
      </c>
      <c r="H141">
        <v>0.7</v>
      </c>
      <c r="I141" t="s">
        <v>118</v>
      </c>
    </row>
    <row r="142" spans="1:9">
      <c r="E142" t="str">
        <f t="shared" ref="E142:E143" si="7">CONCATENATE(E$140," ",F142)</f>
        <v>Citrus, with active ground cover or weeds 23 50% canopy</v>
      </c>
      <c r="F142" t="s">
        <v>116</v>
      </c>
      <c r="G142">
        <v>0.75</v>
      </c>
      <c r="H142">
        <v>0.75</v>
      </c>
      <c r="I142">
        <v>0.75</v>
      </c>
    </row>
    <row r="143" spans="1:9">
      <c r="E143" t="str">
        <f t="shared" si="7"/>
        <v>Citrus, with active ground cover or weeds 23 20% canopy</v>
      </c>
      <c r="F143" t="s">
        <v>117</v>
      </c>
      <c r="G143">
        <v>0.8</v>
      </c>
      <c r="H143">
        <v>0.8</v>
      </c>
      <c r="I143">
        <v>0.85</v>
      </c>
    </row>
    <row r="144" spans="1:9">
      <c r="E144" t="s">
        <v>233</v>
      </c>
      <c r="G144">
        <v>0.95</v>
      </c>
      <c r="H144">
        <v>0.95</v>
      </c>
      <c r="I144">
        <v>0.95</v>
      </c>
    </row>
    <row r="145" spans="5:9">
      <c r="E145" t="s">
        <v>119</v>
      </c>
      <c r="G145">
        <v>0.2</v>
      </c>
      <c r="H145">
        <v>1</v>
      </c>
      <c r="I145">
        <v>1</v>
      </c>
    </row>
    <row r="146" spans="5:9">
      <c r="E146" t="s">
        <v>234</v>
      </c>
      <c r="G146">
        <v>0.55000000000000004</v>
      </c>
      <c r="H146">
        <v>0.65</v>
      </c>
      <c r="I146">
        <v>0.65</v>
      </c>
    </row>
    <row r="147" spans="5:9">
      <c r="E147" t="s">
        <v>120</v>
      </c>
      <c r="G147">
        <v>0.2</v>
      </c>
      <c r="H147">
        <v>1.05</v>
      </c>
      <c r="I147">
        <v>0.4</v>
      </c>
    </row>
    <row r="148" spans="5:9">
      <c r="E148" t="s">
        <v>235</v>
      </c>
      <c r="G148">
        <v>0.4</v>
      </c>
      <c r="H148">
        <v>1.05</v>
      </c>
      <c r="I148">
        <v>0.60189999999999999</v>
      </c>
    </row>
    <row r="149" spans="5:9">
      <c r="E149" t="s">
        <v>235</v>
      </c>
      <c r="G149">
        <v>0.4</v>
      </c>
      <c r="H149">
        <v>1.05</v>
      </c>
      <c r="I149">
        <v>0.60189999999999999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9"/>
  <sheetViews>
    <sheetView tabSelected="1" topLeftCell="A128" workbookViewId="0">
      <selection activeCell="A131" sqref="A131"/>
    </sheetView>
  </sheetViews>
  <sheetFormatPr defaultRowHeight="15"/>
  <cols>
    <col min="1" max="1" width="28.140625" customWidth="1"/>
  </cols>
  <sheetData>
    <row r="1" spans="1:4">
      <c r="A1" t="s">
        <v>0</v>
      </c>
      <c r="B1" t="s">
        <v>236</v>
      </c>
      <c r="C1" t="s">
        <v>237</v>
      </c>
      <c r="D1" t="s">
        <v>238</v>
      </c>
    </row>
    <row r="2" spans="1:4">
      <c r="A2" t="s">
        <v>1</v>
      </c>
      <c r="B2">
        <v>0.15</v>
      </c>
      <c r="C2">
        <v>0.95</v>
      </c>
      <c r="D2">
        <v>0.85</v>
      </c>
    </row>
    <row r="3" spans="1:4">
      <c r="A3" t="s">
        <v>2</v>
      </c>
      <c r="B3">
        <v>0.15</v>
      </c>
      <c r="C3">
        <v>0.95</v>
      </c>
      <c r="D3">
        <v>0.85</v>
      </c>
    </row>
    <row r="4" spans="1:4">
      <c r="A4" t="s">
        <v>3</v>
      </c>
      <c r="B4">
        <v>0.15</v>
      </c>
      <c r="C4">
        <v>0.95</v>
      </c>
      <c r="D4">
        <v>0.85</v>
      </c>
    </row>
    <row r="5" spans="1:4">
      <c r="A5" t="s">
        <v>4</v>
      </c>
      <c r="B5">
        <v>0.15</v>
      </c>
      <c r="C5">
        <v>0.95</v>
      </c>
      <c r="D5">
        <v>0.85</v>
      </c>
    </row>
    <row r="6" spans="1:4">
      <c r="A6" t="s">
        <v>5</v>
      </c>
      <c r="B6">
        <v>0.15</v>
      </c>
      <c r="C6">
        <v>0.95</v>
      </c>
      <c r="D6">
        <v>0.85</v>
      </c>
    </row>
    <row r="7" spans="1:4">
      <c r="A7" t="s">
        <v>6</v>
      </c>
      <c r="B7">
        <v>0.15</v>
      </c>
      <c r="C7">
        <v>0.95</v>
      </c>
      <c r="D7">
        <v>0.85</v>
      </c>
    </row>
    <row r="8" spans="1:4">
      <c r="A8" t="s">
        <v>7</v>
      </c>
      <c r="B8">
        <v>0.15</v>
      </c>
      <c r="C8">
        <v>0.95</v>
      </c>
      <c r="D8">
        <v>0.9</v>
      </c>
    </row>
    <row r="9" spans="1:4">
      <c r="A9" t="s">
        <v>8</v>
      </c>
      <c r="B9">
        <v>0.15</v>
      </c>
      <c r="C9">
        <v>0.9</v>
      </c>
      <c r="D9">
        <v>0.6</v>
      </c>
    </row>
    <row r="10" spans="1:4">
      <c r="A10" t="s">
        <v>9</v>
      </c>
      <c r="B10">
        <v>0.15</v>
      </c>
      <c r="C10">
        <v>0.9</v>
      </c>
      <c r="D10">
        <v>0.9</v>
      </c>
    </row>
    <row r="11" spans="1:4">
      <c r="A11" t="s">
        <v>10</v>
      </c>
      <c r="B11">
        <v>0.15</v>
      </c>
    </row>
    <row r="12" spans="1:4">
      <c r="A12" t="s">
        <v>128</v>
      </c>
      <c r="B12">
        <v>0.15</v>
      </c>
      <c r="C12">
        <v>0.95</v>
      </c>
      <c r="D12">
        <v>0.65</v>
      </c>
    </row>
    <row r="13" spans="1:4">
      <c r="A13" t="s">
        <v>130</v>
      </c>
      <c r="B13">
        <v>0.15</v>
      </c>
      <c r="C13">
        <v>0.9</v>
      </c>
      <c r="D13">
        <v>0.9</v>
      </c>
    </row>
    <row r="14" spans="1:4">
      <c r="A14" t="s">
        <v>131</v>
      </c>
      <c r="B14">
        <v>0.15</v>
      </c>
      <c r="C14">
        <v>1.05</v>
      </c>
      <c r="D14">
        <v>0.7</v>
      </c>
    </row>
    <row r="15" spans="1:4">
      <c r="A15" t="s">
        <v>14</v>
      </c>
      <c r="B15">
        <v>0.15</v>
      </c>
      <c r="C15">
        <v>0.9</v>
      </c>
      <c r="D15">
        <v>0.85</v>
      </c>
    </row>
    <row r="16" spans="1:4">
      <c r="A16" t="s">
        <v>15</v>
      </c>
      <c r="B16">
        <v>0.15</v>
      </c>
      <c r="C16">
        <v>0.85</v>
      </c>
      <c r="D16">
        <v>0.75</v>
      </c>
    </row>
    <row r="17" spans="1:4">
      <c r="A17" t="s">
        <v>132</v>
      </c>
      <c r="B17">
        <v>0.15</v>
      </c>
      <c r="C17">
        <v>1.1000000000000001</v>
      </c>
      <c r="D17">
        <v>0.7</v>
      </c>
    </row>
    <row r="18" spans="1:4">
      <c r="A18" t="s">
        <v>16</v>
      </c>
      <c r="B18">
        <v>0.15</v>
      </c>
      <c r="C18">
        <v>1</v>
      </c>
      <c r="D18">
        <v>0.8</v>
      </c>
    </row>
    <row r="19" spans="1:4">
      <c r="A19" t="s">
        <v>17</v>
      </c>
      <c r="B19">
        <v>0.15</v>
      </c>
      <c r="C19">
        <v>1.002</v>
      </c>
      <c r="D19">
        <v>0.8</v>
      </c>
    </row>
    <row r="20" spans="1:4">
      <c r="A20" t="s">
        <v>18</v>
      </c>
      <c r="B20">
        <v>0.15</v>
      </c>
      <c r="C20">
        <v>1.1020000000000001</v>
      </c>
      <c r="D20" t="s">
        <v>19</v>
      </c>
    </row>
    <row r="21" spans="1:4">
      <c r="A21" t="s">
        <v>135</v>
      </c>
      <c r="B21">
        <v>0.15</v>
      </c>
      <c r="C21">
        <v>0.95</v>
      </c>
      <c r="D21">
        <v>0.7</v>
      </c>
    </row>
    <row r="22" spans="1:4">
      <c r="A22" t="s">
        <v>20</v>
      </c>
      <c r="B22">
        <v>0.15</v>
      </c>
      <c r="C22">
        <v>0.75</v>
      </c>
      <c r="D22">
        <v>0.5</v>
      </c>
    </row>
    <row r="23" spans="1:4">
      <c r="A23" t="s">
        <v>21</v>
      </c>
    </row>
    <row r="24" spans="1:4">
      <c r="A24" t="s">
        <v>137</v>
      </c>
      <c r="B24">
        <v>0.15</v>
      </c>
      <c r="C24">
        <v>0.95199999999999996</v>
      </c>
      <c r="D24">
        <v>0.7</v>
      </c>
    </row>
    <row r="25" spans="1:4">
      <c r="A25" t="s">
        <v>138</v>
      </c>
      <c r="B25">
        <v>0.15</v>
      </c>
      <c r="C25">
        <v>0.95</v>
      </c>
      <c r="D25">
        <v>0.8</v>
      </c>
    </row>
    <row r="26" spans="1:4">
      <c r="A26" t="s">
        <v>24</v>
      </c>
      <c r="B26">
        <v>0.15</v>
      </c>
      <c r="C26">
        <v>0.95</v>
      </c>
      <c r="D26">
        <v>0.7</v>
      </c>
    </row>
    <row r="27" spans="1:4">
      <c r="A27" t="s">
        <v>25</v>
      </c>
      <c r="B27">
        <v>0.15</v>
      </c>
      <c r="C27">
        <v>0.9</v>
      </c>
      <c r="D27">
        <v>0.7</v>
      </c>
    </row>
    <row r="28" spans="1:4">
      <c r="A28" t="s">
        <v>26</v>
      </c>
      <c r="B28">
        <v>0.15</v>
      </c>
      <c r="C28">
        <v>1</v>
      </c>
      <c r="D28">
        <v>0.7</v>
      </c>
    </row>
    <row r="29" spans="1:4">
      <c r="A29" t="s">
        <v>27</v>
      </c>
      <c r="B29">
        <v>0.15</v>
      </c>
      <c r="C29">
        <v>0.95</v>
      </c>
      <c r="D29">
        <v>0.7</v>
      </c>
    </row>
    <row r="30" spans="1:4">
      <c r="A30" t="s">
        <v>28</v>
      </c>
      <c r="B30">
        <v>0.15</v>
      </c>
      <c r="C30">
        <v>1</v>
      </c>
      <c r="D30">
        <v>0.85</v>
      </c>
    </row>
    <row r="31" spans="1:4">
      <c r="A31" t="s">
        <v>29</v>
      </c>
      <c r="B31">
        <v>0.15</v>
      </c>
      <c r="C31">
        <v>0.95</v>
      </c>
      <c r="D31">
        <v>0.85</v>
      </c>
    </row>
    <row r="32" spans="1:4">
      <c r="A32" t="s">
        <v>30</v>
      </c>
    </row>
    <row r="33" spans="1:4">
      <c r="A33" t="s">
        <v>142</v>
      </c>
      <c r="B33">
        <v>0.15</v>
      </c>
      <c r="C33" t="s">
        <v>143</v>
      </c>
      <c r="D33">
        <v>0.2</v>
      </c>
    </row>
    <row r="34" spans="1:4">
      <c r="A34" t="s">
        <v>144</v>
      </c>
      <c r="B34">
        <v>0.15</v>
      </c>
      <c r="C34" t="s">
        <v>33</v>
      </c>
      <c r="D34">
        <v>0.45</v>
      </c>
    </row>
    <row r="35" spans="1:4">
      <c r="A35" t="s">
        <v>34</v>
      </c>
      <c r="B35">
        <v>0.15</v>
      </c>
      <c r="C35">
        <v>0.95</v>
      </c>
      <c r="D35">
        <v>0.85</v>
      </c>
    </row>
    <row r="36" spans="1:4">
      <c r="A36" t="s">
        <v>35</v>
      </c>
      <c r="B36">
        <v>0.15</v>
      </c>
      <c r="C36">
        <v>1.1000000000000001</v>
      </c>
      <c r="D36">
        <v>0.65400000000000003</v>
      </c>
    </row>
    <row r="37" spans="1:4">
      <c r="A37" t="s">
        <v>36</v>
      </c>
      <c r="B37">
        <v>0.15</v>
      </c>
      <c r="C37">
        <v>1.1000000000000001</v>
      </c>
      <c r="D37">
        <v>0.55000000000000004</v>
      </c>
    </row>
    <row r="38" spans="1:4">
      <c r="A38" t="s">
        <v>37</v>
      </c>
      <c r="B38">
        <v>0.15</v>
      </c>
      <c r="C38">
        <v>1</v>
      </c>
      <c r="D38">
        <v>0.85</v>
      </c>
    </row>
    <row r="39" spans="1:4">
      <c r="A39" t="s">
        <v>38</v>
      </c>
      <c r="B39">
        <v>0.15</v>
      </c>
      <c r="C39">
        <v>1.1499999999999999</v>
      </c>
      <c r="D39">
        <v>0.505</v>
      </c>
    </row>
    <row r="40" spans="1:4">
      <c r="A40" t="s">
        <v>146</v>
      </c>
      <c r="B40">
        <v>0.15</v>
      </c>
      <c r="C40">
        <v>1.1000000000000001</v>
      </c>
      <c r="D40">
        <v>0.5</v>
      </c>
    </row>
    <row r="41" spans="1:4">
      <c r="A41" t="s">
        <v>39</v>
      </c>
      <c r="B41">
        <v>0.15</v>
      </c>
      <c r="C41">
        <v>1.002</v>
      </c>
      <c r="D41">
        <v>0.8</v>
      </c>
    </row>
    <row r="42" spans="1:4">
      <c r="A42" t="s">
        <v>40</v>
      </c>
      <c r="B42">
        <v>0.15</v>
      </c>
      <c r="C42">
        <v>1.1020000000000001</v>
      </c>
      <c r="D42">
        <v>0.25</v>
      </c>
    </row>
    <row r="43" spans="1:4">
      <c r="B43">
        <v>0.15</v>
      </c>
    </row>
    <row r="44" spans="1:4">
      <c r="A44" t="s">
        <v>41</v>
      </c>
      <c r="B44">
        <v>0.15</v>
      </c>
      <c r="C44">
        <v>0.95</v>
      </c>
      <c r="D44">
        <v>0.25</v>
      </c>
    </row>
    <row r="45" spans="1:4">
      <c r="A45" t="s">
        <v>42</v>
      </c>
      <c r="B45">
        <v>0.15</v>
      </c>
    </row>
    <row r="46" spans="1:4">
      <c r="A46" t="s">
        <v>151</v>
      </c>
      <c r="B46">
        <v>0.15</v>
      </c>
      <c r="C46">
        <v>1.1020000000000001</v>
      </c>
      <c r="D46">
        <v>1.05</v>
      </c>
    </row>
    <row r="47" spans="1:4">
      <c r="A47" t="s">
        <v>152</v>
      </c>
      <c r="B47">
        <v>0.15</v>
      </c>
      <c r="C47">
        <v>1.1020000000000001</v>
      </c>
      <c r="D47">
        <v>0.2</v>
      </c>
    </row>
    <row r="48" spans="1:4">
      <c r="A48" t="s">
        <v>45</v>
      </c>
      <c r="B48">
        <v>0.15</v>
      </c>
      <c r="C48">
        <v>1.05</v>
      </c>
      <c r="D48">
        <v>0.25</v>
      </c>
    </row>
    <row r="49" spans="1:4">
      <c r="A49" t="s">
        <v>46</v>
      </c>
      <c r="B49">
        <v>0.15</v>
      </c>
      <c r="C49">
        <v>1</v>
      </c>
      <c r="D49" t="s">
        <v>153</v>
      </c>
    </row>
    <row r="50" spans="1:4">
      <c r="A50" t="s">
        <v>47</v>
      </c>
      <c r="B50">
        <v>0.15</v>
      </c>
      <c r="C50">
        <v>1.1000000000000001</v>
      </c>
      <c r="D50">
        <v>0.5</v>
      </c>
    </row>
    <row r="51" spans="1:4">
      <c r="A51" t="s">
        <v>48</v>
      </c>
      <c r="B51">
        <v>0.15</v>
      </c>
      <c r="C51">
        <v>1.05</v>
      </c>
      <c r="D51">
        <v>0.2</v>
      </c>
    </row>
    <row r="52" spans="1:4">
      <c r="A52" t="s">
        <v>49</v>
      </c>
      <c r="B52">
        <v>0.15</v>
      </c>
    </row>
    <row r="53" spans="1:4">
      <c r="A53" t="s">
        <v>155</v>
      </c>
      <c r="B53">
        <v>0.15</v>
      </c>
      <c r="C53">
        <v>1.1020000000000001</v>
      </c>
      <c r="D53">
        <v>1.05</v>
      </c>
    </row>
    <row r="54" spans="1:4">
      <c r="A54" t="s">
        <v>156</v>
      </c>
      <c r="B54">
        <v>0.15</v>
      </c>
      <c r="C54">
        <v>1.1000000000000001</v>
      </c>
      <c r="D54">
        <v>0.2</v>
      </c>
    </row>
    <row r="55" spans="1:4">
      <c r="A55" t="s">
        <v>50</v>
      </c>
      <c r="B55">
        <v>0.15</v>
      </c>
      <c r="C55">
        <v>1.1000000000000001</v>
      </c>
      <c r="D55">
        <v>0.3</v>
      </c>
    </row>
    <row r="56" spans="1:4">
      <c r="A56" t="s">
        <v>51</v>
      </c>
    </row>
    <row r="57" spans="1:4">
      <c r="A57" t="s">
        <v>52</v>
      </c>
      <c r="B57">
        <v>0.15</v>
      </c>
      <c r="C57">
        <v>0.95</v>
      </c>
      <c r="D57">
        <v>0.9</v>
      </c>
    </row>
    <row r="58" spans="1:4">
      <c r="A58" t="s">
        <v>53</v>
      </c>
      <c r="B58">
        <v>0.15</v>
      </c>
      <c r="C58">
        <v>0.90700000000000003</v>
      </c>
      <c r="D58">
        <v>0.2</v>
      </c>
    </row>
    <row r="59" spans="1:4">
      <c r="A59" t="s">
        <v>54</v>
      </c>
      <c r="B59">
        <v>0.4</v>
      </c>
      <c r="C59">
        <v>1.1000000000000001</v>
      </c>
      <c r="D59">
        <v>1.05</v>
      </c>
    </row>
    <row r="60" spans="1:4">
      <c r="A60" t="s">
        <v>55</v>
      </c>
      <c r="B60">
        <v>0.3</v>
      </c>
      <c r="C60">
        <v>0.8</v>
      </c>
      <c r="D60">
        <v>0.7</v>
      </c>
    </row>
    <row r="61" spans="1:4">
      <c r="A61" t="s">
        <v>56</v>
      </c>
      <c r="B61">
        <v>0.15</v>
      </c>
    </row>
    <row r="62" spans="1:4">
      <c r="A62" t="s">
        <v>57</v>
      </c>
      <c r="B62">
        <v>0.15</v>
      </c>
      <c r="C62" t="s">
        <v>58</v>
      </c>
      <c r="D62" t="s">
        <v>59</v>
      </c>
    </row>
    <row r="63" spans="1:4">
      <c r="A63" t="s">
        <v>60</v>
      </c>
      <c r="B63">
        <v>0.15</v>
      </c>
      <c r="C63">
        <v>1.05</v>
      </c>
      <c r="D63">
        <v>0.2</v>
      </c>
    </row>
    <row r="64" spans="1:4">
      <c r="A64" t="s">
        <v>162</v>
      </c>
      <c r="B64">
        <v>0.15</v>
      </c>
      <c r="C64" t="s">
        <v>61</v>
      </c>
      <c r="D64" t="s">
        <v>61</v>
      </c>
    </row>
    <row r="65" spans="1:4">
      <c r="A65" t="s">
        <v>62</v>
      </c>
      <c r="B65">
        <v>0.15</v>
      </c>
      <c r="C65">
        <v>1.1000000000000001</v>
      </c>
      <c r="D65">
        <v>0.25</v>
      </c>
    </row>
    <row r="66" spans="1:4">
      <c r="A66" t="s">
        <v>163</v>
      </c>
      <c r="B66">
        <v>0.15</v>
      </c>
      <c r="C66">
        <v>1.1000000000000001</v>
      </c>
      <c r="D66">
        <v>0.45</v>
      </c>
    </row>
    <row r="67" spans="1:4">
      <c r="A67" t="s">
        <v>63</v>
      </c>
      <c r="B67">
        <v>0.15</v>
      </c>
      <c r="C67" t="s">
        <v>165</v>
      </c>
      <c r="D67">
        <v>0.25</v>
      </c>
    </row>
    <row r="68" spans="1:4">
      <c r="A68" t="s">
        <v>64</v>
      </c>
      <c r="B68">
        <v>0.15</v>
      </c>
      <c r="C68" t="s">
        <v>165</v>
      </c>
      <c r="D68">
        <v>0.2</v>
      </c>
    </row>
    <row r="69" spans="1:4">
      <c r="A69" t="s">
        <v>65</v>
      </c>
      <c r="B69">
        <v>0.15</v>
      </c>
      <c r="C69">
        <v>1.05</v>
      </c>
      <c r="D69">
        <v>0.2</v>
      </c>
    </row>
    <row r="70" spans="1:4">
      <c r="A70" t="s">
        <v>66</v>
      </c>
      <c r="B70">
        <v>0.15</v>
      </c>
      <c r="C70" t="s">
        <v>165</v>
      </c>
      <c r="D70">
        <v>0.25</v>
      </c>
    </row>
    <row r="71" spans="1:4">
      <c r="A71" t="s">
        <v>67</v>
      </c>
      <c r="B71">
        <v>0.15</v>
      </c>
      <c r="C71">
        <v>1.1000000000000001</v>
      </c>
      <c r="D71">
        <v>0.25</v>
      </c>
    </row>
    <row r="72" spans="1:4">
      <c r="A72" t="s">
        <v>68</v>
      </c>
      <c r="B72">
        <v>0.15</v>
      </c>
      <c r="C72">
        <v>1.1000000000000001</v>
      </c>
      <c r="D72">
        <v>0.15</v>
      </c>
    </row>
    <row r="73" spans="1:4">
      <c r="A73" t="s">
        <v>69</v>
      </c>
      <c r="B73">
        <v>0.15</v>
      </c>
      <c r="C73">
        <v>1.1000000000000001</v>
      </c>
      <c r="D73">
        <v>0.15</v>
      </c>
    </row>
    <row r="74" spans="1:4">
      <c r="A74" t="s">
        <v>70</v>
      </c>
      <c r="B74">
        <v>0.15</v>
      </c>
      <c r="C74">
        <v>1.1000000000000001</v>
      </c>
      <c r="D74" t="s">
        <v>166</v>
      </c>
    </row>
    <row r="75" spans="1:4">
      <c r="A75" t="s">
        <v>71</v>
      </c>
      <c r="B75" t="s">
        <v>167</v>
      </c>
      <c r="C75">
        <v>1.1000000000000001</v>
      </c>
      <c r="D75" t="s">
        <v>166</v>
      </c>
    </row>
    <row r="76" spans="1:4">
      <c r="A76" t="s">
        <v>169</v>
      </c>
      <c r="B76">
        <v>0.15</v>
      </c>
      <c r="C76">
        <v>1.1499999999999999</v>
      </c>
      <c r="D76" t="s">
        <v>171</v>
      </c>
    </row>
    <row r="77" spans="1:4">
      <c r="A77" t="s">
        <v>172</v>
      </c>
      <c r="B77">
        <v>0.15</v>
      </c>
      <c r="C77">
        <v>1.1000000000000001</v>
      </c>
      <c r="D77">
        <v>1.0013000000000001</v>
      </c>
    </row>
    <row r="78" spans="1:4">
      <c r="A78" t="s">
        <v>72</v>
      </c>
      <c r="B78">
        <v>0.15</v>
      </c>
      <c r="C78">
        <v>0.95</v>
      </c>
      <c r="D78">
        <v>0.2</v>
      </c>
    </row>
    <row r="79" spans="1:4">
      <c r="A79" t="s">
        <v>73</v>
      </c>
      <c r="B79">
        <v>0.15</v>
      </c>
    </row>
    <row r="80" spans="1:4">
      <c r="A80" t="s">
        <v>174</v>
      </c>
      <c r="B80">
        <v>0.15</v>
      </c>
      <c r="C80" t="s">
        <v>75</v>
      </c>
      <c r="D80">
        <v>0.35</v>
      </c>
    </row>
    <row r="81" spans="1:4">
      <c r="A81" t="s">
        <v>175</v>
      </c>
      <c r="B81">
        <v>0.15</v>
      </c>
      <c r="C81">
        <v>1.1499999999999999</v>
      </c>
      <c r="D81">
        <v>1</v>
      </c>
    </row>
    <row r="82" spans="1:4">
      <c r="A82" t="s">
        <v>77</v>
      </c>
      <c r="B82">
        <v>1</v>
      </c>
      <c r="C82">
        <v>1.1499999999999999</v>
      </c>
      <c r="D82" t="s">
        <v>78</v>
      </c>
    </row>
    <row r="83" spans="1:4">
      <c r="A83" t="s">
        <v>79</v>
      </c>
      <c r="B83">
        <v>0.15</v>
      </c>
    </row>
    <row r="84" spans="1:4">
      <c r="A84" t="s">
        <v>176</v>
      </c>
      <c r="B84">
        <v>0.15</v>
      </c>
    </row>
    <row r="85" spans="1:4">
      <c r="A85" t="s">
        <v>177</v>
      </c>
      <c r="B85">
        <v>0.3014</v>
      </c>
      <c r="C85">
        <v>1.1514</v>
      </c>
      <c r="D85">
        <v>1.1013999999999999</v>
      </c>
    </row>
    <row r="86" spans="1:4">
      <c r="A86" t="s">
        <v>178</v>
      </c>
      <c r="B86">
        <v>0.3</v>
      </c>
      <c r="C86">
        <v>0.45</v>
      </c>
      <c r="D86">
        <v>0.45</v>
      </c>
    </row>
    <row r="87" spans="1:4">
      <c r="A87" t="s">
        <v>180</v>
      </c>
      <c r="B87">
        <v>0.15</v>
      </c>
    </row>
    <row r="88" spans="1:4">
      <c r="A88" t="s">
        <v>181</v>
      </c>
      <c r="B88">
        <v>0.5</v>
      </c>
      <c r="C88">
        <v>0.95150000000000001</v>
      </c>
      <c r="D88">
        <v>0.8</v>
      </c>
    </row>
    <row r="89" spans="1:4">
      <c r="A89" t="s">
        <v>182</v>
      </c>
      <c r="B89">
        <v>0.15</v>
      </c>
      <c r="C89">
        <v>0.85</v>
      </c>
      <c r="D89">
        <v>0.6</v>
      </c>
    </row>
    <row r="90" spans="1:4">
      <c r="A90" t="s">
        <v>183</v>
      </c>
      <c r="B90">
        <v>0.3014</v>
      </c>
      <c r="C90">
        <v>1.1013999999999999</v>
      </c>
      <c r="D90">
        <v>1.0513999999999999</v>
      </c>
    </row>
    <row r="91" spans="1:4">
      <c r="A91" t="s">
        <v>184</v>
      </c>
      <c r="B91">
        <v>0.85</v>
      </c>
      <c r="C91">
        <v>1.0015000000000001</v>
      </c>
      <c r="D91">
        <v>0.95</v>
      </c>
    </row>
    <row r="92" spans="1:4">
      <c r="A92" t="s">
        <v>185</v>
      </c>
      <c r="B92">
        <v>0.3014</v>
      </c>
      <c r="C92">
        <v>1.1013999999999999</v>
      </c>
      <c r="D92">
        <v>1.0513999999999999</v>
      </c>
    </row>
    <row r="93" spans="1:4">
      <c r="A93" t="s">
        <v>84</v>
      </c>
      <c r="B93">
        <v>0.15</v>
      </c>
    </row>
    <row r="94" spans="1:4">
      <c r="A94" t="s">
        <v>186</v>
      </c>
      <c r="B94">
        <v>0.3</v>
      </c>
      <c r="C94" t="s">
        <v>86</v>
      </c>
      <c r="D94">
        <v>0.8</v>
      </c>
    </row>
    <row r="95" spans="1:4">
      <c r="A95" t="s">
        <v>188</v>
      </c>
      <c r="B95">
        <v>0.3</v>
      </c>
      <c r="C95">
        <v>0.7</v>
      </c>
      <c r="D95">
        <v>0.7</v>
      </c>
    </row>
    <row r="96" spans="1:4">
      <c r="A96" t="s">
        <v>88</v>
      </c>
    </row>
    <row r="97" spans="1:4">
      <c r="A97" t="s">
        <v>189</v>
      </c>
      <c r="B97" t="s">
        <v>89</v>
      </c>
      <c r="C97">
        <v>0.9</v>
      </c>
      <c r="D97">
        <v>0.9</v>
      </c>
    </row>
    <row r="98" spans="1:4">
      <c r="A98" t="s">
        <v>191</v>
      </c>
      <c r="B98" t="s">
        <v>90</v>
      </c>
      <c r="C98">
        <v>0.8</v>
      </c>
      <c r="D98">
        <v>0.8</v>
      </c>
    </row>
    <row r="99" spans="1:4">
      <c r="A99" t="s">
        <v>193</v>
      </c>
      <c r="B99">
        <v>0.15</v>
      </c>
      <c r="C99">
        <v>1.2</v>
      </c>
      <c r="D99">
        <v>0.7</v>
      </c>
    </row>
    <row r="100" spans="1:4">
      <c r="A100" t="s">
        <v>91</v>
      </c>
    </row>
    <row r="101" spans="1:4">
      <c r="A101" t="s">
        <v>92</v>
      </c>
      <c r="B101">
        <v>0.15</v>
      </c>
    </row>
    <row r="102" spans="1:4">
      <c r="A102" t="s">
        <v>195</v>
      </c>
      <c r="B102">
        <v>0.15</v>
      </c>
      <c r="C102">
        <v>1.05</v>
      </c>
      <c r="D102">
        <v>0.9</v>
      </c>
    </row>
    <row r="103" spans="1:4">
      <c r="A103" t="s">
        <v>198</v>
      </c>
      <c r="B103">
        <v>0.6</v>
      </c>
      <c r="C103">
        <v>1.1000000000000001</v>
      </c>
      <c r="D103">
        <v>1.05</v>
      </c>
    </row>
    <row r="104" spans="1:4">
      <c r="A104" t="s">
        <v>239</v>
      </c>
      <c r="B104">
        <v>0.9</v>
      </c>
      <c r="C104">
        <v>1</v>
      </c>
      <c r="D104">
        <v>1</v>
      </c>
    </row>
    <row r="105" spans="1:4">
      <c r="A105" t="s">
        <v>93</v>
      </c>
      <c r="B105">
        <v>0.15</v>
      </c>
    </row>
    <row r="106" spans="1:4">
      <c r="A106" t="s">
        <v>240</v>
      </c>
      <c r="B106">
        <v>0.8</v>
      </c>
      <c r="C106">
        <v>0.9</v>
      </c>
      <c r="D106">
        <v>0.9</v>
      </c>
    </row>
    <row r="107" spans="1:4">
      <c r="A107" t="s">
        <v>241</v>
      </c>
      <c r="B107">
        <v>1</v>
      </c>
      <c r="C107">
        <v>1.05</v>
      </c>
      <c r="D107">
        <v>1.05</v>
      </c>
    </row>
    <row r="108" spans="1:4">
      <c r="A108" t="s">
        <v>96</v>
      </c>
      <c r="B108">
        <v>0.8</v>
      </c>
      <c r="C108">
        <v>0.85</v>
      </c>
      <c r="D108">
        <v>0.85</v>
      </c>
    </row>
    <row r="109" spans="1:4">
      <c r="A109" t="s">
        <v>97</v>
      </c>
      <c r="B109">
        <v>0.85</v>
      </c>
      <c r="C109">
        <v>0.9</v>
      </c>
      <c r="D109">
        <v>0.9</v>
      </c>
    </row>
    <row r="110" spans="1:4">
      <c r="A110" t="s">
        <v>203</v>
      </c>
      <c r="B110">
        <v>0.15</v>
      </c>
    </row>
    <row r="111" spans="1:4">
      <c r="A111" t="s">
        <v>242</v>
      </c>
      <c r="B111">
        <v>0.15</v>
      </c>
      <c r="C111">
        <v>0.25</v>
      </c>
      <c r="D111">
        <v>0.25</v>
      </c>
    </row>
    <row r="112" spans="1:4">
      <c r="A112" t="s">
        <v>243</v>
      </c>
      <c r="B112">
        <v>0.3</v>
      </c>
      <c r="C112">
        <v>0.45</v>
      </c>
      <c r="D112">
        <v>0.45</v>
      </c>
    </row>
    <row r="113" spans="1:4">
      <c r="A113" t="s">
        <v>100</v>
      </c>
      <c r="B113">
        <v>0.85</v>
      </c>
      <c r="C113">
        <v>0.9</v>
      </c>
      <c r="D113">
        <v>0.9</v>
      </c>
    </row>
    <row r="114" spans="1:4">
      <c r="A114" t="s">
        <v>101</v>
      </c>
      <c r="B114">
        <v>0.15</v>
      </c>
    </row>
    <row r="115" spans="1:4">
      <c r="A115" t="s">
        <v>204</v>
      </c>
      <c r="B115">
        <v>0.9</v>
      </c>
      <c r="C115">
        <v>0.95</v>
      </c>
      <c r="D115">
        <v>0.9</v>
      </c>
    </row>
    <row r="116" spans="1:4">
      <c r="A116" t="s">
        <v>205</v>
      </c>
      <c r="B116" t="s">
        <v>33</v>
      </c>
      <c r="C116">
        <v>1.1000000000000001</v>
      </c>
      <c r="D116">
        <v>1.05</v>
      </c>
    </row>
    <row r="117" spans="1:4">
      <c r="A117" t="s">
        <v>103</v>
      </c>
    </row>
    <row r="118" spans="1:4">
      <c r="A118" t="s">
        <v>104</v>
      </c>
      <c r="B118">
        <v>0.2</v>
      </c>
      <c r="C118">
        <v>1</v>
      </c>
      <c r="D118">
        <v>0.4</v>
      </c>
    </row>
    <row r="119" spans="1:4">
      <c r="A119" t="s">
        <v>105</v>
      </c>
      <c r="B119">
        <v>0.2</v>
      </c>
    </row>
    <row r="120" spans="1:4">
      <c r="A120" t="s">
        <v>207</v>
      </c>
      <c r="B120">
        <v>0.15</v>
      </c>
      <c r="C120">
        <v>0.8</v>
      </c>
      <c r="D120">
        <v>0.4</v>
      </c>
    </row>
    <row r="121" spans="1:4">
      <c r="A121" t="s">
        <v>209</v>
      </c>
      <c r="B121">
        <v>0.15</v>
      </c>
      <c r="C121">
        <v>0.65</v>
      </c>
      <c r="D121">
        <v>0.4</v>
      </c>
    </row>
    <row r="122" spans="1:4">
      <c r="A122" t="s">
        <v>108</v>
      </c>
      <c r="B122">
        <v>0.15</v>
      </c>
      <c r="C122">
        <v>1</v>
      </c>
      <c r="D122">
        <v>0.8</v>
      </c>
    </row>
    <row r="123" spans="1:4">
      <c r="A123" t="s">
        <v>109</v>
      </c>
      <c r="B123">
        <v>0.15</v>
      </c>
    </row>
    <row r="124" spans="1:4">
      <c r="A124" t="s">
        <v>211</v>
      </c>
      <c r="B124">
        <v>0.2</v>
      </c>
      <c r="C124">
        <v>0.85</v>
      </c>
      <c r="D124">
        <v>0.60189999999999999</v>
      </c>
    </row>
    <row r="125" spans="1:4">
      <c r="A125" t="s">
        <v>218</v>
      </c>
    </row>
    <row r="126" spans="1:4">
      <c r="A126" t="s">
        <v>244</v>
      </c>
      <c r="B126">
        <v>0.35</v>
      </c>
      <c r="C126">
        <v>0.9</v>
      </c>
      <c r="D126">
        <v>0.65190000000000003</v>
      </c>
    </row>
    <row r="127" spans="1:4">
      <c r="A127" t="s">
        <v>245</v>
      </c>
      <c r="B127">
        <v>0.5</v>
      </c>
      <c r="C127">
        <v>0.9</v>
      </c>
      <c r="D127">
        <v>0.70189999999999997</v>
      </c>
    </row>
    <row r="128" spans="1:4">
      <c r="A128" t="s">
        <v>246</v>
      </c>
      <c r="B128">
        <v>0.45</v>
      </c>
      <c r="C128">
        <v>1.1499999999999999</v>
      </c>
      <c r="D128">
        <v>0.90190000000000003</v>
      </c>
    </row>
    <row r="129" spans="1:4">
      <c r="A129" t="s">
        <v>247</v>
      </c>
      <c r="B129">
        <v>0.75</v>
      </c>
      <c r="C129">
        <v>1.1499999999999999</v>
      </c>
      <c r="D129">
        <v>0.80189999999999995</v>
      </c>
    </row>
    <row r="130" spans="1:4">
      <c r="A130" t="s">
        <v>227</v>
      </c>
    </row>
    <row r="131" spans="1:4">
      <c r="A131" t="s">
        <v>248</v>
      </c>
      <c r="B131">
        <v>0.35</v>
      </c>
      <c r="C131">
        <v>0.85</v>
      </c>
      <c r="D131">
        <v>0.60189999999999999</v>
      </c>
    </row>
    <row r="132" spans="1:4">
      <c r="A132" t="s">
        <v>249</v>
      </c>
      <c r="B132">
        <v>0.45</v>
      </c>
      <c r="C132">
        <v>0.85</v>
      </c>
      <c r="D132">
        <v>0.60189999999999999</v>
      </c>
    </row>
    <row r="133" spans="1:4">
      <c r="A133" t="s">
        <v>250</v>
      </c>
      <c r="B133">
        <v>0.45</v>
      </c>
      <c r="C133">
        <v>1.1000000000000001</v>
      </c>
      <c r="D133">
        <v>0.85189999999999999</v>
      </c>
    </row>
    <row r="134" spans="1:4">
      <c r="A134" t="s">
        <v>251</v>
      </c>
      <c r="B134">
        <v>0.75</v>
      </c>
      <c r="C134">
        <v>1.1000000000000001</v>
      </c>
      <c r="D134">
        <v>0.80189999999999995</v>
      </c>
    </row>
    <row r="135" spans="1:4">
      <c r="A135" t="s">
        <v>114</v>
      </c>
      <c r="B135">
        <v>0.5</v>
      </c>
      <c r="C135">
        <v>0.8</v>
      </c>
      <c r="D135">
        <v>0.7</v>
      </c>
    </row>
    <row r="136" spans="1:4">
      <c r="A136" t="s">
        <v>231</v>
      </c>
    </row>
    <row r="137" spans="1:4">
      <c r="A137" t="s">
        <v>252</v>
      </c>
      <c r="B137">
        <v>0.65</v>
      </c>
      <c r="C137">
        <v>0.6</v>
      </c>
      <c r="D137">
        <v>0.65</v>
      </c>
    </row>
    <row r="138" spans="1:4">
      <c r="A138" t="s">
        <v>253</v>
      </c>
      <c r="B138">
        <v>0.6</v>
      </c>
      <c r="C138">
        <v>0.55000000000000004</v>
      </c>
      <c r="D138">
        <v>0.6</v>
      </c>
    </row>
    <row r="139" spans="1:4">
      <c r="A139" t="s">
        <v>254</v>
      </c>
      <c r="B139">
        <v>0.45</v>
      </c>
      <c r="C139">
        <v>0.4</v>
      </c>
      <c r="D139">
        <v>0.5</v>
      </c>
    </row>
    <row r="140" spans="1:4">
      <c r="A140" t="s">
        <v>232</v>
      </c>
    </row>
    <row r="141" spans="1:4">
      <c r="A141" t="s">
        <v>255</v>
      </c>
      <c r="B141">
        <v>0.75</v>
      </c>
      <c r="C141">
        <v>0.7</v>
      </c>
      <c r="D141" t="s">
        <v>118</v>
      </c>
    </row>
    <row r="142" spans="1:4">
      <c r="A142" t="s">
        <v>256</v>
      </c>
      <c r="B142">
        <v>0.75</v>
      </c>
      <c r="C142">
        <v>0.75</v>
      </c>
      <c r="D142">
        <v>0.75</v>
      </c>
    </row>
    <row r="143" spans="1:4">
      <c r="A143" t="s">
        <v>257</v>
      </c>
      <c r="B143">
        <v>0.8</v>
      </c>
      <c r="C143">
        <v>0.8</v>
      </c>
      <c r="D143">
        <v>0.85</v>
      </c>
    </row>
    <row r="144" spans="1:4">
      <c r="A144" t="s">
        <v>233</v>
      </c>
      <c r="B144">
        <v>0.95</v>
      </c>
      <c r="C144">
        <v>0.95</v>
      </c>
      <c r="D144">
        <v>0.95</v>
      </c>
    </row>
    <row r="145" spans="1:4">
      <c r="A145" t="s">
        <v>119</v>
      </c>
      <c r="B145">
        <v>0.2</v>
      </c>
      <c r="C145">
        <v>1</v>
      </c>
      <c r="D145">
        <v>1</v>
      </c>
    </row>
    <row r="146" spans="1:4">
      <c r="A146" t="s">
        <v>234</v>
      </c>
      <c r="B146">
        <v>0.55000000000000004</v>
      </c>
      <c r="C146">
        <v>0.65</v>
      </c>
      <c r="D146">
        <v>0.65</v>
      </c>
    </row>
    <row r="147" spans="1:4">
      <c r="A147" t="s">
        <v>120</v>
      </c>
      <c r="B147">
        <v>0.2</v>
      </c>
      <c r="C147">
        <v>1.05</v>
      </c>
      <c r="D147">
        <v>0.4</v>
      </c>
    </row>
    <row r="148" spans="1:4">
      <c r="A148" t="s">
        <v>235</v>
      </c>
      <c r="B148">
        <v>0.4</v>
      </c>
      <c r="C148">
        <v>1.05</v>
      </c>
      <c r="D148">
        <v>0.60189999999999999</v>
      </c>
    </row>
    <row r="149" spans="1:4">
      <c r="A149" t="s">
        <v>235</v>
      </c>
      <c r="B149">
        <v>0.4</v>
      </c>
      <c r="C149">
        <v>1.05</v>
      </c>
      <c r="D149">
        <v>0.60189999999999999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dualkc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GeoKings</dc:creator>
  <cp:lastModifiedBy>GeoKings</cp:lastModifiedBy>
  <dcterms:created xsi:type="dcterms:W3CDTF">2015-08-25T22:44:31Z</dcterms:created>
  <dcterms:modified xsi:type="dcterms:W3CDTF">2015-08-25T23:12:12Z</dcterms:modified>
</cp:coreProperties>
</file>